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8_{F2DA6F5B-5D25-4DD4-9863-60F2CB33A9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4 MNCare Taxes" sheetId="4" r:id="rId1"/>
  </sheets>
  <definedNames>
    <definedName name="_xlnm.Print_Area" localSheetId="0">'Table 4 MNCare Taxes'!$A$1:$N$22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9" i="4" l="1"/>
  <c r="K19" i="4" l="1"/>
  <c r="J19" i="4"/>
  <c r="I19" i="4"/>
  <c r="H19" i="4"/>
  <c r="F19" i="4"/>
  <c r="G19" i="4"/>
  <c r="E19" i="4" l="1"/>
  <c r="D19" i="4" l="1"/>
  <c r="C19" i="4"/>
  <c r="B19" i="4"/>
  <c r="D7" i="4"/>
  <c r="E7" i="4"/>
  <c r="F7" i="4"/>
  <c r="G7" i="4"/>
  <c r="H7" i="4"/>
  <c r="I7" i="4"/>
  <c r="J7" i="4"/>
  <c r="K7" i="4"/>
  <c r="L7" i="4"/>
  <c r="M7" i="4"/>
  <c r="B13" i="4"/>
  <c r="C13" i="4"/>
  <c r="D13" i="4"/>
  <c r="E13" i="4"/>
  <c r="F13" i="4"/>
  <c r="G13" i="4"/>
  <c r="H13" i="4"/>
  <c r="I13" i="4"/>
  <c r="J13" i="4"/>
  <c r="K13" i="4"/>
  <c r="L13" i="4"/>
  <c r="M13" i="4"/>
</calcChain>
</file>

<file path=xl/sharedStrings.xml><?xml version="1.0" encoding="utf-8"?>
<sst xmlns="http://schemas.openxmlformats.org/spreadsheetml/2006/main" count="26" uniqueCount="11">
  <si>
    <t>Health Care Providers</t>
  </si>
  <si>
    <t>Hospitals &amp; Surgical Centers</t>
  </si>
  <si>
    <t>Wholesale Drug Distributors</t>
  </si>
  <si>
    <t>Entity</t>
  </si>
  <si>
    <t>-</t>
  </si>
  <si>
    <t>Dollars in $1,000s</t>
  </si>
  <si>
    <t>end of worksheet</t>
  </si>
  <si>
    <t>Total</t>
  </si>
  <si>
    <t>This cell intentionally left blank</t>
  </si>
  <si>
    <t>Table 4: MinnesotaCare Taxes (FY 1991-2025)</t>
  </si>
  <si>
    <t>Minnesota Department of Revenue, Tax Research Division,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</si>
</sst>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4"/>
      <color theme="0"/>
      <name val="Calibri"/>
      <family val="2"/>
      <scheme val="minor"/>
    </font>
    <font>
      <sz val="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8BE21"/>
        <bgColor indexed="64"/>
      </patternFill>
    </fill>
    <fill>
      <patternFill patternType="solid">
        <fgColor rgb="FF9BCBEB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64"/>
      </left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5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6" fillId="0" borderId="0" xfId="0" applyFont="1"/>
    <xf numFmtId="0" fontId="2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42" fontId="6" fillId="0" borderId="41" xfId="0" applyNumberFormat="1" applyFont="1" applyBorder="1" applyAlignment="1">
      <alignment vertical="top"/>
    </xf>
    <xf numFmtId="42" fontId="6" fillId="0" borderId="24" xfId="0" applyNumberFormat="1" applyFont="1" applyBorder="1" applyAlignment="1">
      <alignment vertical="top"/>
    </xf>
    <xf numFmtId="164" fontId="6" fillId="0" borderId="21" xfId="1" applyNumberFormat="1" applyFont="1" applyBorder="1" applyAlignment="1" applyProtection="1">
      <alignment vertical="center"/>
    </xf>
    <xf numFmtId="164" fontId="6" fillId="0" borderId="24" xfId="1" applyNumberFormat="1" applyFont="1" applyBorder="1" applyAlignment="1" applyProtection="1">
      <alignment vertical="center"/>
    </xf>
    <xf numFmtId="164" fontId="6" fillId="0" borderId="36" xfId="1" applyNumberFormat="1" applyFont="1" applyBorder="1" applyAlignment="1" applyProtection="1">
      <alignment vertical="center"/>
    </xf>
    <xf numFmtId="41" fontId="6" fillId="0" borderId="30" xfId="0" applyNumberFormat="1" applyFont="1" applyBorder="1" applyAlignment="1">
      <alignment vertical="center"/>
    </xf>
    <xf numFmtId="41" fontId="6" fillId="0" borderId="33" xfId="0" applyNumberFormat="1" applyFont="1" applyBorder="1" applyAlignment="1">
      <alignment vertical="center"/>
    </xf>
    <xf numFmtId="41" fontId="6" fillId="0" borderId="43" xfId="0" applyNumberFormat="1" applyFont="1" applyBorder="1" applyAlignment="1">
      <alignment vertical="center"/>
    </xf>
    <xf numFmtId="41" fontId="6" fillId="0" borderId="32" xfId="0" applyNumberFormat="1" applyFont="1" applyBorder="1" applyAlignment="1">
      <alignment vertical="center"/>
    </xf>
    <xf numFmtId="41" fontId="6" fillId="0" borderId="0" xfId="0" applyNumberFormat="1" applyFont="1" applyAlignment="1">
      <alignment vertical="center"/>
    </xf>
    <xf numFmtId="41" fontId="6" fillId="0" borderId="35" xfId="0" applyNumberFormat="1" applyFont="1" applyBorder="1" applyAlignment="1">
      <alignment vertical="center"/>
    </xf>
    <xf numFmtId="41" fontId="6" fillId="0" borderId="42" xfId="0" applyNumberFormat="1" applyFont="1" applyBorder="1" applyAlignment="1">
      <alignment vertical="center"/>
    </xf>
    <xf numFmtId="41" fontId="6" fillId="0" borderId="19" xfId="0" applyNumberFormat="1" applyFont="1" applyBorder="1" applyAlignment="1">
      <alignment vertical="center"/>
    </xf>
    <xf numFmtId="41" fontId="6" fillId="0" borderId="22" xfId="0" applyNumberFormat="1" applyFont="1" applyBorder="1" applyAlignment="1">
      <alignment vertical="center"/>
    </xf>
    <xf numFmtId="41" fontId="6" fillId="0" borderId="37" xfId="0" applyNumberFormat="1" applyFont="1" applyBorder="1" applyAlignment="1">
      <alignment vertical="center"/>
    </xf>
    <xf numFmtId="164" fontId="6" fillId="0" borderId="41" xfId="1" applyNumberFormat="1" applyFont="1" applyBorder="1" applyAlignment="1" applyProtection="1">
      <alignment vertical="center"/>
    </xf>
    <xf numFmtId="164" fontId="6" fillId="0" borderId="20" xfId="1" applyNumberFormat="1" applyFont="1" applyBorder="1" applyAlignment="1" applyProtection="1">
      <alignment vertical="center"/>
    </xf>
    <xf numFmtId="164" fontId="6" fillId="0" borderId="25" xfId="1" applyNumberFormat="1" applyFont="1" applyBorder="1" applyAlignment="1" applyProtection="1">
      <alignment vertical="center"/>
    </xf>
    <xf numFmtId="164" fontId="6" fillId="0" borderId="38" xfId="1" applyNumberFormat="1" applyFont="1" applyBorder="1" applyAlignment="1" applyProtection="1">
      <alignment vertical="center"/>
    </xf>
    <xf numFmtId="41" fontId="6" fillId="0" borderId="39" xfId="0" applyNumberFormat="1" applyFont="1" applyBorder="1" applyAlignment="1">
      <alignment vertical="center"/>
    </xf>
    <xf numFmtId="41" fontId="6" fillId="0" borderId="23" xfId="0" applyNumberFormat="1" applyFont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164" fontId="6" fillId="0" borderId="31" xfId="1" applyNumberFormat="1" applyFont="1" applyBorder="1" applyAlignment="1" applyProtection="1">
      <alignment vertical="center"/>
    </xf>
    <xf numFmtId="164" fontId="6" fillId="0" borderId="24" xfId="1" applyNumberFormat="1" applyFont="1" applyBorder="1" applyAlignment="1" applyProtection="1">
      <alignment horizontal="right" vertical="center"/>
    </xf>
    <xf numFmtId="164" fontId="6" fillId="0" borderId="20" xfId="1" applyNumberFormat="1" applyFont="1" applyBorder="1" applyAlignment="1" applyProtection="1">
      <alignment horizontal="right" vertical="center"/>
    </xf>
    <xf numFmtId="164" fontId="6" fillId="0" borderId="25" xfId="1" applyNumberFormat="1" applyFont="1" applyBorder="1" applyAlignment="1" applyProtection="1">
      <alignment horizontal="right" vertical="center"/>
    </xf>
    <xf numFmtId="164" fontId="6" fillId="0" borderId="21" xfId="1" applyNumberFormat="1" applyFont="1" applyBorder="1" applyAlignment="1" applyProtection="1">
      <alignment horizontal="right" vertical="center"/>
    </xf>
    <xf numFmtId="164" fontId="6" fillId="0" borderId="36" xfId="1" applyNumberFormat="1" applyFont="1" applyBorder="1" applyAlignment="1" applyProtection="1">
      <alignment horizontal="right" vertical="center"/>
    </xf>
    <xf numFmtId="41" fontId="6" fillId="0" borderId="33" xfId="0" applyNumberFormat="1" applyFont="1" applyBorder="1" applyAlignment="1">
      <alignment horizontal="right" vertical="center"/>
    </xf>
    <xf numFmtId="41" fontId="6" fillId="0" borderId="34" xfId="0" applyNumberFormat="1" applyFont="1" applyBorder="1" applyAlignment="1">
      <alignment horizontal="right" vertical="center"/>
    </xf>
    <xf numFmtId="41" fontId="6" fillId="0" borderId="35" xfId="0" applyNumberFormat="1" applyFont="1" applyBorder="1" applyAlignment="1">
      <alignment horizontal="right" vertical="center"/>
    </xf>
    <xf numFmtId="41" fontId="6" fillId="0" borderId="26" xfId="0" applyNumberFormat="1" applyFont="1" applyBorder="1" applyAlignment="1">
      <alignment vertical="center"/>
    </xf>
    <xf numFmtId="41" fontId="6" fillId="0" borderId="23" xfId="0" applyNumberFormat="1" applyFont="1" applyBorder="1" applyAlignment="1">
      <alignment horizontal="right" vertical="center"/>
    </xf>
    <xf numFmtId="41" fontId="6" fillId="0" borderId="19" xfId="0" applyNumberFormat="1" applyFont="1" applyBorder="1" applyAlignment="1">
      <alignment horizontal="right" vertical="center"/>
    </xf>
    <xf numFmtId="41" fontId="6" fillId="0" borderId="22" xfId="0" applyNumberFormat="1" applyFont="1" applyBorder="1" applyAlignment="1">
      <alignment horizontal="right" vertical="center"/>
    </xf>
    <xf numFmtId="41" fontId="6" fillId="0" borderId="18" xfId="0" applyNumberFormat="1" applyFont="1" applyBorder="1" applyAlignment="1">
      <alignment horizontal="right" vertical="center"/>
    </xf>
    <xf numFmtId="164" fontId="6" fillId="0" borderId="27" xfId="1" applyNumberFormat="1" applyFont="1" applyBorder="1" applyAlignment="1" applyProtection="1">
      <alignment horizontal="left" vertical="center" indent="1"/>
    </xf>
    <xf numFmtId="41" fontId="6" fillId="0" borderId="2" xfId="0" applyNumberFormat="1" applyFont="1" applyBorder="1" applyAlignment="1">
      <alignment horizontal="left" vertical="center" indent="1"/>
    </xf>
    <xf numFmtId="41" fontId="6" fillId="0" borderId="40" xfId="0" applyNumberFormat="1" applyFont="1" applyBorder="1" applyAlignment="1">
      <alignment horizontal="left" vertical="center" indent="1"/>
    </xf>
    <xf numFmtId="164" fontId="6" fillId="0" borderId="29" xfId="1" applyNumberFormat="1" applyFont="1" applyBorder="1" applyAlignment="1" applyProtection="1">
      <alignment horizontal="left" vertical="center" indent="1"/>
    </xf>
    <xf numFmtId="41" fontId="6" fillId="0" borderId="28" xfId="0" applyNumberFormat="1" applyFont="1" applyBorder="1" applyAlignment="1">
      <alignment horizontal="left" vertical="center" indent="1"/>
    </xf>
    <xf numFmtId="41" fontId="6" fillId="3" borderId="1" xfId="0" applyNumberFormat="1" applyFont="1" applyFill="1" applyBorder="1" applyAlignment="1">
      <alignment horizontal="left" vertical="center"/>
    </xf>
    <xf numFmtId="42" fontId="6" fillId="3" borderId="9" xfId="0" applyNumberFormat="1" applyFont="1" applyFill="1" applyBorder="1" applyAlignment="1">
      <alignment vertical="center"/>
    </xf>
    <xf numFmtId="42" fontId="6" fillId="3" borderId="16" xfId="0" applyNumberFormat="1" applyFont="1" applyFill="1" applyBorder="1" applyAlignment="1">
      <alignment vertical="center"/>
    </xf>
    <xf numFmtId="42" fontId="6" fillId="3" borderId="12" xfId="0" applyNumberFormat="1" applyFont="1" applyFill="1" applyBorder="1" applyAlignment="1">
      <alignment vertical="center"/>
    </xf>
    <xf numFmtId="42" fontId="6" fillId="3" borderId="14" xfId="0" applyNumberFormat="1" applyFont="1" applyFill="1" applyBorder="1" applyAlignment="1">
      <alignment horizontal="right" vertical="center"/>
    </xf>
    <xf numFmtId="42" fontId="6" fillId="3" borderId="16" xfId="0" applyNumberFormat="1" applyFont="1" applyFill="1" applyBorder="1" applyAlignment="1">
      <alignment horizontal="right" vertical="center"/>
    </xf>
    <xf numFmtId="42" fontId="6" fillId="3" borderId="10" xfId="0" applyNumberFormat="1" applyFont="1" applyFill="1" applyBorder="1" applyAlignment="1">
      <alignment horizontal="right" vertical="center"/>
    </xf>
    <xf numFmtId="41" fontId="6" fillId="3" borderId="1" xfId="0" applyNumberFormat="1" applyFont="1" applyFill="1" applyBorder="1" applyAlignment="1">
      <alignment horizontal="left" vertical="top"/>
    </xf>
    <xf numFmtId="42" fontId="6" fillId="3" borderId="17" xfId="0" applyNumberFormat="1" applyFont="1" applyFill="1" applyBorder="1" applyAlignment="1">
      <alignment vertical="top"/>
    </xf>
    <xf numFmtId="42" fontId="6" fillId="3" borderId="16" xfId="0" applyNumberFormat="1" applyFont="1" applyFill="1" applyBorder="1" applyAlignment="1">
      <alignment vertical="top"/>
    </xf>
    <xf numFmtId="42" fontId="6" fillId="3" borderId="12" xfId="0" applyNumberFormat="1" applyFont="1" applyFill="1" applyBorder="1" applyAlignment="1">
      <alignment vertical="top"/>
    </xf>
    <xf numFmtId="42" fontId="6" fillId="3" borderId="10" xfId="0" applyNumberFormat="1" applyFont="1" applyFill="1" applyBorder="1" applyAlignment="1">
      <alignment vertical="top"/>
    </xf>
    <xf numFmtId="42" fontId="6" fillId="3" borderId="9" xfId="0" applyNumberFormat="1" applyFont="1" applyFill="1" applyBorder="1" applyAlignment="1">
      <alignment vertical="top"/>
    </xf>
    <xf numFmtId="42" fontId="6" fillId="3" borderId="14" xfId="0" applyNumberFormat="1" applyFont="1" applyFill="1" applyBorder="1" applyAlignment="1">
      <alignment vertical="top"/>
    </xf>
    <xf numFmtId="42" fontId="6" fillId="3" borderId="11" xfId="0" applyNumberFormat="1" applyFont="1" applyFill="1" applyBorder="1" applyAlignment="1">
      <alignment vertical="top"/>
    </xf>
    <xf numFmtId="0" fontId="8" fillId="0" borderId="0" xfId="0" applyFont="1"/>
    <xf numFmtId="0" fontId="9" fillId="0" borderId="0" xfId="0" applyFont="1"/>
    <xf numFmtId="164" fontId="6" fillId="0" borderId="24" xfId="1" applyNumberFormat="1" applyFont="1" applyFill="1" applyBorder="1" applyAlignment="1" applyProtection="1">
      <alignment horizontal="righ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1" fontId="10" fillId="0" borderId="2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41" fontId="11" fillId="0" borderId="4" xfId="0" applyNumberFormat="1" applyFont="1" applyBorder="1" applyAlignment="1">
      <alignment horizontal="center" vertical="top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9BCBEB"/>
      <color rgb="FF78BE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22"/>
  <sheetViews>
    <sheetView showGridLines="0" tabSelected="1" zoomScaleNormal="100" workbookViewId="0">
      <selection activeCell="L16" sqref="L16"/>
    </sheetView>
  </sheetViews>
  <sheetFormatPr defaultColWidth="9.109375" defaultRowHeight="13.8" x14ac:dyDescent="0.3"/>
  <cols>
    <col min="1" max="1" width="29.33203125" style="2" customWidth="1"/>
    <col min="2" max="7" width="10.6640625" style="2" bestFit="1" customWidth="1"/>
    <col min="8" max="10" width="11" style="2" bestFit="1" customWidth="1"/>
    <col min="11" max="13" width="10.6640625" style="2" bestFit="1" customWidth="1"/>
    <col min="14" max="17" width="9.109375" style="2"/>
    <col min="18" max="19" width="10" style="2" bestFit="1" customWidth="1"/>
    <col min="20" max="16384" width="9.109375" style="2"/>
  </cols>
  <sheetData>
    <row r="1" spans="1:13" s="1" customFormat="1" ht="21" x14ac:dyDescent="0.3">
      <c r="A1" s="72" t="s">
        <v>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 s="3" customFormat="1" ht="21.6" customHeight="1" x14ac:dyDescent="0.3">
      <c r="A2" s="73" t="s">
        <v>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 s="3" customFormat="1" ht="15.6" x14ac:dyDescent="0.3">
      <c r="A3" s="4" t="s">
        <v>3</v>
      </c>
      <c r="B3" s="5">
        <v>1991</v>
      </c>
      <c r="C3" s="6">
        <v>1992</v>
      </c>
      <c r="D3" s="6">
        <v>1993</v>
      </c>
      <c r="E3" s="6">
        <v>1994</v>
      </c>
      <c r="F3" s="7">
        <v>1995</v>
      </c>
      <c r="G3" s="8">
        <v>1996</v>
      </c>
      <c r="H3" s="6">
        <v>1997</v>
      </c>
      <c r="I3" s="6">
        <v>1998</v>
      </c>
      <c r="J3" s="7">
        <v>1999</v>
      </c>
      <c r="K3" s="8">
        <v>2000</v>
      </c>
      <c r="L3" s="6">
        <v>2001</v>
      </c>
      <c r="M3" s="9">
        <v>2002</v>
      </c>
    </row>
    <row r="4" spans="1:13" s="3" customFormat="1" ht="15.6" x14ac:dyDescent="0.3">
      <c r="A4" s="46" t="s">
        <v>0</v>
      </c>
      <c r="B4" s="10">
        <v>0</v>
      </c>
      <c r="C4" s="11">
        <v>0</v>
      </c>
      <c r="D4" s="11">
        <v>0</v>
      </c>
      <c r="E4" s="12">
        <v>10760</v>
      </c>
      <c r="F4" s="13">
        <v>71726</v>
      </c>
      <c r="G4" s="13">
        <v>74023</v>
      </c>
      <c r="H4" s="13">
        <v>78768</v>
      </c>
      <c r="I4" s="13">
        <v>77868</v>
      </c>
      <c r="J4" s="12">
        <v>67396</v>
      </c>
      <c r="K4" s="12">
        <v>75089</v>
      </c>
      <c r="L4" s="13">
        <v>76293</v>
      </c>
      <c r="M4" s="14">
        <v>81638</v>
      </c>
    </row>
    <row r="5" spans="1:13" s="3" customFormat="1" ht="15.6" x14ac:dyDescent="0.3">
      <c r="A5" s="47" t="s">
        <v>1</v>
      </c>
      <c r="B5" s="15">
        <v>0</v>
      </c>
      <c r="C5" s="16">
        <v>0</v>
      </c>
      <c r="D5" s="16">
        <v>11884</v>
      </c>
      <c r="E5" s="17">
        <v>39570</v>
      </c>
      <c r="F5" s="16">
        <v>40191</v>
      </c>
      <c r="G5" s="16">
        <v>42953</v>
      </c>
      <c r="H5" s="16">
        <v>44499</v>
      </c>
      <c r="I5" s="16">
        <v>32173</v>
      </c>
      <c r="J5" s="18">
        <v>37407</v>
      </c>
      <c r="K5" s="19">
        <v>45393</v>
      </c>
      <c r="L5" s="16">
        <v>54121</v>
      </c>
      <c r="M5" s="20">
        <v>57030</v>
      </c>
    </row>
    <row r="6" spans="1:13" s="3" customFormat="1" ht="16.2" thickBot="1" x14ac:dyDescent="0.35">
      <c r="A6" s="48" t="s">
        <v>2</v>
      </c>
      <c r="B6" s="21">
        <v>0</v>
      </c>
      <c r="C6" s="22">
        <v>0</v>
      </c>
      <c r="D6" s="23">
        <v>0</v>
      </c>
      <c r="E6" s="22">
        <v>3858</v>
      </c>
      <c r="F6" s="22">
        <v>19488</v>
      </c>
      <c r="G6" s="22">
        <v>23068</v>
      </c>
      <c r="H6" s="22">
        <v>26342</v>
      </c>
      <c r="I6" s="23">
        <v>28085</v>
      </c>
      <c r="J6" s="22">
        <v>22509</v>
      </c>
      <c r="K6" s="22">
        <v>30552</v>
      </c>
      <c r="L6" s="22">
        <v>36880</v>
      </c>
      <c r="M6" s="24">
        <v>42536</v>
      </c>
    </row>
    <row r="7" spans="1:13" s="3" customFormat="1" ht="16.2" thickTop="1" x14ac:dyDescent="0.3">
      <c r="A7" s="58" t="s">
        <v>7</v>
      </c>
      <c r="B7" s="63">
        <v>0</v>
      </c>
      <c r="C7" s="61">
        <v>0</v>
      </c>
      <c r="D7" s="64">
        <f t="shared" ref="D7:M7" si="0">SUM(D4:D6)</f>
        <v>11884</v>
      </c>
      <c r="E7" s="64">
        <f t="shared" si="0"/>
        <v>54188</v>
      </c>
      <c r="F7" s="64">
        <f t="shared" si="0"/>
        <v>131405</v>
      </c>
      <c r="G7" s="64">
        <f t="shared" si="0"/>
        <v>140044</v>
      </c>
      <c r="H7" s="64">
        <f t="shared" si="0"/>
        <v>149609</v>
      </c>
      <c r="I7" s="64">
        <f t="shared" si="0"/>
        <v>138126</v>
      </c>
      <c r="J7" s="64">
        <f t="shared" si="0"/>
        <v>127312</v>
      </c>
      <c r="K7" s="64">
        <f t="shared" si="0"/>
        <v>151034</v>
      </c>
      <c r="L7" s="64">
        <f t="shared" si="0"/>
        <v>167294</v>
      </c>
      <c r="M7" s="65">
        <f t="shared" si="0"/>
        <v>181204</v>
      </c>
    </row>
    <row r="8" spans="1:13" s="67" customFormat="1" ht="10.199999999999999" x14ac:dyDescent="0.2">
      <c r="A8" s="74" t="s">
        <v>8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</row>
    <row r="9" spans="1:13" s="3" customFormat="1" ht="16.2" customHeight="1" x14ac:dyDescent="0.3">
      <c r="A9" s="4" t="s">
        <v>3</v>
      </c>
      <c r="B9" s="5">
        <v>2003</v>
      </c>
      <c r="C9" s="7">
        <v>2004</v>
      </c>
      <c r="D9" s="7">
        <v>2005</v>
      </c>
      <c r="E9" s="7">
        <v>2006</v>
      </c>
      <c r="F9" s="7">
        <v>2007</v>
      </c>
      <c r="G9" s="8">
        <v>2008</v>
      </c>
      <c r="H9" s="7">
        <v>2009</v>
      </c>
      <c r="I9" s="7">
        <v>2010</v>
      </c>
      <c r="J9" s="7">
        <v>2011</v>
      </c>
      <c r="K9" s="7">
        <v>2012</v>
      </c>
      <c r="L9" s="7">
        <v>2013</v>
      </c>
      <c r="M9" s="9">
        <v>2014</v>
      </c>
    </row>
    <row r="10" spans="1:13" s="3" customFormat="1" ht="15.6" x14ac:dyDescent="0.3">
      <c r="A10" s="49" t="s">
        <v>0</v>
      </c>
      <c r="B10" s="25">
        <v>90807</v>
      </c>
      <c r="C10" s="26">
        <v>103221</v>
      </c>
      <c r="D10" s="26">
        <v>155557</v>
      </c>
      <c r="E10" s="26">
        <v>172233</v>
      </c>
      <c r="F10" s="26">
        <v>178126</v>
      </c>
      <c r="G10" s="27">
        <v>186357</v>
      </c>
      <c r="H10" s="26">
        <v>195426</v>
      </c>
      <c r="I10" s="12">
        <v>187576</v>
      </c>
      <c r="J10" s="26">
        <v>194217</v>
      </c>
      <c r="K10" s="26">
        <v>199850</v>
      </c>
      <c r="L10" s="26">
        <v>208525</v>
      </c>
      <c r="M10" s="28">
        <v>213737</v>
      </c>
    </row>
    <row r="11" spans="1:13" s="3" customFormat="1" ht="15.6" x14ac:dyDescent="0.3">
      <c r="A11" s="50" t="s">
        <v>1</v>
      </c>
      <c r="B11" s="15">
        <v>64676</v>
      </c>
      <c r="C11" s="16">
        <v>85315</v>
      </c>
      <c r="D11" s="16">
        <v>121979</v>
      </c>
      <c r="E11" s="16">
        <v>129773</v>
      </c>
      <c r="F11" s="16">
        <v>137598</v>
      </c>
      <c r="G11" s="16">
        <v>145135</v>
      </c>
      <c r="H11" s="16">
        <v>160019</v>
      </c>
      <c r="I11" s="18">
        <v>178929</v>
      </c>
      <c r="J11" s="16">
        <v>186530</v>
      </c>
      <c r="K11" s="16">
        <v>184542</v>
      </c>
      <c r="L11" s="16">
        <v>204976</v>
      </c>
      <c r="M11" s="20">
        <v>209199</v>
      </c>
    </row>
    <row r="12" spans="1:13" s="3" customFormat="1" ht="16.2" thickBot="1" x14ac:dyDescent="0.35">
      <c r="A12" s="48" t="s">
        <v>2</v>
      </c>
      <c r="B12" s="29">
        <v>45597</v>
      </c>
      <c r="C12" s="22">
        <v>54473</v>
      </c>
      <c r="D12" s="22">
        <v>71829</v>
      </c>
      <c r="E12" s="30">
        <v>69772</v>
      </c>
      <c r="F12" s="22">
        <v>82106</v>
      </c>
      <c r="G12" s="22">
        <v>88759</v>
      </c>
      <c r="H12" s="22">
        <v>101798</v>
      </c>
      <c r="I12" s="22">
        <v>91783</v>
      </c>
      <c r="J12" s="22">
        <v>95321</v>
      </c>
      <c r="K12" s="22">
        <v>99704</v>
      </c>
      <c r="L12" s="22">
        <v>100275</v>
      </c>
      <c r="M12" s="24">
        <v>102383</v>
      </c>
    </row>
    <row r="13" spans="1:13" s="3" customFormat="1" ht="16.2" thickTop="1" x14ac:dyDescent="0.3">
      <c r="A13" s="58" t="s">
        <v>7</v>
      </c>
      <c r="B13" s="59">
        <f>SUM(B10:B12)</f>
        <v>201080</v>
      </c>
      <c r="C13" s="60">
        <f>SUM(C10:C12)</f>
        <v>243009</v>
      </c>
      <c r="D13" s="61">
        <f t="shared" ref="D13:K13" si="1">SUM(D10:D12)</f>
        <v>349365</v>
      </c>
      <c r="E13" s="60">
        <f t="shared" si="1"/>
        <v>371778</v>
      </c>
      <c r="F13" s="61">
        <f t="shared" si="1"/>
        <v>397830</v>
      </c>
      <c r="G13" s="60">
        <f t="shared" si="1"/>
        <v>420251</v>
      </c>
      <c r="H13" s="60">
        <f t="shared" si="1"/>
        <v>457243</v>
      </c>
      <c r="I13" s="60">
        <f t="shared" si="1"/>
        <v>458288</v>
      </c>
      <c r="J13" s="61">
        <f t="shared" si="1"/>
        <v>476068</v>
      </c>
      <c r="K13" s="60">
        <f t="shared" si="1"/>
        <v>484096</v>
      </c>
      <c r="L13" s="60">
        <f>SUM(L10:L12)</f>
        <v>513776</v>
      </c>
      <c r="M13" s="62">
        <f>SUM(M10:M12)</f>
        <v>525319</v>
      </c>
    </row>
    <row r="14" spans="1:13" s="67" customFormat="1" ht="10.199999999999999" x14ac:dyDescent="0.2">
      <c r="A14" s="74" t="s">
        <v>8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</row>
    <row r="15" spans="1:13" s="3" customFormat="1" ht="15.6" x14ac:dyDescent="0.3">
      <c r="A15" s="4" t="s">
        <v>3</v>
      </c>
      <c r="B15" s="31">
        <v>2015</v>
      </c>
      <c r="C15" s="8">
        <v>2016</v>
      </c>
      <c r="D15" s="6">
        <v>2017</v>
      </c>
      <c r="E15" s="6">
        <v>2018</v>
      </c>
      <c r="F15" s="6">
        <v>2019</v>
      </c>
      <c r="G15" s="6">
        <v>2020</v>
      </c>
      <c r="H15" s="6">
        <v>2021</v>
      </c>
      <c r="I15" s="6">
        <v>2022</v>
      </c>
      <c r="J15" s="6">
        <v>2023</v>
      </c>
      <c r="K15" s="7">
        <v>2024</v>
      </c>
      <c r="L15" s="8">
        <v>2025</v>
      </c>
      <c r="M15" s="9">
        <v>2026</v>
      </c>
    </row>
    <row r="16" spans="1:13" s="3" customFormat="1" ht="15.6" x14ac:dyDescent="0.3">
      <c r="A16" s="49" t="s">
        <v>0</v>
      </c>
      <c r="B16" s="32">
        <v>208947</v>
      </c>
      <c r="C16" s="12">
        <v>222348</v>
      </c>
      <c r="D16" s="27">
        <v>238188</v>
      </c>
      <c r="E16" s="33">
        <v>251261</v>
      </c>
      <c r="F16" s="34">
        <v>259500</v>
      </c>
      <c r="G16" s="35">
        <v>254134</v>
      </c>
      <c r="H16" s="36">
        <v>229262</v>
      </c>
      <c r="I16" s="68">
        <v>266416</v>
      </c>
      <c r="J16" s="34">
        <v>266030</v>
      </c>
      <c r="K16" s="38">
        <v>256877</v>
      </c>
      <c r="L16" s="35">
        <v>304764.13400000002</v>
      </c>
      <c r="M16" s="37" t="s">
        <v>4</v>
      </c>
    </row>
    <row r="17" spans="1:13" s="3" customFormat="1" ht="15.6" x14ac:dyDescent="0.3">
      <c r="A17" s="50" t="s">
        <v>1</v>
      </c>
      <c r="B17" s="15">
        <v>224952</v>
      </c>
      <c r="C17" s="18">
        <v>229647</v>
      </c>
      <c r="D17" s="16">
        <v>238852</v>
      </c>
      <c r="E17" s="38">
        <v>244936</v>
      </c>
      <c r="F17" s="38">
        <v>261315</v>
      </c>
      <c r="G17" s="38">
        <v>258448</v>
      </c>
      <c r="H17" s="39">
        <v>240848</v>
      </c>
      <c r="I17" s="38">
        <v>265686</v>
      </c>
      <c r="J17" s="38">
        <v>264397</v>
      </c>
      <c r="K17" s="38">
        <v>268214</v>
      </c>
      <c r="L17" s="38">
        <v>306814</v>
      </c>
      <c r="M17" s="40" t="s">
        <v>4</v>
      </c>
    </row>
    <row r="18" spans="1:13" s="3" customFormat="1" ht="16.2" thickBot="1" x14ac:dyDescent="0.35">
      <c r="A18" s="47" t="s">
        <v>2</v>
      </c>
      <c r="B18" s="41">
        <v>120851</v>
      </c>
      <c r="C18" s="22">
        <v>132240</v>
      </c>
      <c r="D18" s="22">
        <v>136510</v>
      </c>
      <c r="E18" s="42">
        <v>148678</v>
      </c>
      <c r="F18" s="43">
        <v>155120</v>
      </c>
      <c r="G18" s="42">
        <v>170152</v>
      </c>
      <c r="H18" s="44">
        <v>165258</v>
      </c>
      <c r="I18" s="42">
        <v>215724</v>
      </c>
      <c r="J18" s="44">
        <v>208254</v>
      </c>
      <c r="K18" s="43">
        <v>208226</v>
      </c>
      <c r="L18" s="43">
        <v>279766</v>
      </c>
      <c r="M18" s="45" t="s">
        <v>4</v>
      </c>
    </row>
    <row r="19" spans="1:13" s="3" customFormat="1" ht="16.2" thickTop="1" x14ac:dyDescent="0.3">
      <c r="A19" s="51" t="s">
        <v>7</v>
      </c>
      <c r="B19" s="52">
        <f>SUM(B16:B18)</f>
        <v>554750</v>
      </c>
      <c r="C19" s="53">
        <f>SUM(C16:C18)</f>
        <v>584235</v>
      </c>
      <c r="D19" s="54">
        <f>SUM(D16:D18)</f>
        <v>613550</v>
      </c>
      <c r="E19" s="55">
        <f>SUM(E16:E18)</f>
        <v>644875</v>
      </c>
      <c r="F19" s="55">
        <f t="shared" ref="F19:L19" si="2">SUM(F16:F18)</f>
        <v>675935</v>
      </c>
      <c r="G19" s="56">
        <f t="shared" si="2"/>
        <v>682734</v>
      </c>
      <c r="H19" s="56">
        <f t="shared" si="2"/>
        <v>635368</v>
      </c>
      <c r="I19" s="56">
        <f t="shared" si="2"/>
        <v>747826</v>
      </c>
      <c r="J19" s="56">
        <f t="shared" si="2"/>
        <v>738681</v>
      </c>
      <c r="K19" s="56">
        <f t="shared" si="2"/>
        <v>733317</v>
      </c>
      <c r="L19" s="56">
        <f t="shared" si="2"/>
        <v>891344.13400000008</v>
      </c>
      <c r="M19" s="57" t="s">
        <v>4</v>
      </c>
    </row>
    <row r="20" spans="1:13" s="66" customFormat="1" ht="6.6" x14ac:dyDescent="0.15">
      <c r="A20" s="71" t="s">
        <v>8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</row>
    <row r="21" spans="1:13" ht="14.4" customHeight="1" x14ac:dyDescent="0.3">
      <c r="A21" s="69" t="s">
        <v>10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</row>
    <row r="22" spans="1:13" x14ac:dyDescent="0.3">
      <c r="A22" s="70" t="s">
        <v>6</v>
      </c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</row>
  </sheetData>
  <mergeCells count="7">
    <mergeCell ref="A21:M21"/>
    <mergeCell ref="A22:M22"/>
    <mergeCell ref="A20:M20"/>
    <mergeCell ref="A1:M1"/>
    <mergeCell ref="A2:M2"/>
    <mergeCell ref="A8:M8"/>
    <mergeCell ref="A14:M14"/>
  </mergeCells>
  <pageMargins left="0" right="0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4 MNCare Taxes</vt:lpstr>
      <vt:lpstr>'Table 4 MNCare Taxes'!Print_Area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2026-09-28T20:43:06Z</dcterms:created>
  <dcterms:modified xsi:type="dcterms:W3CDTF">2026-10-02T19:30:21Z</dcterms:modified>
</cp:coreProperties>
</file>