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A4B34A68-62E0-4F06-8E26-0ADAF815501C}" xr6:coauthVersionLast="47" xr6:coauthVersionMax="47" xr10:uidLastSave="{00000000-0000-0000-0000-000000000000}"/>
  <bookViews>
    <workbookView xWindow="-216" yWindow="0" windowWidth="23256" windowHeight="12384" xr2:uid="{00000000-000D-0000-FFFF-FFFF00000000}"/>
  </bookViews>
  <sheets>
    <sheet name="Taconite Prod by Mine 2018-25" sheetId="1" r:id="rId1"/>
  </sheets>
  <definedNames>
    <definedName name="_xlnm._FilterDatabase" localSheetId="0" hidden="1">'Taconite Prod by Mine 2018-25'!#REF!</definedName>
    <definedName name="_xlnm.Print_Area" localSheetId="0">'Taconite Prod by Mine 2018-25'!$A$1:$H$19</definedName>
    <definedName name="_xlnm.Print_Titles" localSheetId="0">'Taconite Prod by Mine 2018-25'!$1:$6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14" i="1"/>
</calcChain>
</file>

<file path=xl/sharedStrings.xml><?xml version="1.0" encoding="utf-8"?>
<sst xmlns="http://schemas.openxmlformats.org/spreadsheetml/2006/main" count="14" uniqueCount="14">
  <si>
    <t>Production Tax</t>
  </si>
  <si>
    <t>Taconite Production Tonnage by Mine (2018-2025)</t>
  </si>
  <si>
    <t>(Includes taconite only)</t>
  </si>
  <si>
    <t>Production Year</t>
  </si>
  <si>
    <t xml:space="preserve">Hibbing Taconite </t>
  </si>
  <si>
    <t>Keewatin      Taconite</t>
  </si>
  <si>
    <t xml:space="preserve"> Minntac </t>
  </si>
  <si>
    <t>Minorca</t>
  </si>
  <si>
    <t>Northshore</t>
  </si>
  <si>
    <t>United Taconite</t>
  </si>
  <si>
    <t xml:space="preserve">Total Tons  </t>
  </si>
  <si>
    <t>Notes:</t>
  </si>
  <si>
    <t>All weights are dry long tons without flux.</t>
  </si>
  <si>
    <t>Tonnages as reported on Production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</si>
</sst>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3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2" applyNumberFormat="0" applyAlignment="0" applyProtection="0"/>
    <xf numFmtId="0" fontId="11" fillId="29" borderId="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2" applyNumberFormat="0" applyAlignment="0" applyProtection="0"/>
    <xf numFmtId="0" fontId="18" fillId="0" borderId="7" applyNumberFormat="0" applyFill="0" applyAlignment="0" applyProtection="0"/>
    <xf numFmtId="0" fontId="19" fillId="32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7" fillId="33" borderId="8" applyNumberFormat="0" applyFont="0" applyAlignment="0" applyProtection="0"/>
    <xf numFmtId="0" fontId="20" fillId="2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16">
    <xf numFmtId="0" fontId="0" fillId="0" borderId="0" xfId="0"/>
    <xf numFmtId="0" fontId="0" fillId="2" borderId="0" xfId="0" applyNumberFormat="1" applyFont="1" applyFill="1" applyBorder="1" applyAlignment="1" applyProtection="1"/>
    <xf numFmtId="0" fontId="4" fillId="0" borderId="1" xfId="0" applyFont="1" applyBorder="1" applyAlignment="1">
      <alignment horizontal="center" vertical="center" wrapText="1"/>
    </xf>
    <xf numFmtId="38" fontId="2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8" fontId="25" fillId="0" borderId="1" xfId="0" quotePrefix="1" applyNumberFormat="1" applyFont="1" applyBorder="1" applyAlignment="1">
      <alignment horizontal="right" vertical="center"/>
    </xf>
    <xf numFmtId="38" fontId="25" fillId="0" borderId="1" xfId="0" applyNumberFormat="1" applyFont="1" applyBorder="1" applyAlignment="1">
      <alignment vertical="center"/>
    </xf>
    <xf numFmtId="0" fontId="0" fillId="2" borderId="0" xfId="0" applyNumberFormat="1" applyFont="1" applyFill="1" applyBorder="1" applyAlignment="1" applyProtection="1">
      <alignment vertical="center"/>
    </xf>
    <xf numFmtId="0" fontId="26" fillId="2" borderId="0" xfId="0" applyNumberFormat="1" applyFont="1" applyFill="1" applyBorder="1" applyAlignment="1" applyProtection="1"/>
    <xf numFmtId="0" fontId="25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>
      <alignment horizontal="left" wrapText="1"/>
    </xf>
    <xf numFmtId="0" fontId="2" fillId="2" borderId="0" xfId="0" applyNumberFormat="1" applyFont="1" applyFill="1" applyBorder="1" applyAlignment="1" applyProtection="1">
      <alignment horizontal="center"/>
    </xf>
    <xf numFmtId="0" fontId="27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1"/>
  <sheetViews>
    <sheetView tabSelected="1" showWhiteSpace="0" zoomScale="90" zoomScaleNormal="90" workbookViewId="0">
      <selection activeCell="A2" sqref="A2:H2"/>
    </sheetView>
  </sheetViews>
  <sheetFormatPr defaultColWidth="9.33203125" defaultRowHeight="14.4" x14ac:dyDescent="0.3"/>
  <cols>
    <col min="1" max="2" width="14.5546875" style="1" customWidth="1"/>
    <col min="3" max="3" width="13.44140625" style="1" customWidth="1"/>
    <col min="4" max="5" width="14.5546875" style="1" customWidth="1"/>
    <col min="6" max="6" width="16" style="1" customWidth="1"/>
    <col min="7" max="8" width="14.5546875" style="1" customWidth="1"/>
    <col min="9" max="16384" width="9.33203125" style="1"/>
  </cols>
  <sheetData>
    <row r="1" spans="1:8" ht="41.1" customHeight="1" x14ac:dyDescent="0.3">
      <c r="A1" s="13" t="s">
        <v>0</v>
      </c>
      <c r="B1" s="14"/>
      <c r="C1" s="14"/>
      <c r="D1" s="14"/>
      <c r="E1" s="14"/>
      <c r="F1" s="14"/>
      <c r="G1" s="14"/>
      <c r="H1" s="14"/>
    </row>
    <row r="2" spans="1:8" ht="26.7" customHeight="1" x14ac:dyDescent="0.4">
      <c r="A2" s="12" t="s">
        <v>1</v>
      </c>
      <c r="B2" s="12"/>
      <c r="C2" s="12"/>
      <c r="D2" s="12"/>
      <c r="E2" s="12"/>
      <c r="F2" s="12"/>
      <c r="G2" s="12"/>
      <c r="H2" s="12"/>
    </row>
    <row r="3" spans="1:8" ht="14.1" customHeight="1" x14ac:dyDescent="0.3">
      <c r="A3" s="15" t="s">
        <v>2</v>
      </c>
      <c r="B3" s="15"/>
      <c r="C3" s="15"/>
      <c r="D3" s="15"/>
      <c r="E3" s="15"/>
      <c r="F3" s="15"/>
      <c r="G3" s="15"/>
      <c r="H3" s="15"/>
    </row>
    <row r="4" spans="1:8" ht="17.100000000000001" customHeight="1" x14ac:dyDescent="0.3">
      <c r="A4" s="11"/>
      <c r="B4" s="11"/>
      <c r="C4" s="11"/>
      <c r="D4" s="11"/>
    </row>
    <row r="5" spans="1:8" ht="2.7" hidden="1" customHeight="1" x14ac:dyDescent="0.3"/>
    <row r="6" spans="1:8" ht="51.6" customHeight="1" x14ac:dyDescent="0.3">
      <c r="A6" s="2" t="s">
        <v>3</v>
      </c>
      <c r="B6" s="2" t="s">
        <v>4</v>
      </c>
      <c r="C6" s="3" t="s">
        <v>5</v>
      </c>
      <c r="D6" s="2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22.2" customHeight="1" x14ac:dyDescent="0.3">
      <c r="A7" s="5">
        <v>2018</v>
      </c>
      <c r="B7" s="6">
        <v>7481616</v>
      </c>
      <c r="C7" s="6">
        <v>5180427</v>
      </c>
      <c r="D7" s="7">
        <v>13365538</v>
      </c>
      <c r="E7" s="6">
        <v>2607494</v>
      </c>
      <c r="F7" s="7">
        <v>5480542</v>
      </c>
      <c r="G7" s="6">
        <v>4983259</v>
      </c>
      <c r="H7" s="7">
        <f t="shared" ref="H7:H9" si="0">SUM(B7:G7)</f>
        <v>39098876</v>
      </c>
    </row>
    <row r="8" spans="1:8" ht="22.2" customHeight="1" x14ac:dyDescent="0.3">
      <c r="A8" s="5">
        <v>2019</v>
      </c>
      <c r="B8" s="6">
        <v>7180256</v>
      </c>
      <c r="C8" s="6">
        <v>5120108</v>
      </c>
      <c r="D8" s="7">
        <v>12128617</v>
      </c>
      <c r="E8" s="6">
        <v>2556397</v>
      </c>
      <c r="F8" s="7">
        <v>5024544</v>
      </c>
      <c r="G8" s="6">
        <v>5079821</v>
      </c>
      <c r="H8" s="7">
        <f t="shared" si="0"/>
        <v>37089743</v>
      </c>
    </row>
    <row r="9" spans="1:8" ht="22.2" customHeight="1" x14ac:dyDescent="0.3">
      <c r="A9" s="5">
        <v>2020</v>
      </c>
      <c r="B9" s="6">
        <v>5262948</v>
      </c>
      <c r="C9" s="6">
        <v>1790257</v>
      </c>
      <c r="D9" s="7">
        <v>11820671</v>
      </c>
      <c r="E9" s="6">
        <v>2616481</v>
      </c>
      <c r="F9" s="7">
        <v>3657229</v>
      </c>
      <c r="G9" s="6">
        <v>5005071</v>
      </c>
      <c r="H9" s="7">
        <f t="shared" si="0"/>
        <v>30152657</v>
      </c>
    </row>
    <row r="10" spans="1:8" ht="22.2" customHeight="1" x14ac:dyDescent="0.3">
      <c r="A10" s="5">
        <v>2021</v>
      </c>
      <c r="B10" s="6">
        <v>7329934</v>
      </c>
      <c r="C10" s="6">
        <v>5300999</v>
      </c>
      <c r="D10" s="7">
        <v>13460057</v>
      </c>
      <c r="E10" s="6">
        <v>2670167</v>
      </c>
      <c r="F10" s="7">
        <v>4839777</v>
      </c>
      <c r="G10" s="6">
        <v>5091052</v>
      </c>
      <c r="H10" s="7">
        <f t="shared" ref="H10:H13" si="1">SUM(B10:G10)</f>
        <v>38691986</v>
      </c>
    </row>
    <row r="11" spans="1:8" ht="22.2" customHeight="1" x14ac:dyDescent="0.3">
      <c r="A11" s="5">
        <v>2022</v>
      </c>
      <c r="B11" s="6">
        <v>5931535</v>
      </c>
      <c r="C11" s="6">
        <v>5251515</v>
      </c>
      <c r="D11" s="7">
        <v>12650042</v>
      </c>
      <c r="E11" s="6">
        <v>2349282</v>
      </c>
      <c r="F11" s="7">
        <v>1171255</v>
      </c>
      <c r="G11" s="6">
        <v>4542463</v>
      </c>
      <c r="H11" s="7">
        <f t="shared" si="1"/>
        <v>31896092</v>
      </c>
    </row>
    <row r="12" spans="1:8" ht="22.2" customHeight="1" x14ac:dyDescent="0.3">
      <c r="A12" s="5">
        <v>2023</v>
      </c>
      <c r="B12" s="6">
        <v>6534997</v>
      </c>
      <c r="C12" s="6">
        <v>4875060</v>
      </c>
      <c r="D12" s="7">
        <v>13010421</v>
      </c>
      <c r="E12" s="6">
        <v>2693251</v>
      </c>
      <c r="F12" s="7">
        <v>3071376</v>
      </c>
      <c r="G12" s="6">
        <v>4978094</v>
      </c>
      <c r="H12" s="7">
        <f t="shared" si="1"/>
        <v>35163199</v>
      </c>
    </row>
    <row r="13" spans="1:8" ht="22.2" customHeight="1" x14ac:dyDescent="0.3">
      <c r="A13" s="5">
        <v>2024</v>
      </c>
      <c r="B13" s="6">
        <v>5226510</v>
      </c>
      <c r="C13" s="6">
        <v>5079449</v>
      </c>
      <c r="D13" s="7">
        <v>13035426</v>
      </c>
      <c r="E13" s="6">
        <v>2589963</v>
      </c>
      <c r="F13" s="7">
        <v>3877903</v>
      </c>
      <c r="G13" s="6">
        <v>4860876</v>
      </c>
      <c r="H13" s="7">
        <f t="shared" si="1"/>
        <v>34670127</v>
      </c>
    </row>
    <row r="14" spans="1:8" ht="22.2" customHeight="1" x14ac:dyDescent="0.3">
      <c r="A14" s="5">
        <v>2025</v>
      </c>
      <c r="B14" s="6">
        <v>2666318</v>
      </c>
      <c r="C14" s="6">
        <v>4988269</v>
      </c>
      <c r="D14" s="7">
        <v>12441857</v>
      </c>
      <c r="E14" s="6">
        <v>544878</v>
      </c>
      <c r="F14" s="7">
        <v>3188180</v>
      </c>
      <c r="G14" s="6">
        <v>4695601</v>
      </c>
      <c r="H14" s="7">
        <f t="shared" ref="H14" si="2">SUM(B14:G14)</f>
        <v>28525103</v>
      </c>
    </row>
    <row r="16" spans="1:8" x14ac:dyDescent="0.3">
      <c r="A16" s="9" t="s">
        <v>11</v>
      </c>
      <c r="B16" s="10"/>
      <c r="C16" s="10"/>
      <c r="D16" s="10"/>
      <c r="E16" s="10"/>
      <c r="F16" s="10"/>
      <c r="G16" s="10"/>
      <c r="H16" s="10"/>
    </row>
    <row r="17" spans="1:8" x14ac:dyDescent="0.3">
      <c r="A17" s="9" t="s">
        <v>12</v>
      </c>
      <c r="B17" s="9"/>
      <c r="C17" s="9"/>
      <c r="D17" s="9"/>
      <c r="E17" s="10"/>
      <c r="F17" s="10"/>
      <c r="G17" s="10"/>
      <c r="H17" s="10"/>
    </row>
    <row r="18" spans="1:8" x14ac:dyDescent="0.3">
      <c r="A18" s="9" t="s">
        <v>13</v>
      </c>
      <c r="B18" s="9"/>
      <c r="C18" s="9"/>
      <c r="D18" s="9"/>
      <c r="E18" s="10"/>
      <c r="F18" s="10"/>
      <c r="G18" s="10"/>
      <c r="H18" s="10"/>
    </row>
    <row r="19" spans="1:8" x14ac:dyDescent="0.3">
      <c r="A19" s="9"/>
      <c r="B19" s="9"/>
      <c r="C19" s="9"/>
      <c r="D19" s="9"/>
      <c r="E19" s="10"/>
      <c r="F19" s="10"/>
      <c r="G19" s="10"/>
      <c r="H19" s="10"/>
    </row>
    <row r="21" spans="1:8" x14ac:dyDescent="0.3">
      <c r="C21" s="8"/>
    </row>
  </sheetData>
  <mergeCells count="4">
    <mergeCell ref="A4:D4"/>
    <mergeCell ref="A2:H2"/>
    <mergeCell ref="A1:H1"/>
    <mergeCell ref="A3:H3"/>
  </mergeCells>
  <printOptions horizontalCentered="1"/>
  <pageMargins left="0.7" right="0.7" top="0.75" bottom="0.75" header="0.3" footer="0.3"/>
  <pageSetup fitToHeight="0" pageOrder="overThenDown" orientation="landscape" blackAndWhite="1" r:id="rId1"/>
  <headerFooter>
    <oddHeader>&amp;L&amp;G</oddHeader>
    <oddFooter xml:space="preserve">&amp;L&amp;"Arial,Regular"&amp;9(3/2026)&amp;"-,Regular"&amp;11
&amp;C
&amp;R
</oddFooter>
  </headerFooter>
  <ignoredErrors>
    <ignoredError sqref="H1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2018</Tax_x005f_x0020_Year>
    <DOR_x005f_x0020_Document_x005f_x0020_Type xmlns="9130277e-1076-48d8-8826-9168779647ca">Report</DOR_x005f_x0020_Document_x005f_x0020_Type>
    <RoutingRuleDescription xmlns="http://schemas.microsoft.com/sharepoint/v3">Production Tonnage by Mine (2010-2017) XLS</RoutingRuleDescription>
    <Owner xmlns="9130277e-1076-48d8-8826-9168779647ca">45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5D80D08-7298-4BE8-8352-4A55EAF011DD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BE19A5C-1854-4E2A-B12A-89D07C477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271192-BC2C-4BF8-B58E-300A94E5A8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BBFEE2-9C9F-478B-B155-BE0F9218FDC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0F752EF-B463-4DC7-8D1B-7947F0E2149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Taconite Prod by Mine 2018-25</vt:lpstr>
      <vt:lpstr>'Taconite Prod by Mine 2018-25'!Print_Area</vt:lpstr>
      <vt:lpstr>'Taconite Prod by Mine 2018-25'!Print_Titles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Tonnage by Mine (2010-2017)</dc:title>
  <dc:subject/>
  <dc:creator>Heil, Michael (MDOR)</dc:creator>
  <cp:keywords/>
  <dc:description/>
  <cp:lastModifiedBy>Heil, Michael (MDOR)</cp:lastModifiedBy>
  <cp:revision/>
  <dcterms:created xsi:type="dcterms:W3CDTF">2014-06-06T13:48:03Z</dcterms:created>
  <dcterms:modified xsi:type="dcterms:W3CDTF">2026-03-17T15:03:24Z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EHMXPVJQYS55-68-152</vt:lpwstr>
  </property>
  <property fmtid="{D5CDD505-2E9C-101B-9397-08002B2CF9AE}" pid="4" name="_dlc_DocIdItemGuid">
    <vt:lpwstr>b3575b27-0b6d-49f9-ba50-ba80b539f958</vt:lpwstr>
  </property>
  <property fmtid="{D5CDD505-2E9C-101B-9397-08002B2CF9AE}" pid="5" name="_dlc_DocIdUrl">
    <vt:lpwstr>http://extprod13.mnrevdmz.mdor.state.mn.us/businesses/mineral/_layouts/DocIdRedir.aspx?ID=EHMXPVJQYS55-68-152, EHMXPVJQYS55-68-152</vt:lpwstr>
  </property>
</Properties>
</file>