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astbau\Downloads\"/>
    </mc:Choice>
  </mc:AlternateContent>
  <xr:revisionPtr revIDLastSave="0" documentId="13_ncr:1_{F07B3C8A-41B6-4B64-A483-837FA5B1149C}" xr6:coauthVersionLast="47" xr6:coauthVersionMax="47" xr10:uidLastSave="{00000000-0000-0000-0000-000000000000}"/>
  <bookViews>
    <workbookView xWindow="-24000" yWindow="2175" windowWidth="21600" windowHeight="11295" xr2:uid="{00000000-000D-0000-FFFF-FFFF00000000}"/>
  </bookViews>
  <sheets>
    <sheet name="CountySum" sheetId="1" r:id="rId1"/>
    <sheet name="CitySum" sheetId="4" r:id="rId2"/>
    <sheet name="TownSum" sheetId="5" r:id="rId3"/>
    <sheet name="SchoolSum" sheetId="3" r:id="rId4"/>
    <sheet name="SpecialSum" sheetId="2" r:id="rId5"/>
  </sheets>
  <definedNames>
    <definedName name="LL_cities_w_taconite" localSheetId="1">#REF!</definedName>
    <definedName name="LL_cities_w_taconite" localSheetId="2">#REF!</definedName>
    <definedName name="LL_cities_w_taconite">#REF!</definedName>
    <definedName name="_xlnm.Print_Area" localSheetId="1">CitySum!$B$1:$I$869</definedName>
    <definedName name="_xlnm.Print_Area" localSheetId="0">CountySum!$B$1:$G$100</definedName>
    <definedName name="_xlnm.Print_Area" localSheetId="3">SchoolSum!$B$1:$G$340</definedName>
    <definedName name="_xlnm.Print_Area" localSheetId="4">SpecialSum!$B$1:$H$277</definedName>
    <definedName name="_xlnm.Print_Area" localSheetId="2">TownSum!$B$1:$I$1918</definedName>
    <definedName name="_xlnm.Print_Titles" localSheetId="1">CitySum!$2:$11</definedName>
    <definedName name="_xlnm.Print_Titles" localSheetId="0">CountySum!$1:$11</definedName>
    <definedName name="_xlnm.Print_Titles" localSheetId="3">SchoolSum!$1:$11</definedName>
    <definedName name="_xlnm.Print_Titles" localSheetId="4">SpecialSum!$2:$11</definedName>
    <definedName name="_xlnm.Print_Titles" localSheetId="2">TownSum!$2:$11</definedName>
    <definedName name="selected_data_for_analysis">#REF!</definedName>
    <definedName name="selected_data_for_analysis___revised">#REF!</definedName>
    <definedName name="TOTSPEC" localSheetId="1">#REF!</definedName>
    <definedName name="TOTSPEC" localSheetId="2">#REF!</definedName>
    <definedName name="TOTSPE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98" i="5" l="1"/>
  <c r="H1598" i="5"/>
  <c r="H275" i="2"/>
  <c r="G275" i="2"/>
  <c r="H274" i="2"/>
  <c r="G274" i="2"/>
  <c r="H273" i="2"/>
  <c r="G273" i="2"/>
  <c r="H272" i="2"/>
  <c r="G272" i="2"/>
  <c r="H271" i="2"/>
  <c r="G271" i="2"/>
  <c r="H270" i="2"/>
  <c r="G270" i="2"/>
  <c r="H264" i="2"/>
  <c r="G264" i="2"/>
  <c r="I703" i="4" l="1"/>
  <c r="H703" i="4"/>
  <c r="H266" i="2"/>
  <c r="G266" i="2"/>
  <c r="H269" i="2"/>
  <c r="G269" i="2"/>
  <c r="H268" i="2"/>
  <c r="G268" i="2"/>
  <c r="H267" i="2"/>
  <c r="G267" i="2"/>
  <c r="H193" i="2"/>
  <c r="G193" i="2"/>
  <c r="I192" i="4" l="1"/>
  <c r="H265" i="2"/>
  <c r="G265" i="2"/>
  <c r="H263" i="2"/>
  <c r="G263" i="2"/>
  <c r="H276" i="2"/>
  <c r="G276" i="2"/>
  <c r="H192" i="4" l="1"/>
  <c r="G262" i="2"/>
  <c r="H262" i="2"/>
  <c r="G338" i="3" l="1"/>
  <c r="F338" i="3"/>
  <c r="H261" i="2" l="1"/>
  <c r="G261" i="2"/>
  <c r="H260" i="2"/>
  <c r="G260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2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4" i="2"/>
  <c r="H195" i="2"/>
  <c r="H196" i="2"/>
  <c r="H258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6" i="2"/>
  <c r="H257" i="2"/>
  <c r="H259" i="2"/>
  <c r="H176" i="2"/>
  <c r="H12" i="2"/>
  <c r="G240" i="2"/>
  <c r="G76" i="2"/>
  <c r="I696" i="4"/>
  <c r="H696" i="4"/>
  <c r="G259" i="2"/>
  <c r="G257" i="2"/>
  <c r="G339" i="3" l="1"/>
  <c r="F339" i="3"/>
  <c r="G256" i="2" l="1"/>
  <c r="G254" i="2"/>
  <c r="G146" i="2"/>
  <c r="G125" i="2"/>
  <c r="G89" i="2"/>
  <c r="G166" i="2"/>
  <c r="G98" i="2"/>
  <c r="G38" i="2"/>
  <c r="H683" i="4"/>
  <c r="I683" i="4"/>
  <c r="G48" i="2"/>
  <c r="G42" i="2"/>
  <c r="G40" i="2"/>
  <c r="I689" i="5"/>
  <c r="H689" i="5"/>
  <c r="I688" i="5"/>
  <c r="H688" i="5"/>
  <c r="G218" i="2"/>
  <c r="G121" i="2"/>
  <c r="G53" i="2"/>
  <c r="G50" i="2"/>
  <c r="G24" i="2"/>
  <c r="E9" i="3"/>
  <c r="D9" i="3"/>
  <c r="G59" i="2"/>
  <c r="G84" i="2"/>
  <c r="G160" i="2"/>
  <c r="G161" i="2"/>
  <c r="G162" i="2"/>
  <c r="G163" i="2"/>
  <c r="G164" i="2"/>
  <c r="G165" i="2"/>
  <c r="G167" i="2"/>
  <c r="G168" i="2"/>
  <c r="G57" i="2"/>
  <c r="G55" i="2"/>
  <c r="F335" i="3"/>
  <c r="G335" i="3"/>
  <c r="F336" i="3"/>
  <c r="G336" i="3"/>
  <c r="F337" i="3"/>
  <c r="G337" i="3"/>
  <c r="F315" i="3"/>
  <c r="G315" i="3"/>
  <c r="F9" i="5"/>
  <c r="G9" i="5"/>
  <c r="H52" i="5"/>
  <c r="I52" i="5"/>
  <c r="H53" i="5"/>
  <c r="I53" i="5"/>
  <c r="H54" i="5"/>
  <c r="I54" i="5"/>
  <c r="H55" i="5"/>
  <c r="I55" i="5"/>
  <c r="H56" i="5"/>
  <c r="I56" i="5"/>
  <c r="H57" i="5"/>
  <c r="I57" i="5"/>
  <c r="H58" i="5"/>
  <c r="I58" i="5"/>
  <c r="H59" i="5"/>
  <c r="I59" i="5"/>
  <c r="H60" i="5"/>
  <c r="I60" i="5"/>
  <c r="H61" i="5"/>
  <c r="I61" i="5"/>
  <c r="H62" i="5"/>
  <c r="I62" i="5"/>
  <c r="H63" i="5"/>
  <c r="I63" i="5"/>
  <c r="H64" i="5"/>
  <c r="I64" i="5"/>
  <c r="H65" i="5"/>
  <c r="I65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H51" i="5"/>
  <c r="I51" i="5"/>
  <c r="H34" i="5"/>
  <c r="I34" i="5"/>
  <c r="H35" i="5"/>
  <c r="I35" i="5"/>
  <c r="H36" i="5"/>
  <c r="I36" i="5"/>
  <c r="H37" i="5"/>
  <c r="I37" i="5"/>
  <c r="H38" i="5"/>
  <c r="I38" i="5"/>
  <c r="H39" i="5"/>
  <c r="I39" i="5"/>
  <c r="H40" i="5"/>
  <c r="I40" i="5"/>
  <c r="H41" i="5"/>
  <c r="I41" i="5"/>
  <c r="H42" i="5"/>
  <c r="I42" i="5"/>
  <c r="H43" i="5"/>
  <c r="I43" i="5"/>
  <c r="H44" i="5"/>
  <c r="I44" i="5"/>
  <c r="H45" i="5"/>
  <c r="I45" i="5"/>
  <c r="H46" i="5"/>
  <c r="I46" i="5"/>
  <c r="H47" i="5"/>
  <c r="I47" i="5"/>
  <c r="H48" i="5"/>
  <c r="I48" i="5"/>
  <c r="H49" i="5"/>
  <c r="I49" i="5"/>
  <c r="H50" i="5"/>
  <c r="I50" i="5"/>
  <c r="H66" i="5"/>
  <c r="I66" i="5"/>
  <c r="H67" i="5"/>
  <c r="I67" i="5"/>
  <c r="H68" i="5"/>
  <c r="I68" i="5"/>
  <c r="H69" i="5"/>
  <c r="I69" i="5"/>
  <c r="H70" i="5"/>
  <c r="I70" i="5"/>
  <c r="H71" i="5"/>
  <c r="I71" i="5"/>
  <c r="H72" i="5"/>
  <c r="I72" i="5"/>
  <c r="H73" i="5"/>
  <c r="I73" i="5"/>
  <c r="H74" i="5"/>
  <c r="I74" i="5"/>
  <c r="H103" i="5"/>
  <c r="I103" i="5"/>
  <c r="H75" i="5"/>
  <c r="I75" i="5"/>
  <c r="H76" i="5"/>
  <c r="I76" i="5"/>
  <c r="H77" i="5"/>
  <c r="I77" i="5"/>
  <c r="H78" i="5"/>
  <c r="I78" i="5"/>
  <c r="H79" i="5"/>
  <c r="I79" i="5"/>
  <c r="H80" i="5"/>
  <c r="I80" i="5"/>
  <c r="H81" i="5"/>
  <c r="I81" i="5"/>
  <c r="H82" i="5"/>
  <c r="I82" i="5"/>
  <c r="H83" i="5"/>
  <c r="I83" i="5"/>
  <c r="H84" i="5"/>
  <c r="I84" i="5"/>
  <c r="H85" i="5"/>
  <c r="I85" i="5"/>
  <c r="H86" i="5"/>
  <c r="I86" i="5"/>
  <c r="H87" i="5"/>
  <c r="I87" i="5"/>
  <c r="H88" i="5"/>
  <c r="I88" i="5"/>
  <c r="H89" i="5"/>
  <c r="I89" i="5"/>
  <c r="H90" i="5"/>
  <c r="I90" i="5"/>
  <c r="H91" i="5"/>
  <c r="I91" i="5"/>
  <c r="H92" i="5"/>
  <c r="I92" i="5"/>
  <c r="H93" i="5"/>
  <c r="I93" i="5"/>
  <c r="H94" i="5"/>
  <c r="I94" i="5"/>
  <c r="H95" i="5"/>
  <c r="I95" i="5"/>
  <c r="H96" i="5"/>
  <c r="I96" i="5"/>
  <c r="H97" i="5"/>
  <c r="I97" i="5"/>
  <c r="H98" i="5"/>
  <c r="I98" i="5"/>
  <c r="H99" i="5"/>
  <c r="I99" i="5"/>
  <c r="H100" i="5"/>
  <c r="I100" i="5"/>
  <c r="H101" i="5"/>
  <c r="I101" i="5"/>
  <c r="H102" i="5"/>
  <c r="I102" i="5"/>
  <c r="H147" i="5"/>
  <c r="I147" i="5"/>
  <c r="H148" i="5"/>
  <c r="I148" i="5"/>
  <c r="H154" i="5"/>
  <c r="I154" i="5"/>
  <c r="H149" i="5"/>
  <c r="I149" i="5"/>
  <c r="H151" i="5"/>
  <c r="I151" i="5"/>
  <c r="H150" i="5"/>
  <c r="I150" i="5"/>
  <c r="H155" i="5"/>
  <c r="I155" i="5"/>
  <c r="H153" i="5"/>
  <c r="I153" i="5"/>
  <c r="H152" i="5"/>
  <c r="I152" i="5"/>
  <c r="H104" i="5"/>
  <c r="I104" i="5"/>
  <c r="H105" i="5"/>
  <c r="I105" i="5"/>
  <c r="H106" i="5"/>
  <c r="I106" i="5"/>
  <c r="H107" i="5"/>
  <c r="I107" i="5"/>
  <c r="H108" i="5"/>
  <c r="I108" i="5"/>
  <c r="H109" i="5"/>
  <c r="I109" i="5"/>
  <c r="H110" i="5"/>
  <c r="I110" i="5"/>
  <c r="H111" i="5"/>
  <c r="I111" i="5"/>
  <c r="H112" i="5"/>
  <c r="I112" i="5"/>
  <c r="H113" i="5"/>
  <c r="I113" i="5"/>
  <c r="H114" i="5"/>
  <c r="I114" i="5"/>
  <c r="H115" i="5"/>
  <c r="I115" i="5"/>
  <c r="H116" i="5"/>
  <c r="I116" i="5"/>
  <c r="H117" i="5"/>
  <c r="I117" i="5"/>
  <c r="H118" i="5"/>
  <c r="I118" i="5"/>
  <c r="H119" i="5"/>
  <c r="I119" i="5"/>
  <c r="H120" i="5"/>
  <c r="I120" i="5"/>
  <c r="H121" i="5"/>
  <c r="I121" i="5"/>
  <c r="H122" i="5"/>
  <c r="I122" i="5"/>
  <c r="H123" i="5"/>
  <c r="I123" i="5"/>
  <c r="H124" i="5"/>
  <c r="I124" i="5"/>
  <c r="H125" i="5"/>
  <c r="I125" i="5"/>
  <c r="H126" i="5"/>
  <c r="I126" i="5"/>
  <c r="H127" i="5"/>
  <c r="I127" i="5"/>
  <c r="H128" i="5"/>
  <c r="I128" i="5"/>
  <c r="H129" i="5"/>
  <c r="I129" i="5"/>
  <c r="H130" i="5"/>
  <c r="I130" i="5"/>
  <c r="H131" i="5"/>
  <c r="I131" i="5"/>
  <c r="H132" i="5"/>
  <c r="I132" i="5"/>
  <c r="H133" i="5"/>
  <c r="I133" i="5"/>
  <c r="H134" i="5"/>
  <c r="I134" i="5"/>
  <c r="H135" i="5"/>
  <c r="I135" i="5"/>
  <c r="H136" i="5"/>
  <c r="I136" i="5"/>
  <c r="H137" i="5"/>
  <c r="I137" i="5"/>
  <c r="H138" i="5"/>
  <c r="I138" i="5"/>
  <c r="H139" i="5"/>
  <c r="I139" i="5"/>
  <c r="H140" i="5"/>
  <c r="I140" i="5"/>
  <c r="H141" i="5"/>
  <c r="I141" i="5"/>
  <c r="H142" i="5"/>
  <c r="I142" i="5"/>
  <c r="H143" i="5"/>
  <c r="I143" i="5"/>
  <c r="H144" i="5"/>
  <c r="I144" i="5"/>
  <c r="H146" i="5"/>
  <c r="I146" i="5"/>
  <c r="H145" i="5"/>
  <c r="I145" i="5"/>
  <c r="H156" i="5"/>
  <c r="I156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H163" i="5"/>
  <c r="I163" i="5"/>
  <c r="H164" i="5"/>
  <c r="I164" i="5"/>
  <c r="H166" i="5"/>
  <c r="I166" i="5"/>
  <c r="H165" i="5"/>
  <c r="I165" i="5"/>
  <c r="H167" i="5"/>
  <c r="I167" i="5"/>
  <c r="H168" i="5"/>
  <c r="I168" i="5"/>
  <c r="H169" i="5"/>
  <c r="I169" i="5"/>
  <c r="H170" i="5"/>
  <c r="I170" i="5"/>
  <c r="H171" i="5"/>
  <c r="I171" i="5"/>
  <c r="H172" i="5"/>
  <c r="I172" i="5"/>
  <c r="H173" i="5"/>
  <c r="I173" i="5"/>
  <c r="H174" i="5"/>
  <c r="I174" i="5"/>
  <c r="H175" i="5"/>
  <c r="I175" i="5"/>
  <c r="H176" i="5"/>
  <c r="I176" i="5"/>
  <c r="H177" i="5"/>
  <c r="I177" i="5"/>
  <c r="H178" i="5"/>
  <c r="I178" i="5"/>
  <c r="H179" i="5"/>
  <c r="I179" i="5"/>
  <c r="H180" i="5"/>
  <c r="I180" i="5"/>
  <c r="H181" i="5"/>
  <c r="I181" i="5"/>
  <c r="H182" i="5"/>
  <c r="I182" i="5"/>
  <c r="H183" i="5"/>
  <c r="I183" i="5"/>
  <c r="H184" i="5"/>
  <c r="I184" i="5"/>
  <c r="H185" i="5"/>
  <c r="I185" i="5"/>
  <c r="H186" i="5"/>
  <c r="I186" i="5"/>
  <c r="H187" i="5"/>
  <c r="I187" i="5"/>
  <c r="H188" i="5"/>
  <c r="I188" i="5"/>
  <c r="H189" i="5"/>
  <c r="I189" i="5"/>
  <c r="H190" i="5"/>
  <c r="I190" i="5"/>
  <c r="H191" i="5"/>
  <c r="I191" i="5"/>
  <c r="H192" i="5"/>
  <c r="I192" i="5"/>
  <c r="H193" i="5"/>
  <c r="I193" i="5"/>
  <c r="H194" i="5"/>
  <c r="I194" i="5"/>
  <c r="H196" i="5"/>
  <c r="I196" i="5"/>
  <c r="H197" i="5"/>
  <c r="I197" i="5"/>
  <c r="H195" i="5"/>
  <c r="I195" i="5"/>
  <c r="H198" i="5"/>
  <c r="I198" i="5"/>
  <c r="H199" i="5"/>
  <c r="I199" i="5"/>
  <c r="H200" i="5"/>
  <c r="I200" i="5"/>
  <c r="H201" i="5"/>
  <c r="I201" i="5"/>
  <c r="H202" i="5"/>
  <c r="I202" i="5"/>
  <c r="H203" i="5"/>
  <c r="I203" i="5"/>
  <c r="H204" i="5"/>
  <c r="I204" i="5"/>
  <c r="H205" i="5"/>
  <c r="I205" i="5"/>
  <c r="H206" i="5"/>
  <c r="I206" i="5"/>
  <c r="H207" i="5"/>
  <c r="I207" i="5"/>
  <c r="H208" i="5"/>
  <c r="I208" i="5"/>
  <c r="H209" i="5"/>
  <c r="I209" i="5"/>
  <c r="H210" i="5"/>
  <c r="I210" i="5"/>
  <c r="H211" i="5"/>
  <c r="I211" i="5"/>
  <c r="H212" i="5"/>
  <c r="I212" i="5"/>
  <c r="H213" i="5"/>
  <c r="I213" i="5"/>
  <c r="H214" i="5"/>
  <c r="I214" i="5"/>
  <c r="H215" i="5"/>
  <c r="I215" i="5"/>
  <c r="H216" i="5"/>
  <c r="I216" i="5"/>
  <c r="H217" i="5"/>
  <c r="I217" i="5"/>
  <c r="H218" i="5"/>
  <c r="I218" i="5"/>
  <c r="H219" i="5"/>
  <c r="I219" i="5"/>
  <c r="H220" i="5"/>
  <c r="I220" i="5"/>
  <c r="H221" i="5"/>
  <c r="I221" i="5"/>
  <c r="H222" i="5"/>
  <c r="I222" i="5"/>
  <c r="H223" i="5"/>
  <c r="I223" i="5"/>
  <c r="H224" i="5"/>
  <c r="I224" i="5"/>
  <c r="H225" i="5"/>
  <c r="I225" i="5"/>
  <c r="H226" i="5"/>
  <c r="I226" i="5"/>
  <c r="H227" i="5"/>
  <c r="I227" i="5"/>
  <c r="H228" i="5"/>
  <c r="I228" i="5"/>
  <c r="H229" i="5"/>
  <c r="I229" i="5"/>
  <c r="H230" i="5"/>
  <c r="I230" i="5"/>
  <c r="H231" i="5"/>
  <c r="I231" i="5"/>
  <c r="H232" i="5"/>
  <c r="I232" i="5"/>
  <c r="H233" i="5"/>
  <c r="I233" i="5"/>
  <c r="H234" i="5"/>
  <c r="I234" i="5"/>
  <c r="H235" i="5"/>
  <c r="I235" i="5"/>
  <c r="H236" i="5"/>
  <c r="I236" i="5"/>
  <c r="H237" i="5"/>
  <c r="I237" i="5"/>
  <c r="H239" i="5"/>
  <c r="I239" i="5"/>
  <c r="H238" i="5"/>
  <c r="I238" i="5"/>
  <c r="H240" i="5"/>
  <c r="I240" i="5"/>
  <c r="H241" i="5"/>
  <c r="I241" i="5"/>
  <c r="H242" i="5"/>
  <c r="I242" i="5"/>
  <c r="H243" i="5"/>
  <c r="I243" i="5"/>
  <c r="H244" i="5"/>
  <c r="I244" i="5"/>
  <c r="H245" i="5"/>
  <c r="I245" i="5"/>
  <c r="H246" i="5"/>
  <c r="I246" i="5"/>
  <c r="H247" i="5"/>
  <c r="I247" i="5"/>
  <c r="H248" i="5"/>
  <c r="I248" i="5"/>
  <c r="H249" i="5"/>
  <c r="I249" i="5"/>
  <c r="H250" i="5"/>
  <c r="I250" i="5"/>
  <c r="H251" i="5"/>
  <c r="I251" i="5"/>
  <c r="H252" i="5"/>
  <c r="I252" i="5"/>
  <c r="H253" i="5"/>
  <c r="I253" i="5"/>
  <c r="H254" i="5"/>
  <c r="I254" i="5"/>
  <c r="H306" i="5"/>
  <c r="I306" i="5"/>
  <c r="H314" i="5"/>
  <c r="I314" i="5"/>
  <c r="H317" i="5"/>
  <c r="I317" i="5"/>
  <c r="H305" i="5"/>
  <c r="I305" i="5"/>
  <c r="H307" i="5"/>
  <c r="I307" i="5"/>
  <c r="H309" i="5"/>
  <c r="I309" i="5"/>
  <c r="H312" i="5"/>
  <c r="I312" i="5"/>
  <c r="H308" i="5"/>
  <c r="I308" i="5"/>
  <c r="H310" i="5"/>
  <c r="I310" i="5"/>
  <c r="H313" i="5"/>
  <c r="I313" i="5"/>
  <c r="H315" i="5"/>
  <c r="I315" i="5"/>
  <c r="H318" i="5"/>
  <c r="I318" i="5"/>
  <c r="H311" i="5"/>
  <c r="I311" i="5"/>
  <c r="H316" i="5"/>
  <c r="I316" i="5"/>
  <c r="H255" i="5"/>
  <c r="I255" i="5"/>
  <c r="H256" i="5"/>
  <c r="I256" i="5"/>
  <c r="H257" i="5"/>
  <c r="I257" i="5"/>
  <c r="H258" i="5"/>
  <c r="I258" i="5"/>
  <c r="H259" i="5"/>
  <c r="I259" i="5"/>
  <c r="H260" i="5"/>
  <c r="I260" i="5"/>
  <c r="H261" i="5"/>
  <c r="I261" i="5"/>
  <c r="H262" i="5"/>
  <c r="I262" i="5"/>
  <c r="H263" i="5"/>
  <c r="I263" i="5"/>
  <c r="H264" i="5"/>
  <c r="I264" i="5"/>
  <c r="H265" i="5"/>
  <c r="I265" i="5"/>
  <c r="H266" i="5"/>
  <c r="I266" i="5"/>
  <c r="H267" i="5"/>
  <c r="I267" i="5"/>
  <c r="H268" i="5"/>
  <c r="I268" i="5"/>
  <c r="H269" i="5"/>
  <c r="I269" i="5"/>
  <c r="H270" i="5"/>
  <c r="I270" i="5"/>
  <c r="H271" i="5"/>
  <c r="I271" i="5"/>
  <c r="H272" i="5"/>
  <c r="I272" i="5"/>
  <c r="H273" i="5"/>
  <c r="I273" i="5"/>
  <c r="H274" i="5"/>
  <c r="I274" i="5"/>
  <c r="H275" i="5"/>
  <c r="I275" i="5"/>
  <c r="H276" i="5"/>
  <c r="I276" i="5"/>
  <c r="H277" i="5"/>
  <c r="I277" i="5"/>
  <c r="H278" i="5"/>
  <c r="I278" i="5"/>
  <c r="H279" i="5"/>
  <c r="I279" i="5"/>
  <c r="H280" i="5"/>
  <c r="I280" i="5"/>
  <c r="H281" i="5"/>
  <c r="I281" i="5"/>
  <c r="H304" i="5"/>
  <c r="I304" i="5"/>
  <c r="H282" i="5"/>
  <c r="I282" i="5"/>
  <c r="H283" i="5"/>
  <c r="I283" i="5"/>
  <c r="H284" i="5"/>
  <c r="I284" i="5"/>
  <c r="H285" i="5"/>
  <c r="I285" i="5"/>
  <c r="H286" i="5"/>
  <c r="I286" i="5"/>
  <c r="H287" i="5"/>
  <c r="I287" i="5"/>
  <c r="H288" i="5"/>
  <c r="I288" i="5"/>
  <c r="H289" i="5"/>
  <c r="I289" i="5"/>
  <c r="H290" i="5"/>
  <c r="I290" i="5"/>
  <c r="H291" i="5"/>
  <c r="I291" i="5"/>
  <c r="H292" i="5"/>
  <c r="I292" i="5"/>
  <c r="H293" i="5"/>
  <c r="I293" i="5"/>
  <c r="H294" i="5"/>
  <c r="I294" i="5"/>
  <c r="H295" i="5"/>
  <c r="I295" i="5"/>
  <c r="H296" i="5"/>
  <c r="I296" i="5"/>
  <c r="H297" i="5"/>
  <c r="I297" i="5"/>
  <c r="H298" i="5"/>
  <c r="I298" i="5"/>
  <c r="H299" i="5"/>
  <c r="I299" i="5"/>
  <c r="H300" i="5"/>
  <c r="I300" i="5"/>
  <c r="H301" i="5"/>
  <c r="I301" i="5"/>
  <c r="H302" i="5"/>
  <c r="I302" i="5"/>
  <c r="H303" i="5"/>
  <c r="I303" i="5"/>
  <c r="H319" i="5"/>
  <c r="I319" i="5"/>
  <c r="H320" i="5"/>
  <c r="I320" i="5"/>
  <c r="H321" i="5"/>
  <c r="I321" i="5"/>
  <c r="H322" i="5"/>
  <c r="I322" i="5"/>
  <c r="H323" i="5"/>
  <c r="I323" i="5"/>
  <c r="H324" i="5"/>
  <c r="I324" i="5"/>
  <c r="H325" i="5"/>
  <c r="I325" i="5"/>
  <c r="H326" i="5"/>
  <c r="I326" i="5"/>
  <c r="H327" i="5"/>
  <c r="I327" i="5"/>
  <c r="H328" i="5"/>
  <c r="I328" i="5"/>
  <c r="H329" i="5"/>
  <c r="I329" i="5"/>
  <c r="H330" i="5"/>
  <c r="I330" i="5"/>
  <c r="H331" i="5"/>
  <c r="I331" i="5"/>
  <c r="H332" i="5"/>
  <c r="I332" i="5"/>
  <c r="H333" i="5"/>
  <c r="I333" i="5"/>
  <c r="H334" i="5"/>
  <c r="I334" i="5"/>
  <c r="H335" i="5"/>
  <c r="I335" i="5"/>
  <c r="H336" i="5"/>
  <c r="I336" i="5"/>
  <c r="H337" i="5"/>
  <c r="I337" i="5"/>
  <c r="H338" i="5"/>
  <c r="I338" i="5"/>
  <c r="H339" i="5"/>
  <c r="I339" i="5"/>
  <c r="H340" i="5"/>
  <c r="I340" i="5"/>
  <c r="H341" i="5"/>
  <c r="I341" i="5"/>
  <c r="H342" i="5"/>
  <c r="I342" i="5"/>
  <c r="H343" i="5"/>
  <c r="I343" i="5"/>
  <c r="H344" i="5"/>
  <c r="I344" i="5"/>
  <c r="H345" i="5"/>
  <c r="I345" i="5"/>
  <c r="H346" i="5"/>
  <c r="I346" i="5"/>
  <c r="H347" i="5"/>
  <c r="I347" i="5"/>
  <c r="H348" i="5"/>
  <c r="I348" i="5"/>
  <c r="H349" i="5"/>
  <c r="I349" i="5"/>
  <c r="H350" i="5"/>
  <c r="I350" i="5"/>
  <c r="H351" i="5"/>
  <c r="I351" i="5"/>
  <c r="H352" i="5"/>
  <c r="I352" i="5"/>
  <c r="H353" i="5"/>
  <c r="I353" i="5"/>
  <c r="H354" i="5"/>
  <c r="I354" i="5"/>
  <c r="H355" i="5"/>
  <c r="I355" i="5"/>
  <c r="H356" i="5"/>
  <c r="I356" i="5"/>
  <c r="H357" i="5"/>
  <c r="I357" i="5"/>
  <c r="H358" i="5"/>
  <c r="I358" i="5"/>
  <c r="H359" i="5"/>
  <c r="I359" i="5"/>
  <c r="H360" i="5"/>
  <c r="I360" i="5"/>
  <c r="H361" i="5"/>
  <c r="I361" i="5"/>
  <c r="H362" i="5"/>
  <c r="I362" i="5"/>
  <c r="H363" i="5"/>
  <c r="I363" i="5"/>
  <c r="H364" i="5"/>
  <c r="I364" i="5"/>
  <c r="H365" i="5"/>
  <c r="I365" i="5"/>
  <c r="H366" i="5"/>
  <c r="I366" i="5"/>
  <c r="H367" i="5"/>
  <c r="I367" i="5"/>
  <c r="H368" i="5"/>
  <c r="I368" i="5"/>
  <c r="H369" i="5"/>
  <c r="I369" i="5"/>
  <c r="H370" i="5"/>
  <c r="I370" i="5"/>
  <c r="H371" i="5"/>
  <c r="I371" i="5"/>
  <c r="H372" i="5"/>
  <c r="I372" i="5"/>
  <c r="H373" i="5"/>
  <c r="I373" i="5"/>
  <c r="H374" i="5"/>
  <c r="I374" i="5"/>
  <c r="H375" i="5"/>
  <c r="I375" i="5"/>
  <c r="H376" i="5"/>
  <c r="I376" i="5"/>
  <c r="H377" i="5"/>
  <c r="I377" i="5"/>
  <c r="H378" i="5"/>
  <c r="I378" i="5"/>
  <c r="H379" i="5"/>
  <c r="I379" i="5"/>
  <c r="H380" i="5"/>
  <c r="I380" i="5"/>
  <c r="H381" i="5"/>
  <c r="I381" i="5"/>
  <c r="H382" i="5"/>
  <c r="I382" i="5"/>
  <c r="H383" i="5"/>
  <c r="I383" i="5"/>
  <c r="H384" i="5"/>
  <c r="I384" i="5"/>
  <c r="H385" i="5"/>
  <c r="I385" i="5"/>
  <c r="H395" i="5"/>
  <c r="I395" i="5"/>
  <c r="H386" i="5"/>
  <c r="I386" i="5"/>
  <c r="H387" i="5"/>
  <c r="I387" i="5"/>
  <c r="H388" i="5"/>
  <c r="I388" i="5"/>
  <c r="H389" i="5"/>
  <c r="I389" i="5"/>
  <c r="H390" i="5"/>
  <c r="I390" i="5"/>
  <c r="H391" i="5"/>
  <c r="I391" i="5"/>
  <c r="H392" i="5"/>
  <c r="I392" i="5"/>
  <c r="H393" i="5"/>
  <c r="I393" i="5"/>
  <c r="H394" i="5"/>
  <c r="I394" i="5"/>
  <c r="H399" i="5"/>
  <c r="I399" i="5"/>
  <c r="H397" i="5"/>
  <c r="I397" i="5"/>
  <c r="H398" i="5"/>
  <c r="I398" i="5"/>
  <c r="H396" i="5"/>
  <c r="I396" i="5"/>
  <c r="H400" i="5"/>
  <c r="I400" i="5"/>
  <c r="H401" i="5"/>
  <c r="I401" i="5"/>
  <c r="H402" i="5"/>
  <c r="I402" i="5"/>
  <c r="H403" i="5"/>
  <c r="I403" i="5"/>
  <c r="H404" i="5"/>
  <c r="I404" i="5"/>
  <c r="H405" i="5"/>
  <c r="I405" i="5"/>
  <c r="H406" i="5"/>
  <c r="I406" i="5"/>
  <c r="H407" i="5"/>
  <c r="I407" i="5"/>
  <c r="H408" i="5"/>
  <c r="I408" i="5"/>
  <c r="H409" i="5"/>
  <c r="I409" i="5"/>
  <c r="H410" i="5"/>
  <c r="I410" i="5"/>
  <c r="H411" i="5"/>
  <c r="I411" i="5"/>
  <c r="H412" i="5"/>
  <c r="I412" i="5"/>
  <c r="H413" i="5"/>
  <c r="I413" i="5"/>
  <c r="H414" i="5"/>
  <c r="I414" i="5"/>
  <c r="H415" i="5"/>
  <c r="I415" i="5"/>
  <c r="H416" i="5"/>
  <c r="I416" i="5"/>
  <c r="H417" i="5"/>
  <c r="I417" i="5"/>
  <c r="H447" i="5"/>
  <c r="I447" i="5"/>
  <c r="H422" i="5"/>
  <c r="I422" i="5"/>
  <c r="H418" i="5"/>
  <c r="I418" i="5"/>
  <c r="H419" i="5"/>
  <c r="I419" i="5"/>
  <c r="H420" i="5"/>
  <c r="I420" i="5"/>
  <c r="H421" i="5"/>
  <c r="I421" i="5"/>
  <c r="H423" i="5"/>
  <c r="I423" i="5"/>
  <c r="H424" i="5"/>
  <c r="I424" i="5"/>
  <c r="H425" i="5"/>
  <c r="I425" i="5"/>
  <c r="H426" i="5"/>
  <c r="I426" i="5"/>
  <c r="H427" i="5"/>
  <c r="I427" i="5"/>
  <c r="H428" i="5"/>
  <c r="I428" i="5"/>
  <c r="H429" i="5"/>
  <c r="I429" i="5"/>
  <c r="H430" i="5"/>
  <c r="I430" i="5"/>
  <c r="H431" i="5"/>
  <c r="I431" i="5"/>
  <c r="H432" i="5"/>
  <c r="I432" i="5"/>
  <c r="H433" i="5"/>
  <c r="I433" i="5"/>
  <c r="H434" i="5"/>
  <c r="I434" i="5"/>
  <c r="H435" i="5"/>
  <c r="I435" i="5"/>
  <c r="H436" i="5"/>
  <c r="I436" i="5"/>
  <c r="H437" i="5"/>
  <c r="I437" i="5"/>
  <c r="H438" i="5"/>
  <c r="I438" i="5"/>
  <c r="H439" i="5"/>
  <c r="I439" i="5"/>
  <c r="H440" i="5"/>
  <c r="I440" i="5"/>
  <c r="H441" i="5"/>
  <c r="I441" i="5"/>
  <c r="H442" i="5"/>
  <c r="I442" i="5"/>
  <c r="H443" i="5"/>
  <c r="I443" i="5"/>
  <c r="H444" i="5"/>
  <c r="I444" i="5"/>
  <c r="H445" i="5"/>
  <c r="I445" i="5"/>
  <c r="H446" i="5"/>
  <c r="I446" i="5"/>
  <c r="H448" i="5"/>
  <c r="I448" i="5"/>
  <c r="H449" i="5"/>
  <c r="I449" i="5"/>
  <c r="H450" i="5"/>
  <c r="I450" i="5"/>
  <c r="H451" i="5"/>
  <c r="I451" i="5"/>
  <c r="H452" i="5"/>
  <c r="I452" i="5"/>
  <c r="H453" i="5"/>
  <c r="I453" i="5"/>
  <c r="H454" i="5"/>
  <c r="I454" i="5"/>
  <c r="H455" i="5"/>
  <c r="I455" i="5"/>
  <c r="H456" i="5"/>
  <c r="I456" i="5"/>
  <c r="H457" i="5"/>
  <c r="I457" i="5"/>
  <c r="H458" i="5"/>
  <c r="I458" i="5"/>
  <c r="H459" i="5"/>
  <c r="I459" i="5"/>
  <c r="H460" i="5"/>
  <c r="I460" i="5"/>
  <c r="H461" i="5"/>
  <c r="I461" i="5"/>
  <c r="H462" i="5"/>
  <c r="I462" i="5"/>
  <c r="H463" i="5"/>
  <c r="I463" i="5"/>
  <c r="H464" i="5"/>
  <c r="I464" i="5"/>
  <c r="H465" i="5"/>
  <c r="I465" i="5"/>
  <c r="H466" i="5"/>
  <c r="I466" i="5"/>
  <c r="H467" i="5"/>
  <c r="I467" i="5"/>
  <c r="H468" i="5"/>
  <c r="I468" i="5"/>
  <c r="H469" i="5"/>
  <c r="I469" i="5"/>
  <c r="H470" i="5"/>
  <c r="I470" i="5"/>
  <c r="H471" i="5"/>
  <c r="I471" i="5"/>
  <c r="H472" i="5"/>
  <c r="I472" i="5"/>
  <c r="H473" i="5"/>
  <c r="I473" i="5"/>
  <c r="H474" i="5"/>
  <c r="I474" i="5"/>
  <c r="H475" i="5"/>
  <c r="I475" i="5"/>
  <c r="H476" i="5"/>
  <c r="I476" i="5"/>
  <c r="H477" i="5"/>
  <c r="I477" i="5"/>
  <c r="H478" i="5"/>
  <c r="I478" i="5"/>
  <c r="H479" i="5"/>
  <c r="I479" i="5"/>
  <c r="H480" i="5"/>
  <c r="I480" i="5"/>
  <c r="H481" i="5"/>
  <c r="I481" i="5"/>
  <c r="H482" i="5"/>
  <c r="I482" i="5"/>
  <c r="H483" i="5"/>
  <c r="I483" i="5"/>
  <c r="H484" i="5"/>
  <c r="I484" i="5"/>
  <c r="H485" i="5"/>
  <c r="I485" i="5"/>
  <c r="H486" i="5"/>
  <c r="I486" i="5"/>
  <c r="H487" i="5"/>
  <c r="I487" i="5"/>
  <c r="H488" i="5"/>
  <c r="I488" i="5"/>
  <c r="H489" i="5"/>
  <c r="I489" i="5"/>
  <c r="H490" i="5"/>
  <c r="I490" i="5"/>
  <c r="H491" i="5"/>
  <c r="I491" i="5"/>
  <c r="H492" i="5"/>
  <c r="I492" i="5"/>
  <c r="H493" i="5"/>
  <c r="I493" i="5"/>
  <c r="H494" i="5"/>
  <c r="I494" i="5"/>
  <c r="H495" i="5"/>
  <c r="I495" i="5"/>
  <c r="H496" i="5"/>
  <c r="I496" i="5"/>
  <c r="H497" i="5"/>
  <c r="I497" i="5"/>
  <c r="H498" i="5"/>
  <c r="I498" i="5"/>
  <c r="H499" i="5"/>
  <c r="I499" i="5"/>
  <c r="H500" i="5"/>
  <c r="I500" i="5"/>
  <c r="H501" i="5"/>
  <c r="I501" i="5"/>
  <c r="H502" i="5"/>
  <c r="I502" i="5"/>
  <c r="H503" i="5"/>
  <c r="I503" i="5"/>
  <c r="H504" i="5"/>
  <c r="I504" i="5"/>
  <c r="H505" i="5"/>
  <c r="I505" i="5"/>
  <c r="H506" i="5"/>
  <c r="I506" i="5"/>
  <c r="H507" i="5"/>
  <c r="I507" i="5"/>
  <c r="H508" i="5"/>
  <c r="I508" i="5"/>
  <c r="H509" i="5"/>
  <c r="I509" i="5"/>
  <c r="H510" i="5"/>
  <c r="I510" i="5"/>
  <c r="H511" i="5"/>
  <c r="I511" i="5"/>
  <c r="H512" i="5"/>
  <c r="I512" i="5"/>
  <c r="H513" i="5"/>
  <c r="I513" i="5"/>
  <c r="H514" i="5"/>
  <c r="I514" i="5"/>
  <c r="H515" i="5"/>
  <c r="I515" i="5"/>
  <c r="H516" i="5"/>
  <c r="I516" i="5"/>
  <c r="H517" i="5"/>
  <c r="I517" i="5"/>
  <c r="H518" i="5"/>
  <c r="I518" i="5"/>
  <c r="H519" i="5"/>
  <c r="I519" i="5"/>
  <c r="H520" i="5"/>
  <c r="I520" i="5"/>
  <c r="H521" i="5"/>
  <c r="I521" i="5"/>
  <c r="H522" i="5"/>
  <c r="I522" i="5"/>
  <c r="H523" i="5"/>
  <c r="I523" i="5"/>
  <c r="H524" i="5"/>
  <c r="I524" i="5"/>
  <c r="H525" i="5"/>
  <c r="I525" i="5"/>
  <c r="H526" i="5"/>
  <c r="I526" i="5"/>
  <c r="H527" i="5"/>
  <c r="I527" i="5"/>
  <c r="H528" i="5"/>
  <c r="I528" i="5"/>
  <c r="H529" i="5"/>
  <c r="I529" i="5"/>
  <c r="H530" i="5"/>
  <c r="I530" i="5"/>
  <c r="H531" i="5"/>
  <c r="I531" i="5"/>
  <c r="H532" i="5"/>
  <c r="I532" i="5"/>
  <c r="H533" i="5"/>
  <c r="I533" i="5"/>
  <c r="H534" i="5"/>
  <c r="I534" i="5"/>
  <c r="H535" i="5"/>
  <c r="I535" i="5"/>
  <c r="H536" i="5"/>
  <c r="I536" i="5"/>
  <c r="H537" i="5"/>
  <c r="I537" i="5"/>
  <c r="H538" i="5"/>
  <c r="I538" i="5"/>
  <c r="H539" i="5"/>
  <c r="I539" i="5"/>
  <c r="H540" i="5"/>
  <c r="I540" i="5"/>
  <c r="H541" i="5"/>
  <c r="I541" i="5"/>
  <c r="H542" i="5"/>
  <c r="I542" i="5"/>
  <c r="H543" i="5"/>
  <c r="I543" i="5"/>
  <c r="H544" i="5"/>
  <c r="I544" i="5"/>
  <c r="H545" i="5"/>
  <c r="I545" i="5"/>
  <c r="H546" i="5"/>
  <c r="I546" i="5"/>
  <c r="H547" i="5"/>
  <c r="I547" i="5"/>
  <c r="H548" i="5"/>
  <c r="I548" i="5"/>
  <c r="H549" i="5"/>
  <c r="I549" i="5"/>
  <c r="H550" i="5"/>
  <c r="I550" i="5"/>
  <c r="H551" i="5"/>
  <c r="I551" i="5"/>
  <c r="H552" i="5"/>
  <c r="I552" i="5"/>
  <c r="H553" i="5"/>
  <c r="I553" i="5"/>
  <c r="H554" i="5"/>
  <c r="I554" i="5"/>
  <c r="H555" i="5"/>
  <c r="I555" i="5"/>
  <c r="H556" i="5"/>
  <c r="I556" i="5"/>
  <c r="H557" i="5"/>
  <c r="I557" i="5"/>
  <c r="H558" i="5"/>
  <c r="I558" i="5"/>
  <c r="H559" i="5"/>
  <c r="I559" i="5"/>
  <c r="H560" i="5"/>
  <c r="I560" i="5"/>
  <c r="H561" i="5"/>
  <c r="I561" i="5"/>
  <c r="H562" i="5"/>
  <c r="I562" i="5"/>
  <c r="H563" i="5"/>
  <c r="I563" i="5"/>
  <c r="H564" i="5"/>
  <c r="I564" i="5"/>
  <c r="H565" i="5"/>
  <c r="I565" i="5"/>
  <c r="H566" i="5"/>
  <c r="I566" i="5"/>
  <c r="H567" i="5"/>
  <c r="I567" i="5"/>
  <c r="H568" i="5"/>
  <c r="I568" i="5"/>
  <c r="H569" i="5"/>
  <c r="I569" i="5"/>
  <c r="H570" i="5"/>
  <c r="I570" i="5"/>
  <c r="H571" i="5"/>
  <c r="I571" i="5"/>
  <c r="H572" i="5"/>
  <c r="I572" i="5"/>
  <c r="H573" i="5"/>
  <c r="I573" i="5"/>
  <c r="H574" i="5"/>
  <c r="I574" i="5"/>
  <c r="H575" i="5"/>
  <c r="I575" i="5"/>
  <c r="H576" i="5"/>
  <c r="I576" i="5"/>
  <c r="H577" i="5"/>
  <c r="I577" i="5"/>
  <c r="H578" i="5"/>
  <c r="I578" i="5"/>
  <c r="H579" i="5"/>
  <c r="I579" i="5"/>
  <c r="H580" i="5"/>
  <c r="I580" i="5"/>
  <c r="H581" i="5"/>
  <c r="I581" i="5"/>
  <c r="H582" i="5"/>
  <c r="I582" i="5"/>
  <c r="H583" i="5"/>
  <c r="I583" i="5"/>
  <c r="H584" i="5"/>
  <c r="I584" i="5"/>
  <c r="H585" i="5"/>
  <c r="I585" i="5"/>
  <c r="H586" i="5"/>
  <c r="I586" i="5"/>
  <c r="H587" i="5"/>
  <c r="I587" i="5"/>
  <c r="H588" i="5"/>
  <c r="I588" i="5"/>
  <c r="H589" i="5"/>
  <c r="I589" i="5"/>
  <c r="H590" i="5"/>
  <c r="I590" i="5"/>
  <c r="H591" i="5"/>
  <c r="I591" i="5"/>
  <c r="H592" i="5"/>
  <c r="I592" i="5"/>
  <c r="H593" i="5"/>
  <c r="I593" i="5"/>
  <c r="H594" i="5"/>
  <c r="I594" i="5"/>
  <c r="H595" i="5"/>
  <c r="I595" i="5"/>
  <c r="H596" i="5"/>
  <c r="I596" i="5"/>
  <c r="H597" i="5"/>
  <c r="I597" i="5"/>
  <c r="H598" i="5"/>
  <c r="I598" i="5"/>
  <c r="H599" i="5"/>
  <c r="I599" i="5"/>
  <c r="H600" i="5"/>
  <c r="I600" i="5"/>
  <c r="H601" i="5"/>
  <c r="I601" i="5"/>
  <c r="H602" i="5"/>
  <c r="I602" i="5"/>
  <c r="H603" i="5"/>
  <c r="I603" i="5"/>
  <c r="H604" i="5"/>
  <c r="I604" i="5"/>
  <c r="H605" i="5"/>
  <c r="I605" i="5"/>
  <c r="H606" i="5"/>
  <c r="I606" i="5"/>
  <c r="H607" i="5"/>
  <c r="I607" i="5"/>
  <c r="H608" i="5"/>
  <c r="I608" i="5"/>
  <c r="H609" i="5"/>
  <c r="I609" i="5"/>
  <c r="H610" i="5"/>
  <c r="I610" i="5"/>
  <c r="H611" i="5"/>
  <c r="I611" i="5"/>
  <c r="H612" i="5"/>
  <c r="I612" i="5"/>
  <c r="H613" i="5"/>
  <c r="I613" i="5"/>
  <c r="H614" i="5"/>
  <c r="I614" i="5"/>
  <c r="H615" i="5"/>
  <c r="I615" i="5"/>
  <c r="H616" i="5"/>
  <c r="I616" i="5"/>
  <c r="H617" i="5"/>
  <c r="I617" i="5"/>
  <c r="H618" i="5"/>
  <c r="I618" i="5"/>
  <c r="H619" i="5"/>
  <c r="I619" i="5"/>
  <c r="H620" i="5"/>
  <c r="I620" i="5"/>
  <c r="H621" i="5"/>
  <c r="I621" i="5"/>
  <c r="H622" i="5"/>
  <c r="I622" i="5"/>
  <c r="H623" i="5"/>
  <c r="I623" i="5"/>
  <c r="H624" i="5"/>
  <c r="I624" i="5"/>
  <c r="H625" i="5"/>
  <c r="I625" i="5"/>
  <c r="H626" i="5"/>
  <c r="I626" i="5"/>
  <c r="H627" i="5"/>
  <c r="I627" i="5"/>
  <c r="H628" i="5"/>
  <c r="I628" i="5"/>
  <c r="H629" i="5"/>
  <c r="I629" i="5"/>
  <c r="H630" i="5"/>
  <c r="I630" i="5"/>
  <c r="H631" i="5"/>
  <c r="I631" i="5"/>
  <c r="H632" i="5"/>
  <c r="I632" i="5"/>
  <c r="H633" i="5"/>
  <c r="I633" i="5"/>
  <c r="H634" i="5"/>
  <c r="I634" i="5"/>
  <c r="H635" i="5"/>
  <c r="I635" i="5"/>
  <c r="H636" i="5"/>
  <c r="I636" i="5"/>
  <c r="H637" i="5"/>
  <c r="I637" i="5"/>
  <c r="H638" i="5"/>
  <c r="I638" i="5"/>
  <c r="H639" i="5"/>
  <c r="I639" i="5"/>
  <c r="H640" i="5"/>
  <c r="I640" i="5"/>
  <c r="H641" i="5"/>
  <c r="I641" i="5"/>
  <c r="H642" i="5"/>
  <c r="I642" i="5"/>
  <c r="H643" i="5"/>
  <c r="I643" i="5"/>
  <c r="H644" i="5"/>
  <c r="I644" i="5"/>
  <c r="H645" i="5"/>
  <c r="I645" i="5"/>
  <c r="H646" i="5"/>
  <c r="I646" i="5"/>
  <c r="H647" i="5"/>
  <c r="I647" i="5"/>
  <c r="H648" i="5"/>
  <c r="I648" i="5"/>
  <c r="H649" i="5"/>
  <c r="I649" i="5"/>
  <c r="H715" i="5"/>
  <c r="I715" i="5"/>
  <c r="H716" i="5"/>
  <c r="I716" i="5"/>
  <c r="H717" i="5"/>
  <c r="I717" i="5"/>
  <c r="H718" i="5"/>
  <c r="I718" i="5"/>
  <c r="H719" i="5"/>
  <c r="I719" i="5"/>
  <c r="H720" i="5"/>
  <c r="I720" i="5"/>
  <c r="H721" i="5"/>
  <c r="I721" i="5"/>
  <c r="H722" i="5"/>
  <c r="I722" i="5"/>
  <c r="H723" i="5"/>
  <c r="I723" i="5"/>
  <c r="H724" i="5"/>
  <c r="I724" i="5"/>
  <c r="H725" i="5"/>
  <c r="I725" i="5"/>
  <c r="H691" i="5"/>
  <c r="I691" i="5"/>
  <c r="H692" i="5"/>
  <c r="I692" i="5"/>
  <c r="H693" i="5"/>
  <c r="I693" i="5"/>
  <c r="H694" i="5"/>
  <c r="I694" i="5"/>
  <c r="H695" i="5"/>
  <c r="I695" i="5"/>
  <c r="H696" i="5"/>
  <c r="I696" i="5"/>
  <c r="H697" i="5"/>
  <c r="I697" i="5"/>
  <c r="H698" i="5"/>
  <c r="I698" i="5"/>
  <c r="H699" i="5"/>
  <c r="I699" i="5"/>
  <c r="H700" i="5"/>
  <c r="I700" i="5"/>
  <c r="H701" i="5"/>
  <c r="I701" i="5"/>
  <c r="H702" i="5"/>
  <c r="I702" i="5"/>
  <c r="H703" i="5"/>
  <c r="I703" i="5"/>
  <c r="H704" i="5"/>
  <c r="I704" i="5"/>
  <c r="H705" i="5"/>
  <c r="I705" i="5"/>
  <c r="H706" i="5"/>
  <c r="I706" i="5"/>
  <c r="H707" i="5"/>
  <c r="I707" i="5"/>
  <c r="H708" i="5"/>
  <c r="I708" i="5"/>
  <c r="H709" i="5"/>
  <c r="I709" i="5"/>
  <c r="H710" i="5"/>
  <c r="I710" i="5"/>
  <c r="H711" i="5"/>
  <c r="I711" i="5"/>
  <c r="H712" i="5"/>
  <c r="I712" i="5"/>
  <c r="H713" i="5"/>
  <c r="I713" i="5"/>
  <c r="H714" i="5"/>
  <c r="I714" i="5"/>
  <c r="H650" i="5"/>
  <c r="I650" i="5"/>
  <c r="H651" i="5"/>
  <c r="I651" i="5"/>
  <c r="H652" i="5"/>
  <c r="I652" i="5"/>
  <c r="H653" i="5"/>
  <c r="I653" i="5"/>
  <c r="H654" i="5"/>
  <c r="I654" i="5"/>
  <c r="H655" i="5"/>
  <c r="I655" i="5"/>
  <c r="H656" i="5"/>
  <c r="I656" i="5"/>
  <c r="H657" i="5"/>
  <c r="I657" i="5"/>
  <c r="H658" i="5"/>
  <c r="I658" i="5"/>
  <c r="H659" i="5"/>
  <c r="I659" i="5"/>
  <c r="H660" i="5"/>
  <c r="I660" i="5"/>
  <c r="H661" i="5"/>
  <c r="I661" i="5"/>
  <c r="H662" i="5"/>
  <c r="I662" i="5"/>
  <c r="H663" i="5"/>
  <c r="I663" i="5"/>
  <c r="H664" i="5"/>
  <c r="I664" i="5"/>
  <c r="H665" i="5"/>
  <c r="I665" i="5"/>
  <c r="H666" i="5"/>
  <c r="I666" i="5"/>
  <c r="H667" i="5"/>
  <c r="I667" i="5"/>
  <c r="H668" i="5"/>
  <c r="I668" i="5"/>
  <c r="H669" i="5"/>
  <c r="I669" i="5"/>
  <c r="H670" i="5"/>
  <c r="I670" i="5"/>
  <c r="H671" i="5"/>
  <c r="I671" i="5"/>
  <c r="H672" i="5"/>
  <c r="I672" i="5"/>
  <c r="H673" i="5"/>
  <c r="I673" i="5"/>
  <c r="H674" i="5"/>
  <c r="I674" i="5"/>
  <c r="H675" i="5"/>
  <c r="I675" i="5"/>
  <c r="H676" i="5"/>
  <c r="I676" i="5"/>
  <c r="H677" i="5"/>
  <c r="I677" i="5"/>
  <c r="H678" i="5"/>
  <c r="I678" i="5"/>
  <c r="H679" i="5"/>
  <c r="I679" i="5"/>
  <c r="H680" i="5"/>
  <c r="I680" i="5"/>
  <c r="H687" i="5"/>
  <c r="I687" i="5"/>
  <c r="H681" i="5"/>
  <c r="I681" i="5"/>
  <c r="H682" i="5"/>
  <c r="I682" i="5"/>
  <c r="H683" i="5"/>
  <c r="I683" i="5"/>
  <c r="H684" i="5"/>
  <c r="I684" i="5"/>
  <c r="H685" i="5"/>
  <c r="I685" i="5"/>
  <c r="H690" i="5"/>
  <c r="I690" i="5"/>
  <c r="H686" i="5"/>
  <c r="I686" i="5"/>
  <c r="H726" i="5"/>
  <c r="I726" i="5"/>
  <c r="H727" i="5"/>
  <c r="I727" i="5"/>
  <c r="H728" i="5"/>
  <c r="I728" i="5"/>
  <c r="H729" i="5"/>
  <c r="I729" i="5"/>
  <c r="H730" i="5"/>
  <c r="I730" i="5"/>
  <c r="H731" i="5"/>
  <c r="I731" i="5"/>
  <c r="H732" i="5"/>
  <c r="I732" i="5"/>
  <c r="H733" i="5"/>
  <c r="I733" i="5"/>
  <c r="H734" i="5"/>
  <c r="I734" i="5"/>
  <c r="H735" i="5"/>
  <c r="I735" i="5"/>
  <c r="H736" i="5"/>
  <c r="I736" i="5"/>
  <c r="H737" i="5"/>
  <c r="I737" i="5"/>
  <c r="H738" i="5"/>
  <c r="I738" i="5"/>
  <c r="H739" i="5"/>
  <c r="I739" i="5"/>
  <c r="H740" i="5"/>
  <c r="I740" i="5"/>
  <c r="H741" i="5"/>
  <c r="I741" i="5"/>
  <c r="H742" i="5"/>
  <c r="I742" i="5"/>
  <c r="H743" i="5"/>
  <c r="I743" i="5"/>
  <c r="H744" i="5"/>
  <c r="I744" i="5"/>
  <c r="H745" i="5"/>
  <c r="I745" i="5"/>
  <c r="H746" i="5"/>
  <c r="I746" i="5"/>
  <c r="H747" i="5"/>
  <c r="I747" i="5"/>
  <c r="H748" i="5"/>
  <c r="I748" i="5"/>
  <c r="H749" i="5"/>
  <c r="I749" i="5"/>
  <c r="H750" i="5"/>
  <c r="I750" i="5"/>
  <c r="H751" i="5"/>
  <c r="I751" i="5"/>
  <c r="H752" i="5"/>
  <c r="I752" i="5"/>
  <c r="H753" i="5"/>
  <c r="I753" i="5"/>
  <c r="H754" i="5"/>
  <c r="I754" i="5"/>
  <c r="H755" i="5"/>
  <c r="I755" i="5"/>
  <c r="H756" i="5"/>
  <c r="I756" i="5"/>
  <c r="H757" i="5"/>
  <c r="I757" i="5"/>
  <c r="H758" i="5"/>
  <c r="I758" i="5"/>
  <c r="H759" i="5"/>
  <c r="I759" i="5"/>
  <c r="H760" i="5"/>
  <c r="I760" i="5"/>
  <c r="H761" i="5"/>
  <c r="I761" i="5"/>
  <c r="H762" i="5"/>
  <c r="I762" i="5"/>
  <c r="H763" i="5"/>
  <c r="I763" i="5"/>
  <c r="H764" i="5"/>
  <c r="I764" i="5"/>
  <c r="H765" i="5"/>
  <c r="I765" i="5"/>
  <c r="H766" i="5"/>
  <c r="I766" i="5"/>
  <c r="H767" i="5"/>
  <c r="I767" i="5"/>
  <c r="H768" i="5"/>
  <c r="I768" i="5"/>
  <c r="H769" i="5"/>
  <c r="I769" i="5"/>
  <c r="H770" i="5"/>
  <c r="I770" i="5"/>
  <c r="H771" i="5"/>
  <c r="I771" i="5"/>
  <c r="H772" i="5"/>
  <c r="I772" i="5"/>
  <c r="H773" i="5"/>
  <c r="I773" i="5"/>
  <c r="H774" i="5"/>
  <c r="I774" i="5"/>
  <c r="H775" i="5"/>
  <c r="I775" i="5"/>
  <c r="H776" i="5"/>
  <c r="I776" i="5"/>
  <c r="H777" i="5"/>
  <c r="I777" i="5"/>
  <c r="H778" i="5"/>
  <c r="I778" i="5"/>
  <c r="H779" i="5"/>
  <c r="I779" i="5"/>
  <c r="H780" i="5"/>
  <c r="I780" i="5"/>
  <c r="H781" i="5"/>
  <c r="I781" i="5"/>
  <c r="H782" i="5"/>
  <c r="I782" i="5"/>
  <c r="H783" i="5"/>
  <c r="I783" i="5"/>
  <c r="H784" i="5"/>
  <c r="I784" i="5"/>
  <c r="H785" i="5"/>
  <c r="I785" i="5"/>
  <c r="H786" i="5"/>
  <c r="I786" i="5"/>
  <c r="H787" i="5"/>
  <c r="I787" i="5"/>
  <c r="H788" i="5"/>
  <c r="I788" i="5"/>
  <c r="H789" i="5"/>
  <c r="I789" i="5"/>
  <c r="H790" i="5"/>
  <c r="I790" i="5"/>
  <c r="H791" i="5"/>
  <c r="I791" i="5"/>
  <c r="H792" i="5"/>
  <c r="I792" i="5"/>
  <c r="H793" i="5"/>
  <c r="I793" i="5"/>
  <c r="H794" i="5"/>
  <c r="I794" i="5"/>
  <c r="H795" i="5"/>
  <c r="I795" i="5"/>
  <c r="H796" i="5"/>
  <c r="I796" i="5"/>
  <c r="H813" i="5"/>
  <c r="I813" i="5"/>
  <c r="H797" i="5"/>
  <c r="I797" i="5"/>
  <c r="H802" i="5"/>
  <c r="I802" i="5"/>
  <c r="H798" i="5"/>
  <c r="I798" i="5"/>
  <c r="H814" i="5"/>
  <c r="I814" i="5"/>
  <c r="H799" i="5"/>
  <c r="I799" i="5"/>
  <c r="H800" i="5"/>
  <c r="I800" i="5"/>
  <c r="H801" i="5"/>
  <c r="I801" i="5"/>
  <c r="H803" i="5"/>
  <c r="I803" i="5"/>
  <c r="H806" i="5"/>
  <c r="I806" i="5"/>
  <c r="H812" i="5"/>
  <c r="I812" i="5"/>
  <c r="H807" i="5"/>
  <c r="I807" i="5"/>
  <c r="H804" i="5"/>
  <c r="I804" i="5"/>
  <c r="H805" i="5"/>
  <c r="I805" i="5"/>
  <c r="H808" i="5"/>
  <c r="I808" i="5"/>
  <c r="H809" i="5"/>
  <c r="I809" i="5"/>
  <c r="H810" i="5"/>
  <c r="I810" i="5"/>
  <c r="H811" i="5"/>
  <c r="I811" i="5"/>
  <c r="H815" i="5"/>
  <c r="I815" i="5"/>
  <c r="H816" i="5"/>
  <c r="I816" i="5"/>
  <c r="H817" i="5"/>
  <c r="I817" i="5"/>
  <c r="H818" i="5"/>
  <c r="I818" i="5"/>
  <c r="H819" i="5"/>
  <c r="I819" i="5"/>
  <c r="H820" i="5"/>
  <c r="I820" i="5"/>
  <c r="H821" i="5"/>
  <c r="I821" i="5"/>
  <c r="H822" i="5"/>
  <c r="I822" i="5"/>
  <c r="H823" i="5"/>
  <c r="I823" i="5"/>
  <c r="H824" i="5"/>
  <c r="I824" i="5"/>
  <c r="H825" i="5"/>
  <c r="I825" i="5"/>
  <c r="H826" i="5"/>
  <c r="I826" i="5"/>
  <c r="H827" i="5"/>
  <c r="I827" i="5"/>
  <c r="H828" i="5"/>
  <c r="I828" i="5"/>
  <c r="H829" i="5"/>
  <c r="I829" i="5"/>
  <c r="H830" i="5"/>
  <c r="I830" i="5"/>
  <c r="H831" i="5"/>
  <c r="I831" i="5"/>
  <c r="H832" i="5"/>
  <c r="I832" i="5"/>
  <c r="H833" i="5"/>
  <c r="I833" i="5"/>
  <c r="H834" i="5"/>
  <c r="I834" i="5"/>
  <c r="H835" i="5"/>
  <c r="I835" i="5"/>
  <c r="H836" i="5"/>
  <c r="I836" i="5"/>
  <c r="H837" i="5"/>
  <c r="I837" i="5"/>
  <c r="H844" i="5"/>
  <c r="I844" i="5"/>
  <c r="H843" i="5"/>
  <c r="I843" i="5"/>
  <c r="H838" i="5"/>
  <c r="I838" i="5"/>
  <c r="H839" i="5"/>
  <c r="I839" i="5"/>
  <c r="H840" i="5"/>
  <c r="I840" i="5"/>
  <c r="H841" i="5"/>
  <c r="I841" i="5"/>
  <c r="H842" i="5"/>
  <c r="I842" i="5"/>
  <c r="H867" i="5"/>
  <c r="I867" i="5"/>
  <c r="H865" i="5"/>
  <c r="I865" i="5"/>
  <c r="H866" i="5"/>
  <c r="I866" i="5"/>
  <c r="H845" i="5"/>
  <c r="I845" i="5"/>
  <c r="H846" i="5"/>
  <c r="I846" i="5"/>
  <c r="H847" i="5"/>
  <c r="I847" i="5"/>
  <c r="H848" i="5"/>
  <c r="I848" i="5"/>
  <c r="H849" i="5"/>
  <c r="I849" i="5"/>
  <c r="H850" i="5"/>
  <c r="I850" i="5"/>
  <c r="H851" i="5"/>
  <c r="I851" i="5"/>
  <c r="H852" i="5"/>
  <c r="I852" i="5"/>
  <c r="H853" i="5"/>
  <c r="I853" i="5"/>
  <c r="H854" i="5"/>
  <c r="I854" i="5"/>
  <c r="H855" i="5"/>
  <c r="I855" i="5"/>
  <c r="H856" i="5"/>
  <c r="I856" i="5"/>
  <c r="H857" i="5"/>
  <c r="I857" i="5"/>
  <c r="H858" i="5"/>
  <c r="I858" i="5"/>
  <c r="H859" i="5"/>
  <c r="I859" i="5"/>
  <c r="H860" i="5"/>
  <c r="I860" i="5"/>
  <c r="H861" i="5"/>
  <c r="I861" i="5"/>
  <c r="H862" i="5"/>
  <c r="I862" i="5"/>
  <c r="H863" i="5"/>
  <c r="I863" i="5"/>
  <c r="H864" i="5"/>
  <c r="I864" i="5"/>
  <c r="H868" i="5"/>
  <c r="I868" i="5"/>
  <c r="H869" i="5"/>
  <c r="I869" i="5"/>
  <c r="H870" i="5"/>
  <c r="I870" i="5"/>
  <c r="H871" i="5"/>
  <c r="I871" i="5"/>
  <c r="H872" i="5"/>
  <c r="I872" i="5"/>
  <c r="H873" i="5"/>
  <c r="I873" i="5"/>
  <c r="H874" i="5"/>
  <c r="I874" i="5"/>
  <c r="H875" i="5"/>
  <c r="I875" i="5"/>
  <c r="H876" i="5"/>
  <c r="I876" i="5"/>
  <c r="H877" i="5"/>
  <c r="I877" i="5"/>
  <c r="H878" i="5"/>
  <c r="I878" i="5"/>
  <c r="H879" i="5"/>
  <c r="I879" i="5"/>
  <c r="H880" i="5"/>
  <c r="I880" i="5"/>
  <c r="H881" i="5"/>
  <c r="I881" i="5"/>
  <c r="H882" i="5"/>
  <c r="I882" i="5"/>
  <c r="H883" i="5"/>
  <c r="I883" i="5"/>
  <c r="H884" i="5"/>
  <c r="I884" i="5"/>
  <c r="H885" i="5"/>
  <c r="I885" i="5"/>
  <c r="H886" i="5"/>
  <c r="I886" i="5"/>
  <c r="H887" i="5"/>
  <c r="I887" i="5"/>
  <c r="H888" i="5"/>
  <c r="I888" i="5"/>
  <c r="H889" i="5"/>
  <c r="I889" i="5"/>
  <c r="H890" i="5"/>
  <c r="I890" i="5"/>
  <c r="H891" i="5"/>
  <c r="I891" i="5"/>
  <c r="H892" i="5"/>
  <c r="I892" i="5"/>
  <c r="H893" i="5"/>
  <c r="I893" i="5"/>
  <c r="H894" i="5"/>
  <c r="I894" i="5"/>
  <c r="H895" i="5"/>
  <c r="I895" i="5"/>
  <c r="H896" i="5"/>
  <c r="I896" i="5"/>
  <c r="H897" i="5"/>
  <c r="I897" i="5"/>
  <c r="H898" i="5"/>
  <c r="I898" i="5"/>
  <c r="H899" i="5"/>
  <c r="I899" i="5"/>
  <c r="H900" i="5"/>
  <c r="I900" i="5"/>
  <c r="H901" i="5"/>
  <c r="I901" i="5"/>
  <c r="H902" i="5"/>
  <c r="I902" i="5"/>
  <c r="H903" i="5"/>
  <c r="I903" i="5"/>
  <c r="H904" i="5"/>
  <c r="I904" i="5"/>
  <c r="H905" i="5"/>
  <c r="I905" i="5"/>
  <c r="H906" i="5"/>
  <c r="I906" i="5"/>
  <c r="H907" i="5"/>
  <c r="I907" i="5"/>
  <c r="H908" i="5"/>
  <c r="I908" i="5"/>
  <c r="H909" i="5"/>
  <c r="I909" i="5"/>
  <c r="H910" i="5"/>
  <c r="I910" i="5"/>
  <c r="H911" i="5"/>
  <c r="I911" i="5"/>
  <c r="H912" i="5"/>
  <c r="I912" i="5"/>
  <c r="H913" i="5"/>
  <c r="I913" i="5"/>
  <c r="H914" i="5"/>
  <c r="I914" i="5"/>
  <c r="H915" i="5"/>
  <c r="I915" i="5"/>
  <c r="H916" i="5"/>
  <c r="I916" i="5"/>
  <c r="H917" i="5"/>
  <c r="I917" i="5"/>
  <c r="H918" i="5"/>
  <c r="I918" i="5"/>
  <c r="H919" i="5"/>
  <c r="I919" i="5"/>
  <c r="H920" i="5"/>
  <c r="I920" i="5"/>
  <c r="H921" i="5"/>
  <c r="I921" i="5"/>
  <c r="H922" i="5"/>
  <c r="I922" i="5"/>
  <c r="H923" i="5"/>
  <c r="I923" i="5"/>
  <c r="H924" i="5"/>
  <c r="I924" i="5"/>
  <c r="H925" i="5"/>
  <c r="I925" i="5"/>
  <c r="H926" i="5"/>
  <c r="I926" i="5"/>
  <c r="H927" i="5"/>
  <c r="I927" i="5"/>
  <c r="H928" i="5"/>
  <c r="I928" i="5"/>
  <c r="H929" i="5"/>
  <c r="I929" i="5"/>
  <c r="H930" i="5"/>
  <c r="I930" i="5"/>
  <c r="H931" i="5"/>
  <c r="I931" i="5"/>
  <c r="H932" i="5"/>
  <c r="I932" i="5"/>
  <c r="H933" i="5"/>
  <c r="I933" i="5"/>
  <c r="H934" i="5"/>
  <c r="I934" i="5"/>
  <c r="H935" i="5"/>
  <c r="I935" i="5"/>
  <c r="H936" i="5"/>
  <c r="I936" i="5"/>
  <c r="H937" i="5"/>
  <c r="I937" i="5"/>
  <c r="H938" i="5"/>
  <c r="I938" i="5"/>
  <c r="H939" i="5"/>
  <c r="I939" i="5"/>
  <c r="H945" i="5"/>
  <c r="I945" i="5"/>
  <c r="H940" i="5"/>
  <c r="I940" i="5"/>
  <c r="H941" i="5"/>
  <c r="I941" i="5"/>
  <c r="H942" i="5"/>
  <c r="I942" i="5"/>
  <c r="H943" i="5"/>
  <c r="I943" i="5"/>
  <c r="H944" i="5"/>
  <c r="I944" i="5"/>
  <c r="H946" i="5"/>
  <c r="I946" i="5"/>
  <c r="H947" i="5"/>
  <c r="I947" i="5"/>
  <c r="H948" i="5"/>
  <c r="I948" i="5"/>
  <c r="H949" i="5"/>
  <c r="I949" i="5"/>
  <c r="H950" i="5"/>
  <c r="I950" i="5"/>
  <c r="H951" i="5"/>
  <c r="I951" i="5"/>
  <c r="H952" i="5"/>
  <c r="I952" i="5"/>
  <c r="H953" i="5"/>
  <c r="I953" i="5"/>
  <c r="H954" i="5"/>
  <c r="I954" i="5"/>
  <c r="H955" i="5"/>
  <c r="I955" i="5"/>
  <c r="H956" i="5"/>
  <c r="I956" i="5"/>
  <c r="H957" i="5"/>
  <c r="I957" i="5"/>
  <c r="H958" i="5"/>
  <c r="I958" i="5"/>
  <c r="H959" i="5"/>
  <c r="I959" i="5"/>
  <c r="H960" i="5"/>
  <c r="I960" i="5"/>
  <c r="H961" i="5"/>
  <c r="I961" i="5"/>
  <c r="H962" i="5"/>
  <c r="I962" i="5"/>
  <c r="H963" i="5"/>
  <c r="I963" i="5"/>
  <c r="H964" i="5"/>
  <c r="I964" i="5"/>
  <c r="H965" i="5"/>
  <c r="I965" i="5"/>
  <c r="H966" i="5"/>
  <c r="I966" i="5"/>
  <c r="H967" i="5"/>
  <c r="I967" i="5"/>
  <c r="H968" i="5"/>
  <c r="I968" i="5"/>
  <c r="H969" i="5"/>
  <c r="I969" i="5"/>
  <c r="H970" i="5"/>
  <c r="I970" i="5"/>
  <c r="H971" i="5"/>
  <c r="I971" i="5"/>
  <c r="H972" i="5"/>
  <c r="I972" i="5"/>
  <c r="H973" i="5"/>
  <c r="I973" i="5"/>
  <c r="H974" i="5"/>
  <c r="I974" i="5"/>
  <c r="H975" i="5"/>
  <c r="I975" i="5"/>
  <c r="H976" i="5"/>
  <c r="I976" i="5"/>
  <c r="H977" i="5"/>
  <c r="I977" i="5"/>
  <c r="H978" i="5"/>
  <c r="I978" i="5"/>
  <c r="H979" i="5"/>
  <c r="I979" i="5"/>
  <c r="H980" i="5"/>
  <c r="I980" i="5"/>
  <c r="H981" i="5"/>
  <c r="I981" i="5"/>
  <c r="H982" i="5"/>
  <c r="I982" i="5"/>
  <c r="H983" i="5"/>
  <c r="I983" i="5"/>
  <c r="H984" i="5"/>
  <c r="I984" i="5"/>
  <c r="H985" i="5"/>
  <c r="I985" i="5"/>
  <c r="H986" i="5"/>
  <c r="I986" i="5"/>
  <c r="H987" i="5"/>
  <c r="I987" i="5"/>
  <c r="H988" i="5"/>
  <c r="I988" i="5"/>
  <c r="H989" i="5"/>
  <c r="I989" i="5"/>
  <c r="H990" i="5"/>
  <c r="I990" i="5"/>
  <c r="H991" i="5"/>
  <c r="I991" i="5"/>
  <c r="H992" i="5"/>
  <c r="I992" i="5"/>
  <c r="H993" i="5"/>
  <c r="I993" i="5"/>
  <c r="H994" i="5"/>
  <c r="I994" i="5"/>
  <c r="H995" i="5"/>
  <c r="I995" i="5"/>
  <c r="H996" i="5"/>
  <c r="I996" i="5"/>
  <c r="H997" i="5"/>
  <c r="I997" i="5"/>
  <c r="H998" i="5"/>
  <c r="I998" i="5"/>
  <c r="H999" i="5"/>
  <c r="I999" i="5"/>
  <c r="H1000" i="5"/>
  <c r="I1000" i="5"/>
  <c r="H1001" i="5"/>
  <c r="I1001" i="5"/>
  <c r="H1002" i="5"/>
  <c r="I1002" i="5"/>
  <c r="H1003" i="5"/>
  <c r="I1003" i="5"/>
  <c r="H1004" i="5"/>
  <c r="I1004" i="5"/>
  <c r="H1005" i="5"/>
  <c r="I1005" i="5"/>
  <c r="H1006" i="5"/>
  <c r="I1006" i="5"/>
  <c r="H1007" i="5"/>
  <c r="I1007" i="5"/>
  <c r="H1008" i="5"/>
  <c r="I1008" i="5"/>
  <c r="H1009" i="5"/>
  <c r="I1009" i="5"/>
  <c r="H1010" i="5"/>
  <c r="I1010" i="5"/>
  <c r="H1011" i="5"/>
  <c r="I1011" i="5"/>
  <c r="H1012" i="5"/>
  <c r="I1012" i="5"/>
  <c r="H1013" i="5"/>
  <c r="I1013" i="5"/>
  <c r="H1014" i="5"/>
  <c r="I1014" i="5"/>
  <c r="H1015" i="5"/>
  <c r="I1015" i="5"/>
  <c r="H1016" i="5"/>
  <c r="I1016" i="5"/>
  <c r="H1017" i="5"/>
  <c r="I1017" i="5"/>
  <c r="H1018" i="5"/>
  <c r="I1018" i="5"/>
  <c r="H1019" i="5"/>
  <c r="I1019" i="5"/>
  <c r="H1020" i="5"/>
  <c r="I1020" i="5"/>
  <c r="H1021" i="5"/>
  <c r="I1021" i="5"/>
  <c r="H1022" i="5"/>
  <c r="I1022" i="5"/>
  <c r="H1023" i="5"/>
  <c r="I1023" i="5"/>
  <c r="H1024" i="5"/>
  <c r="I1024" i="5"/>
  <c r="H1025" i="5"/>
  <c r="I1025" i="5"/>
  <c r="H1026" i="5"/>
  <c r="I1026" i="5"/>
  <c r="H1027" i="5"/>
  <c r="I1027" i="5"/>
  <c r="H1028" i="5"/>
  <c r="I1028" i="5"/>
  <c r="H1029" i="5"/>
  <c r="I1029" i="5"/>
  <c r="H1030" i="5"/>
  <c r="I1030" i="5"/>
  <c r="H1031" i="5"/>
  <c r="I1031" i="5"/>
  <c r="H1032" i="5"/>
  <c r="I1032" i="5"/>
  <c r="H1033" i="5"/>
  <c r="I1033" i="5"/>
  <c r="H1034" i="5"/>
  <c r="I1034" i="5"/>
  <c r="H1035" i="5"/>
  <c r="I1035" i="5"/>
  <c r="H1036" i="5"/>
  <c r="I1036" i="5"/>
  <c r="H1037" i="5"/>
  <c r="I1037" i="5"/>
  <c r="H1038" i="5"/>
  <c r="I1038" i="5"/>
  <c r="H1039" i="5"/>
  <c r="I1039" i="5"/>
  <c r="H1040" i="5"/>
  <c r="I1040" i="5"/>
  <c r="H1041" i="5"/>
  <c r="I1041" i="5"/>
  <c r="H1042" i="5"/>
  <c r="I1042" i="5"/>
  <c r="H1043" i="5"/>
  <c r="I1043" i="5"/>
  <c r="H1044" i="5"/>
  <c r="I1044" i="5"/>
  <c r="H1045" i="5"/>
  <c r="I1045" i="5"/>
  <c r="H1046" i="5"/>
  <c r="I1046" i="5"/>
  <c r="H1047" i="5"/>
  <c r="I1047" i="5"/>
  <c r="H1048" i="5"/>
  <c r="I1048" i="5"/>
  <c r="H1049" i="5"/>
  <c r="I1049" i="5"/>
  <c r="H1050" i="5"/>
  <c r="I1050" i="5"/>
  <c r="H1051" i="5"/>
  <c r="I1051" i="5"/>
  <c r="H1052" i="5"/>
  <c r="I1052" i="5"/>
  <c r="H1053" i="5"/>
  <c r="I1053" i="5"/>
  <c r="H1054" i="5"/>
  <c r="I1054" i="5"/>
  <c r="H1055" i="5"/>
  <c r="I1055" i="5"/>
  <c r="H1056" i="5"/>
  <c r="I1056" i="5"/>
  <c r="H1057" i="5"/>
  <c r="I1057" i="5"/>
  <c r="H1058" i="5"/>
  <c r="I1058" i="5"/>
  <c r="H1059" i="5"/>
  <c r="I1059" i="5"/>
  <c r="H1060" i="5"/>
  <c r="I1060" i="5"/>
  <c r="H1061" i="5"/>
  <c r="I1061" i="5"/>
  <c r="H1062" i="5"/>
  <c r="I1062" i="5"/>
  <c r="H1063" i="5"/>
  <c r="I1063" i="5"/>
  <c r="H1064" i="5"/>
  <c r="I1064" i="5"/>
  <c r="H1065" i="5"/>
  <c r="I1065" i="5"/>
  <c r="H1066" i="5"/>
  <c r="I1066" i="5"/>
  <c r="H1067" i="5"/>
  <c r="I1067" i="5"/>
  <c r="H1068" i="5"/>
  <c r="I1068" i="5"/>
  <c r="H1069" i="5"/>
  <c r="I1069" i="5"/>
  <c r="H1070" i="5"/>
  <c r="I1070" i="5"/>
  <c r="H1071" i="5"/>
  <c r="I1071" i="5"/>
  <c r="H1072" i="5"/>
  <c r="I1072" i="5"/>
  <c r="H1073" i="5"/>
  <c r="I1073" i="5"/>
  <c r="H1074" i="5"/>
  <c r="I1074" i="5"/>
  <c r="H1075" i="5"/>
  <c r="I1075" i="5"/>
  <c r="H1076" i="5"/>
  <c r="I1076" i="5"/>
  <c r="H1077" i="5"/>
  <c r="I1077" i="5"/>
  <c r="H1078" i="5"/>
  <c r="I1078" i="5"/>
  <c r="H1079" i="5"/>
  <c r="I1079" i="5"/>
  <c r="H1080" i="5"/>
  <c r="I1080" i="5"/>
  <c r="H1081" i="5"/>
  <c r="I1081" i="5"/>
  <c r="H1082" i="5"/>
  <c r="I1082" i="5"/>
  <c r="H1083" i="5"/>
  <c r="I1083" i="5"/>
  <c r="H1084" i="5"/>
  <c r="I1084" i="5"/>
  <c r="H1085" i="5"/>
  <c r="I1085" i="5"/>
  <c r="H1086" i="5"/>
  <c r="I1086" i="5"/>
  <c r="H1087" i="5"/>
  <c r="I1087" i="5"/>
  <c r="H1088" i="5"/>
  <c r="I1088" i="5"/>
  <c r="H1089" i="5"/>
  <c r="I1089" i="5"/>
  <c r="H1090" i="5"/>
  <c r="I1090" i="5"/>
  <c r="H1091" i="5"/>
  <c r="I1091" i="5"/>
  <c r="H1092" i="5"/>
  <c r="I1092" i="5"/>
  <c r="H1093" i="5"/>
  <c r="I1093" i="5"/>
  <c r="H1094" i="5"/>
  <c r="I1094" i="5"/>
  <c r="H1095" i="5"/>
  <c r="I1095" i="5"/>
  <c r="H1096" i="5"/>
  <c r="I1096" i="5"/>
  <c r="H1097" i="5"/>
  <c r="I1097" i="5"/>
  <c r="H1098" i="5"/>
  <c r="I1098" i="5"/>
  <c r="H1099" i="5"/>
  <c r="I1099" i="5"/>
  <c r="H1100" i="5"/>
  <c r="I1100" i="5"/>
  <c r="H1101" i="5"/>
  <c r="I1101" i="5"/>
  <c r="H1102" i="5"/>
  <c r="I1102" i="5"/>
  <c r="H1103" i="5"/>
  <c r="I1103" i="5"/>
  <c r="H1104" i="5"/>
  <c r="I1104" i="5"/>
  <c r="H1105" i="5"/>
  <c r="I1105" i="5"/>
  <c r="H1106" i="5"/>
  <c r="I1106" i="5"/>
  <c r="H1107" i="5"/>
  <c r="I1107" i="5"/>
  <c r="H1108" i="5"/>
  <c r="I1108" i="5"/>
  <c r="H1109" i="5"/>
  <c r="I1109" i="5"/>
  <c r="H1110" i="5"/>
  <c r="I1110" i="5"/>
  <c r="H1111" i="5"/>
  <c r="I1111" i="5"/>
  <c r="H1112" i="5"/>
  <c r="I1112" i="5"/>
  <c r="H1113" i="5"/>
  <c r="I1113" i="5"/>
  <c r="H1114" i="5"/>
  <c r="I1114" i="5"/>
  <c r="H1115" i="5"/>
  <c r="I1115" i="5"/>
  <c r="H1116" i="5"/>
  <c r="I1116" i="5"/>
  <c r="H1117" i="5"/>
  <c r="I1117" i="5"/>
  <c r="H1118" i="5"/>
  <c r="I1118" i="5"/>
  <c r="H1119" i="5"/>
  <c r="I1119" i="5"/>
  <c r="H1120" i="5"/>
  <c r="I1120" i="5"/>
  <c r="H1121" i="5"/>
  <c r="I1121" i="5"/>
  <c r="H1122" i="5"/>
  <c r="I1122" i="5"/>
  <c r="H1123" i="5"/>
  <c r="I1123" i="5"/>
  <c r="H1124" i="5"/>
  <c r="I1124" i="5"/>
  <c r="H1125" i="5"/>
  <c r="I1125" i="5"/>
  <c r="H1126" i="5"/>
  <c r="I1126" i="5"/>
  <c r="H1127" i="5"/>
  <c r="I1127" i="5"/>
  <c r="H1128" i="5"/>
  <c r="I1128" i="5"/>
  <c r="H1129" i="5"/>
  <c r="I1129" i="5"/>
  <c r="H1130" i="5"/>
  <c r="I1130" i="5"/>
  <c r="H1131" i="5"/>
  <c r="I1131" i="5"/>
  <c r="H1132" i="5"/>
  <c r="I1132" i="5"/>
  <c r="H1133" i="5"/>
  <c r="I1133" i="5"/>
  <c r="H1134" i="5"/>
  <c r="I1134" i="5"/>
  <c r="H1135" i="5"/>
  <c r="I1135" i="5"/>
  <c r="H1136" i="5"/>
  <c r="I1136" i="5"/>
  <c r="H1137" i="5"/>
  <c r="I1137" i="5"/>
  <c r="H1138" i="5"/>
  <c r="I1138" i="5"/>
  <c r="H1139" i="5"/>
  <c r="I1139" i="5"/>
  <c r="H1140" i="5"/>
  <c r="I1140" i="5"/>
  <c r="H1141" i="5"/>
  <c r="I1141" i="5"/>
  <c r="H1142" i="5"/>
  <c r="I1142" i="5"/>
  <c r="H1143" i="5"/>
  <c r="I1143" i="5"/>
  <c r="H1144" i="5"/>
  <c r="I1144" i="5"/>
  <c r="H1145" i="5"/>
  <c r="I1145" i="5"/>
  <c r="H1146" i="5"/>
  <c r="I1146" i="5"/>
  <c r="H1147" i="5"/>
  <c r="I1147" i="5"/>
  <c r="H1148" i="5"/>
  <c r="I1148" i="5"/>
  <c r="H1149" i="5"/>
  <c r="I1149" i="5"/>
  <c r="H1150" i="5"/>
  <c r="I1150" i="5"/>
  <c r="H1151" i="5"/>
  <c r="I1151" i="5"/>
  <c r="H1152" i="5"/>
  <c r="I1152" i="5"/>
  <c r="H1153" i="5"/>
  <c r="I1153" i="5"/>
  <c r="H1154" i="5"/>
  <c r="I1154" i="5"/>
  <c r="H1155" i="5"/>
  <c r="I1155" i="5"/>
  <c r="H1156" i="5"/>
  <c r="I1156" i="5"/>
  <c r="H1157" i="5"/>
  <c r="I1157" i="5"/>
  <c r="H1158" i="5"/>
  <c r="I1158" i="5"/>
  <c r="H1159" i="5"/>
  <c r="I1159" i="5"/>
  <c r="H1160" i="5"/>
  <c r="I1160" i="5"/>
  <c r="H1161" i="5"/>
  <c r="I1161" i="5"/>
  <c r="H1162" i="5"/>
  <c r="I1162" i="5"/>
  <c r="H1163" i="5"/>
  <c r="I1163" i="5"/>
  <c r="H1164" i="5"/>
  <c r="I1164" i="5"/>
  <c r="H1165" i="5"/>
  <c r="I1165" i="5"/>
  <c r="H1166" i="5"/>
  <c r="I1166" i="5"/>
  <c r="H1167" i="5"/>
  <c r="I1167" i="5"/>
  <c r="H1168" i="5"/>
  <c r="I1168" i="5"/>
  <c r="H1169" i="5"/>
  <c r="I1169" i="5"/>
  <c r="H1170" i="5"/>
  <c r="I1170" i="5"/>
  <c r="H1171" i="5"/>
  <c r="I1171" i="5"/>
  <c r="H1172" i="5"/>
  <c r="I1172" i="5"/>
  <c r="H1173" i="5"/>
  <c r="I1173" i="5"/>
  <c r="H1174" i="5"/>
  <c r="I1174" i="5"/>
  <c r="H1175" i="5"/>
  <c r="I1175" i="5"/>
  <c r="H1176" i="5"/>
  <c r="I1176" i="5"/>
  <c r="H1177" i="5"/>
  <c r="I1177" i="5"/>
  <c r="H1178" i="5"/>
  <c r="I1178" i="5"/>
  <c r="H1179" i="5"/>
  <c r="I1179" i="5"/>
  <c r="H1180" i="5"/>
  <c r="I1180" i="5"/>
  <c r="H1182" i="5"/>
  <c r="I1182" i="5"/>
  <c r="H1181" i="5"/>
  <c r="I1181" i="5"/>
  <c r="H1183" i="5"/>
  <c r="I1183" i="5"/>
  <c r="H1184" i="5"/>
  <c r="I1184" i="5"/>
  <c r="H1185" i="5"/>
  <c r="I1185" i="5"/>
  <c r="H1186" i="5"/>
  <c r="I1186" i="5"/>
  <c r="H1187" i="5"/>
  <c r="I1187" i="5"/>
  <c r="H1188" i="5"/>
  <c r="I1188" i="5"/>
  <c r="H1189" i="5"/>
  <c r="I1189" i="5"/>
  <c r="H1190" i="5"/>
  <c r="I1190" i="5"/>
  <c r="H1191" i="5"/>
  <c r="I1191" i="5"/>
  <c r="H1192" i="5"/>
  <c r="I1192" i="5"/>
  <c r="H1193" i="5"/>
  <c r="I1193" i="5"/>
  <c r="H1194" i="5"/>
  <c r="I1194" i="5"/>
  <c r="H1195" i="5"/>
  <c r="I1195" i="5"/>
  <c r="H1196" i="5"/>
  <c r="I1196" i="5"/>
  <c r="H1197" i="5"/>
  <c r="I1197" i="5"/>
  <c r="H1198" i="5"/>
  <c r="I1198" i="5"/>
  <c r="H1199" i="5"/>
  <c r="I1199" i="5"/>
  <c r="H1200" i="5"/>
  <c r="I1200" i="5"/>
  <c r="H1201" i="5"/>
  <c r="I1201" i="5"/>
  <c r="H1202" i="5"/>
  <c r="I1202" i="5"/>
  <c r="H1203" i="5"/>
  <c r="I1203" i="5"/>
  <c r="H1204" i="5"/>
  <c r="I1204" i="5"/>
  <c r="H1205" i="5"/>
  <c r="I1205" i="5"/>
  <c r="H1206" i="5"/>
  <c r="I1206" i="5"/>
  <c r="H1207" i="5"/>
  <c r="I1207" i="5"/>
  <c r="H1208" i="5"/>
  <c r="I1208" i="5"/>
  <c r="H1209" i="5"/>
  <c r="I1209" i="5"/>
  <c r="H1210" i="5"/>
  <c r="I1210" i="5"/>
  <c r="H1211" i="5"/>
  <c r="I1211" i="5"/>
  <c r="H1212" i="5"/>
  <c r="I1212" i="5"/>
  <c r="H1213" i="5"/>
  <c r="I1213" i="5"/>
  <c r="H1214" i="5"/>
  <c r="I1214" i="5"/>
  <c r="H1215" i="5"/>
  <c r="I1215" i="5"/>
  <c r="H1216" i="5"/>
  <c r="I1216" i="5"/>
  <c r="H1217" i="5"/>
  <c r="I1217" i="5"/>
  <c r="H1218" i="5"/>
  <c r="I1218" i="5"/>
  <c r="H1219" i="5"/>
  <c r="I1219" i="5"/>
  <c r="H1220" i="5"/>
  <c r="I1220" i="5"/>
  <c r="H1221" i="5"/>
  <c r="I1221" i="5"/>
  <c r="H1222" i="5"/>
  <c r="I1222" i="5"/>
  <c r="H1223" i="5"/>
  <c r="I1223" i="5"/>
  <c r="H1224" i="5"/>
  <c r="I1224" i="5"/>
  <c r="H1225" i="5"/>
  <c r="I1225" i="5"/>
  <c r="H1226" i="5"/>
  <c r="I1226" i="5"/>
  <c r="H1227" i="5"/>
  <c r="I1227" i="5"/>
  <c r="H1228" i="5"/>
  <c r="I1228" i="5"/>
  <c r="H1229" i="5"/>
  <c r="I1229" i="5"/>
  <c r="H1230" i="5"/>
  <c r="I1230" i="5"/>
  <c r="H1231" i="5"/>
  <c r="I1231" i="5"/>
  <c r="H1232" i="5"/>
  <c r="I1232" i="5"/>
  <c r="H1233" i="5"/>
  <c r="I1233" i="5"/>
  <c r="H1234" i="5"/>
  <c r="I1234" i="5"/>
  <c r="H1235" i="5"/>
  <c r="I1235" i="5"/>
  <c r="H1236" i="5"/>
  <c r="I1236" i="5"/>
  <c r="H1237" i="5"/>
  <c r="I1237" i="5"/>
  <c r="H1238" i="5"/>
  <c r="I1238" i="5"/>
  <c r="H1239" i="5"/>
  <c r="I1239" i="5"/>
  <c r="H1240" i="5"/>
  <c r="I1240" i="5"/>
  <c r="H1241" i="5"/>
  <c r="I1241" i="5"/>
  <c r="H1242" i="5"/>
  <c r="I1242" i="5"/>
  <c r="H1243" i="5"/>
  <c r="I1243" i="5"/>
  <c r="H1244" i="5"/>
  <c r="I1244" i="5"/>
  <c r="H1245" i="5"/>
  <c r="I1245" i="5"/>
  <c r="H1246" i="5"/>
  <c r="I1246" i="5"/>
  <c r="H1248" i="5"/>
  <c r="I1248" i="5"/>
  <c r="H1247" i="5"/>
  <c r="I1247" i="5"/>
  <c r="H1249" i="5"/>
  <c r="I1249" i="5"/>
  <c r="H1250" i="5"/>
  <c r="I1250" i="5"/>
  <c r="H1251" i="5"/>
  <c r="I1251" i="5"/>
  <c r="H1252" i="5"/>
  <c r="I1252" i="5"/>
  <c r="H1253" i="5"/>
  <c r="I1253" i="5"/>
  <c r="H1254" i="5"/>
  <c r="I1254" i="5"/>
  <c r="H1255" i="5"/>
  <c r="I1255" i="5"/>
  <c r="H1256" i="5"/>
  <c r="I1256" i="5"/>
  <c r="H1257" i="5"/>
  <c r="I1257" i="5"/>
  <c r="H1258" i="5"/>
  <c r="I1258" i="5"/>
  <c r="H1259" i="5"/>
  <c r="I1259" i="5"/>
  <c r="H1260" i="5"/>
  <c r="I1260" i="5"/>
  <c r="H1261" i="5"/>
  <c r="I1261" i="5"/>
  <c r="H1262" i="5"/>
  <c r="I1262" i="5"/>
  <c r="H1263" i="5"/>
  <c r="I1263" i="5"/>
  <c r="H1264" i="5"/>
  <c r="I1264" i="5"/>
  <c r="H1265" i="5"/>
  <c r="I1265" i="5"/>
  <c r="H1266" i="5"/>
  <c r="I1266" i="5"/>
  <c r="H1267" i="5"/>
  <c r="I1267" i="5"/>
  <c r="H1268" i="5"/>
  <c r="I1268" i="5"/>
  <c r="H1269" i="5"/>
  <c r="I1269" i="5"/>
  <c r="H1270" i="5"/>
  <c r="I1270" i="5"/>
  <c r="H1271" i="5"/>
  <c r="I1271" i="5"/>
  <c r="H1272" i="5"/>
  <c r="I1272" i="5"/>
  <c r="H1273" i="5"/>
  <c r="I1273" i="5"/>
  <c r="H1274" i="5"/>
  <c r="I1274" i="5"/>
  <c r="H1275" i="5"/>
  <c r="I1275" i="5"/>
  <c r="H1276" i="5"/>
  <c r="I1276" i="5"/>
  <c r="H1277" i="5"/>
  <c r="I1277" i="5"/>
  <c r="H1278" i="5"/>
  <c r="I1278" i="5"/>
  <c r="H1279" i="5"/>
  <c r="I1279" i="5"/>
  <c r="H1280" i="5"/>
  <c r="I1280" i="5"/>
  <c r="H1281" i="5"/>
  <c r="I1281" i="5"/>
  <c r="H1282" i="5"/>
  <c r="I1282" i="5"/>
  <c r="H1283" i="5"/>
  <c r="I1283" i="5"/>
  <c r="H1284" i="5"/>
  <c r="I1284" i="5"/>
  <c r="H1285" i="5"/>
  <c r="I1285" i="5"/>
  <c r="H1286" i="5"/>
  <c r="I1286" i="5"/>
  <c r="H1287" i="5"/>
  <c r="I1287" i="5"/>
  <c r="H1288" i="5"/>
  <c r="I1288" i="5"/>
  <c r="H1289" i="5"/>
  <c r="I1289" i="5"/>
  <c r="H1290" i="5"/>
  <c r="I1290" i="5"/>
  <c r="H1291" i="5"/>
  <c r="I1291" i="5"/>
  <c r="H1292" i="5"/>
  <c r="I1292" i="5"/>
  <c r="H1293" i="5"/>
  <c r="I1293" i="5"/>
  <c r="H1294" i="5"/>
  <c r="I1294" i="5"/>
  <c r="H1295" i="5"/>
  <c r="I1295" i="5"/>
  <c r="H1309" i="5"/>
  <c r="I1309" i="5"/>
  <c r="H1296" i="5"/>
  <c r="I1296" i="5"/>
  <c r="H1297" i="5"/>
  <c r="I1297" i="5"/>
  <c r="H1298" i="5"/>
  <c r="I1298" i="5"/>
  <c r="H1299" i="5"/>
  <c r="I1299" i="5"/>
  <c r="H1300" i="5"/>
  <c r="I1300" i="5"/>
  <c r="H1301" i="5"/>
  <c r="I1301" i="5"/>
  <c r="H1302" i="5"/>
  <c r="I1302" i="5"/>
  <c r="H1303" i="5"/>
  <c r="I1303" i="5"/>
  <c r="H1304" i="5"/>
  <c r="I1304" i="5"/>
  <c r="H1305" i="5"/>
  <c r="I1305" i="5"/>
  <c r="H1306" i="5"/>
  <c r="I1306" i="5"/>
  <c r="H1307" i="5"/>
  <c r="I1307" i="5"/>
  <c r="H1308" i="5"/>
  <c r="I1308" i="5"/>
  <c r="H1310" i="5"/>
  <c r="I1310" i="5"/>
  <c r="H1311" i="5"/>
  <c r="I1311" i="5"/>
  <c r="H1312" i="5"/>
  <c r="I1312" i="5"/>
  <c r="H1313" i="5"/>
  <c r="I1313" i="5"/>
  <c r="H1314" i="5"/>
  <c r="I1314" i="5"/>
  <c r="H1315" i="5"/>
  <c r="I1315" i="5"/>
  <c r="H1316" i="5"/>
  <c r="I1316" i="5"/>
  <c r="H1317" i="5"/>
  <c r="I1317" i="5"/>
  <c r="H1318" i="5"/>
  <c r="I1318" i="5"/>
  <c r="H1319" i="5"/>
  <c r="I1319" i="5"/>
  <c r="H1320" i="5"/>
  <c r="I1320" i="5"/>
  <c r="H1321" i="5"/>
  <c r="I1321" i="5"/>
  <c r="H1322" i="5"/>
  <c r="I1322" i="5"/>
  <c r="H1323" i="5"/>
  <c r="I1323" i="5"/>
  <c r="H1324" i="5"/>
  <c r="I1324" i="5"/>
  <c r="H1325" i="5"/>
  <c r="I1325" i="5"/>
  <c r="H1326" i="5"/>
  <c r="I1326" i="5"/>
  <c r="H1327" i="5"/>
  <c r="I1327" i="5"/>
  <c r="H1328" i="5"/>
  <c r="I1328" i="5"/>
  <c r="H1329" i="5"/>
  <c r="I1329" i="5"/>
  <c r="H1330" i="5"/>
  <c r="I1330" i="5"/>
  <c r="H1331" i="5"/>
  <c r="I1331" i="5"/>
  <c r="H1332" i="5"/>
  <c r="I1332" i="5"/>
  <c r="H1333" i="5"/>
  <c r="I1333" i="5"/>
  <c r="H1334" i="5"/>
  <c r="I1334" i="5"/>
  <c r="H1335" i="5"/>
  <c r="I1335" i="5"/>
  <c r="H1336" i="5"/>
  <c r="I1336" i="5"/>
  <c r="H1337" i="5"/>
  <c r="I1337" i="5"/>
  <c r="H1338" i="5"/>
  <c r="I1338" i="5"/>
  <c r="H1339" i="5"/>
  <c r="I1339" i="5"/>
  <c r="H1340" i="5"/>
  <c r="I1340" i="5"/>
  <c r="H1341" i="5"/>
  <c r="I1341" i="5"/>
  <c r="H1342" i="5"/>
  <c r="I1342" i="5"/>
  <c r="H1343" i="5"/>
  <c r="I1343" i="5"/>
  <c r="H1344" i="5"/>
  <c r="I1344" i="5"/>
  <c r="H1379" i="5"/>
  <c r="I1379" i="5"/>
  <c r="H1345" i="5"/>
  <c r="I1345" i="5"/>
  <c r="H1346" i="5"/>
  <c r="I1346" i="5"/>
  <c r="H1347" i="5"/>
  <c r="I1347" i="5"/>
  <c r="H1348" i="5"/>
  <c r="I1348" i="5"/>
  <c r="H1349" i="5"/>
  <c r="I1349" i="5"/>
  <c r="H1350" i="5"/>
  <c r="I1350" i="5"/>
  <c r="H1351" i="5"/>
  <c r="I1351" i="5"/>
  <c r="H1352" i="5"/>
  <c r="I1352" i="5"/>
  <c r="H1353" i="5"/>
  <c r="I1353" i="5"/>
  <c r="H1354" i="5"/>
  <c r="I1354" i="5"/>
  <c r="H1355" i="5"/>
  <c r="I1355" i="5"/>
  <c r="H1356" i="5"/>
  <c r="I1356" i="5"/>
  <c r="H1357" i="5"/>
  <c r="I1357" i="5"/>
  <c r="H1358" i="5"/>
  <c r="I1358" i="5"/>
  <c r="H1359" i="5"/>
  <c r="I1359" i="5"/>
  <c r="H1360" i="5"/>
  <c r="I1360" i="5"/>
  <c r="H1361" i="5"/>
  <c r="I1361" i="5"/>
  <c r="H1362" i="5"/>
  <c r="I1362" i="5"/>
  <c r="H1363" i="5"/>
  <c r="I1363" i="5"/>
  <c r="H1364" i="5"/>
  <c r="I1364" i="5"/>
  <c r="H1365" i="5"/>
  <c r="I1365" i="5"/>
  <c r="H1366" i="5"/>
  <c r="I1366" i="5"/>
  <c r="H1367" i="5"/>
  <c r="I1367" i="5"/>
  <c r="H1368" i="5"/>
  <c r="I1368" i="5"/>
  <c r="H1369" i="5"/>
  <c r="I1369" i="5"/>
  <c r="H1370" i="5"/>
  <c r="I1370" i="5"/>
  <c r="H1371" i="5"/>
  <c r="I1371" i="5"/>
  <c r="H1372" i="5"/>
  <c r="I1372" i="5"/>
  <c r="H1373" i="5"/>
  <c r="I1373" i="5"/>
  <c r="H1374" i="5"/>
  <c r="I1374" i="5"/>
  <c r="H1375" i="5"/>
  <c r="I1375" i="5"/>
  <c r="H1376" i="5"/>
  <c r="I1376" i="5"/>
  <c r="H1377" i="5"/>
  <c r="I1377" i="5"/>
  <c r="H1378" i="5"/>
  <c r="I1378" i="5"/>
  <c r="H1380" i="5"/>
  <c r="I1380" i="5"/>
  <c r="H1381" i="5"/>
  <c r="I1381" i="5"/>
  <c r="H1382" i="5"/>
  <c r="I1382" i="5"/>
  <c r="H1383" i="5"/>
  <c r="I1383" i="5"/>
  <c r="H1384" i="5"/>
  <c r="I1384" i="5"/>
  <c r="H1385" i="5"/>
  <c r="I1385" i="5"/>
  <c r="H1386" i="5"/>
  <c r="I1386" i="5"/>
  <c r="H1387" i="5"/>
  <c r="I1387" i="5"/>
  <c r="H1388" i="5"/>
  <c r="I1388" i="5"/>
  <c r="H1389" i="5"/>
  <c r="I1389" i="5"/>
  <c r="H1390" i="5"/>
  <c r="I1390" i="5"/>
  <c r="H1391" i="5"/>
  <c r="I1391" i="5"/>
  <c r="H1392" i="5"/>
  <c r="I1392" i="5"/>
  <c r="H1393" i="5"/>
  <c r="I1393" i="5"/>
  <c r="H1394" i="5"/>
  <c r="I1394" i="5"/>
  <c r="H1395" i="5"/>
  <c r="I1395" i="5"/>
  <c r="H1396" i="5"/>
  <c r="I1396" i="5"/>
  <c r="H1397" i="5"/>
  <c r="I1397" i="5"/>
  <c r="H1398" i="5"/>
  <c r="I1398" i="5"/>
  <c r="H1399" i="5"/>
  <c r="I1399" i="5"/>
  <c r="H1400" i="5"/>
  <c r="I1400" i="5"/>
  <c r="H1401" i="5"/>
  <c r="I1401" i="5"/>
  <c r="H1402" i="5"/>
  <c r="I1402" i="5"/>
  <c r="H1403" i="5"/>
  <c r="I1403" i="5"/>
  <c r="H1404" i="5"/>
  <c r="I1404" i="5"/>
  <c r="H1405" i="5"/>
  <c r="I1405" i="5"/>
  <c r="H1406" i="5"/>
  <c r="I1406" i="5"/>
  <c r="H1407" i="5"/>
  <c r="I1407" i="5"/>
  <c r="H1408" i="5"/>
  <c r="I1408" i="5"/>
  <c r="H1409" i="5"/>
  <c r="I1409" i="5"/>
  <c r="H1410" i="5"/>
  <c r="I1410" i="5"/>
  <c r="H1411" i="5"/>
  <c r="I1411" i="5"/>
  <c r="H1412" i="5"/>
  <c r="I1412" i="5"/>
  <c r="H1413" i="5"/>
  <c r="I1413" i="5"/>
  <c r="H1414" i="5"/>
  <c r="I1414" i="5"/>
  <c r="H1415" i="5"/>
  <c r="I1415" i="5"/>
  <c r="H1416" i="5"/>
  <c r="I1416" i="5"/>
  <c r="H1417" i="5"/>
  <c r="I1417" i="5"/>
  <c r="H1418" i="5"/>
  <c r="I1418" i="5"/>
  <c r="H1419" i="5"/>
  <c r="I1419" i="5"/>
  <c r="H1420" i="5"/>
  <c r="I1420" i="5"/>
  <c r="H1421" i="5"/>
  <c r="I1421" i="5"/>
  <c r="H1422" i="5"/>
  <c r="I1422" i="5"/>
  <c r="H1423" i="5"/>
  <c r="I1423" i="5"/>
  <c r="H1424" i="5"/>
  <c r="I1424" i="5"/>
  <c r="H1425" i="5"/>
  <c r="I1425" i="5"/>
  <c r="H1426" i="5"/>
  <c r="I1426" i="5"/>
  <c r="H1427" i="5"/>
  <c r="I1427" i="5"/>
  <c r="H1428" i="5"/>
  <c r="I1428" i="5"/>
  <c r="H1429" i="5"/>
  <c r="I1429" i="5"/>
  <c r="H1430" i="5"/>
  <c r="I1430" i="5"/>
  <c r="H1431" i="5"/>
  <c r="I1431" i="5"/>
  <c r="H1432" i="5"/>
  <c r="I1432" i="5"/>
  <c r="H1433" i="5"/>
  <c r="I1433" i="5"/>
  <c r="H1434" i="5"/>
  <c r="I1434" i="5"/>
  <c r="H1435" i="5"/>
  <c r="I1435" i="5"/>
  <c r="H1436" i="5"/>
  <c r="I1436" i="5"/>
  <c r="H1437" i="5"/>
  <c r="I1437" i="5"/>
  <c r="H1438" i="5"/>
  <c r="I1438" i="5"/>
  <c r="H1439" i="5"/>
  <c r="I1439" i="5"/>
  <c r="H1440" i="5"/>
  <c r="I1440" i="5"/>
  <c r="H1441" i="5"/>
  <c r="I1441" i="5"/>
  <c r="H1442" i="5"/>
  <c r="I1442" i="5"/>
  <c r="H1443" i="5"/>
  <c r="I1443" i="5"/>
  <c r="H1444" i="5"/>
  <c r="I1444" i="5"/>
  <c r="H1445" i="5"/>
  <c r="I1445" i="5"/>
  <c r="H1446" i="5"/>
  <c r="I1446" i="5"/>
  <c r="H1447" i="5"/>
  <c r="I1447" i="5"/>
  <c r="H1448" i="5"/>
  <c r="I1448" i="5"/>
  <c r="H1449" i="5"/>
  <c r="I1449" i="5"/>
  <c r="H1450" i="5"/>
  <c r="I1450" i="5"/>
  <c r="H1451" i="5"/>
  <c r="I1451" i="5"/>
  <c r="H1452" i="5"/>
  <c r="I1452" i="5"/>
  <c r="H1453" i="5"/>
  <c r="I1453" i="5"/>
  <c r="H1454" i="5"/>
  <c r="I1454" i="5"/>
  <c r="H1455" i="5"/>
  <c r="I1455" i="5"/>
  <c r="H1456" i="5"/>
  <c r="I1456" i="5"/>
  <c r="H1457" i="5"/>
  <c r="I1457" i="5"/>
  <c r="H1458" i="5"/>
  <c r="I1458" i="5"/>
  <c r="H1459" i="5"/>
  <c r="I1459" i="5"/>
  <c r="H1460" i="5"/>
  <c r="I1460" i="5"/>
  <c r="H1461" i="5"/>
  <c r="I1461" i="5"/>
  <c r="H1462" i="5"/>
  <c r="I1462" i="5"/>
  <c r="H1463" i="5"/>
  <c r="I1463" i="5"/>
  <c r="H1464" i="5"/>
  <c r="I1464" i="5"/>
  <c r="H1465" i="5"/>
  <c r="I1465" i="5"/>
  <c r="H1466" i="5"/>
  <c r="I1466" i="5"/>
  <c r="H1467" i="5"/>
  <c r="I1467" i="5"/>
  <c r="H1468" i="5"/>
  <c r="I1468" i="5"/>
  <c r="H1469" i="5"/>
  <c r="I1469" i="5"/>
  <c r="H1470" i="5"/>
  <c r="I1470" i="5"/>
  <c r="H1471" i="5"/>
  <c r="I1471" i="5"/>
  <c r="H1472" i="5"/>
  <c r="I1472" i="5"/>
  <c r="H1473" i="5"/>
  <c r="I1473" i="5"/>
  <c r="H1474" i="5"/>
  <c r="I1474" i="5"/>
  <c r="H1475" i="5"/>
  <c r="I1475" i="5"/>
  <c r="H1476" i="5"/>
  <c r="I1476" i="5"/>
  <c r="H1477" i="5"/>
  <c r="I1477" i="5"/>
  <c r="H1478" i="5"/>
  <c r="I1478" i="5"/>
  <c r="H1479" i="5"/>
  <c r="I1479" i="5"/>
  <c r="H1480" i="5"/>
  <c r="I1480" i="5"/>
  <c r="H1481" i="5"/>
  <c r="I1481" i="5"/>
  <c r="H1482" i="5"/>
  <c r="I1482" i="5"/>
  <c r="H1483" i="5"/>
  <c r="I1483" i="5"/>
  <c r="H1484" i="5"/>
  <c r="I1484" i="5"/>
  <c r="H1485" i="5"/>
  <c r="I1485" i="5"/>
  <c r="H1486" i="5"/>
  <c r="I1486" i="5"/>
  <c r="H1487" i="5"/>
  <c r="I1487" i="5"/>
  <c r="H1488" i="5"/>
  <c r="I1488" i="5"/>
  <c r="H1489" i="5"/>
  <c r="I1489" i="5"/>
  <c r="H1490" i="5"/>
  <c r="I1490" i="5"/>
  <c r="H1491" i="5"/>
  <c r="I1491" i="5"/>
  <c r="H1525" i="5"/>
  <c r="I1525" i="5"/>
  <c r="H1492" i="5"/>
  <c r="I1492" i="5"/>
  <c r="H1493" i="5"/>
  <c r="I1493" i="5"/>
  <c r="H1494" i="5"/>
  <c r="I1494" i="5"/>
  <c r="H1495" i="5"/>
  <c r="I1495" i="5"/>
  <c r="H1496" i="5"/>
  <c r="I1496" i="5"/>
  <c r="H1497" i="5"/>
  <c r="I1497" i="5"/>
  <c r="H1498" i="5"/>
  <c r="I1498" i="5"/>
  <c r="H1499" i="5"/>
  <c r="I1499" i="5"/>
  <c r="H1500" i="5"/>
  <c r="I1500" i="5"/>
  <c r="H1501" i="5"/>
  <c r="I1501" i="5"/>
  <c r="H1502" i="5"/>
  <c r="I1502" i="5"/>
  <c r="H1503" i="5"/>
  <c r="I1503" i="5"/>
  <c r="H1504" i="5"/>
  <c r="I1504" i="5"/>
  <c r="H1505" i="5"/>
  <c r="I1505" i="5"/>
  <c r="H1524" i="5"/>
  <c r="I1524" i="5"/>
  <c r="H1506" i="5"/>
  <c r="I1506" i="5"/>
  <c r="H1507" i="5"/>
  <c r="I1507" i="5"/>
  <c r="H1508" i="5"/>
  <c r="I1508" i="5"/>
  <c r="H1509" i="5"/>
  <c r="I1509" i="5"/>
  <c r="H1510" i="5"/>
  <c r="I1510" i="5"/>
  <c r="H1511" i="5"/>
  <c r="I1511" i="5"/>
  <c r="H1512" i="5"/>
  <c r="I1512" i="5"/>
  <c r="H1513" i="5"/>
  <c r="I1513" i="5"/>
  <c r="H1514" i="5"/>
  <c r="I1514" i="5"/>
  <c r="H1515" i="5"/>
  <c r="I1515" i="5"/>
  <c r="H1516" i="5"/>
  <c r="I1516" i="5"/>
  <c r="H1517" i="5"/>
  <c r="I1517" i="5"/>
  <c r="H1518" i="5"/>
  <c r="I1518" i="5"/>
  <c r="H1519" i="5"/>
  <c r="I1519" i="5"/>
  <c r="H1520" i="5"/>
  <c r="I1520" i="5"/>
  <c r="H1521" i="5"/>
  <c r="I1521" i="5"/>
  <c r="H1522" i="5"/>
  <c r="I1522" i="5"/>
  <c r="H1523" i="5"/>
  <c r="I1523" i="5"/>
  <c r="H1612" i="5"/>
  <c r="I1612" i="5"/>
  <c r="H1599" i="5"/>
  <c r="I1599" i="5"/>
  <c r="H1600" i="5"/>
  <c r="I1600" i="5"/>
  <c r="H1601" i="5"/>
  <c r="I1601" i="5"/>
  <c r="H1602" i="5"/>
  <c r="I1602" i="5"/>
  <c r="H1603" i="5"/>
  <c r="I1603" i="5"/>
  <c r="H1604" i="5"/>
  <c r="I1604" i="5"/>
  <c r="H1605" i="5"/>
  <c r="I1605" i="5"/>
  <c r="H1606" i="5"/>
  <c r="I1606" i="5"/>
  <c r="H1607" i="5"/>
  <c r="I1607" i="5"/>
  <c r="H1608" i="5"/>
  <c r="I1608" i="5"/>
  <c r="H1609" i="5"/>
  <c r="I1609" i="5"/>
  <c r="H1610" i="5"/>
  <c r="I1610" i="5"/>
  <c r="H1611" i="5"/>
  <c r="I1611" i="5"/>
  <c r="H1526" i="5"/>
  <c r="I1526" i="5"/>
  <c r="H1527" i="5"/>
  <c r="I1527" i="5"/>
  <c r="H1528" i="5"/>
  <c r="I1528" i="5"/>
  <c r="H1529" i="5"/>
  <c r="I1529" i="5"/>
  <c r="H1531" i="5"/>
  <c r="I1531" i="5"/>
  <c r="H1532" i="5"/>
  <c r="I1532" i="5"/>
  <c r="H1533" i="5"/>
  <c r="I1533" i="5"/>
  <c r="H1534" i="5"/>
  <c r="I1534" i="5"/>
  <c r="H1535" i="5"/>
  <c r="I1535" i="5"/>
  <c r="H1536" i="5"/>
  <c r="I1536" i="5"/>
  <c r="H1537" i="5"/>
  <c r="I1537" i="5"/>
  <c r="H1538" i="5"/>
  <c r="I1538" i="5"/>
  <c r="H1596" i="5"/>
  <c r="I1596" i="5"/>
  <c r="H1539" i="5"/>
  <c r="I1539" i="5"/>
  <c r="H1540" i="5"/>
  <c r="I1540" i="5"/>
  <c r="H1541" i="5"/>
  <c r="I1541" i="5"/>
  <c r="H1542" i="5"/>
  <c r="I1542" i="5"/>
  <c r="H1543" i="5"/>
  <c r="I1543" i="5"/>
  <c r="H1544" i="5"/>
  <c r="I1544" i="5"/>
  <c r="H1597" i="5"/>
  <c r="I1597" i="5"/>
  <c r="H1545" i="5"/>
  <c r="I1545" i="5"/>
  <c r="H1546" i="5"/>
  <c r="I1546" i="5"/>
  <c r="H1595" i="5"/>
  <c r="I1595" i="5"/>
  <c r="H1547" i="5"/>
  <c r="I1547" i="5"/>
  <c r="H1548" i="5"/>
  <c r="I1548" i="5"/>
  <c r="H1549" i="5"/>
  <c r="I1549" i="5"/>
  <c r="H1550" i="5"/>
  <c r="I1550" i="5"/>
  <c r="H1551" i="5"/>
  <c r="I1551" i="5"/>
  <c r="H1552" i="5"/>
  <c r="I1552" i="5"/>
  <c r="H1553" i="5"/>
  <c r="I1553" i="5"/>
  <c r="H1554" i="5"/>
  <c r="I1554" i="5"/>
  <c r="H1555" i="5"/>
  <c r="I1555" i="5"/>
  <c r="H1556" i="5"/>
  <c r="I1556" i="5"/>
  <c r="H1557" i="5"/>
  <c r="I1557" i="5"/>
  <c r="H1558" i="5"/>
  <c r="I1558" i="5"/>
  <c r="H1559" i="5"/>
  <c r="I1559" i="5"/>
  <c r="H1592" i="5"/>
  <c r="I1592" i="5"/>
  <c r="H1560" i="5"/>
  <c r="I1560" i="5"/>
  <c r="H1561" i="5"/>
  <c r="I1561" i="5"/>
  <c r="H1530" i="5"/>
  <c r="I1530" i="5"/>
  <c r="H1562" i="5"/>
  <c r="I1562" i="5"/>
  <c r="H1563" i="5"/>
  <c r="I1563" i="5"/>
  <c r="H1564" i="5"/>
  <c r="I1564" i="5"/>
  <c r="H1565" i="5"/>
  <c r="I1565" i="5"/>
  <c r="H1566" i="5"/>
  <c r="I1566" i="5"/>
  <c r="H1567" i="5"/>
  <c r="I1567" i="5"/>
  <c r="H1568" i="5"/>
  <c r="I1568" i="5"/>
  <c r="H1569" i="5"/>
  <c r="I1569" i="5"/>
  <c r="H1570" i="5"/>
  <c r="I1570" i="5"/>
  <c r="H1571" i="5"/>
  <c r="I1571" i="5"/>
  <c r="H1572" i="5"/>
  <c r="I1572" i="5"/>
  <c r="H1573" i="5"/>
  <c r="I1573" i="5"/>
  <c r="H1574" i="5"/>
  <c r="I1574" i="5"/>
  <c r="H1575" i="5"/>
  <c r="I1575" i="5"/>
  <c r="H1594" i="5"/>
  <c r="I1594" i="5"/>
  <c r="H1576" i="5"/>
  <c r="I1576" i="5"/>
  <c r="H1577" i="5"/>
  <c r="I1577" i="5"/>
  <c r="H1593" i="5"/>
  <c r="I1593" i="5"/>
  <c r="H1578" i="5"/>
  <c r="I1578" i="5"/>
  <c r="H1579" i="5"/>
  <c r="I1579" i="5"/>
  <c r="H1580" i="5"/>
  <c r="I1580" i="5"/>
  <c r="H1581" i="5"/>
  <c r="I1581" i="5"/>
  <c r="H1582" i="5"/>
  <c r="I1582" i="5"/>
  <c r="H1583" i="5"/>
  <c r="I1583" i="5"/>
  <c r="H1584" i="5"/>
  <c r="I1584" i="5"/>
  <c r="H1585" i="5"/>
  <c r="I1585" i="5"/>
  <c r="H1586" i="5"/>
  <c r="I1586" i="5"/>
  <c r="H1587" i="5"/>
  <c r="I1587" i="5"/>
  <c r="H1588" i="5"/>
  <c r="I1588" i="5"/>
  <c r="H1589" i="5"/>
  <c r="I1589" i="5"/>
  <c r="H1590" i="5"/>
  <c r="I1590" i="5"/>
  <c r="H1591" i="5"/>
  <c r="I1591" i="5"/>
  <c r="H1613" i="5"/>
  <c r="I1613" i="5"/>
  <c r="H1614" i="5"/>
  <c r="I1614" i="5"/>
  <c r="H1615" i="5"/>
  <c r="I1615" i="5"/>
  <c r="H1616" i="5"/>
  <c r="I1616" i="5"/>
  <c r="H1617" i="5"/>
  <c r="I1617" i="5"/>
  <c r="H1618" i="5"/>
  <c r="I1618" i="5"/>
  <c r="H1619" i="5"/>
  <c r="I1619" i="5"/>
  <c r="H1621" i="5"/>
  <c r="I1621" i="5"/>
  <c r="H1622" i="5"/>
  <c r="I1622" i="5"/>
  <c r="H1620" i="5"/>
  <c r="I1620" i="5"/>
  <c r="H1623" i="5"/>
  <c r="I1623" i="5"/>
  <c r="H1624" i="5"/>
  <c r="I1624" i="5"/>
  <c r="H1625" i="5"/>
  <c r="I1625" i="5"/>
  <c r="H1626" i="5"/>
  <c r="I1626" i="5"/>
  <c r="H1627" i="5"/>
  <c r="I1627" i="5"/>
  <c r="H1628" i="5"/>
  <c r="I1628" i="5"/>
  <c r="H1629" i="5"/>
  <c r="I1629" i="5"/>
  <c r="H1630" i="5"/>
  <c r="I1630" i="5"/>
  <c r="H1631" i="5"/>
  <c r="I1631" i="5"/>
  <c r="H1632" i="5"/>
  <c r="I1632" i="5"/>
  <c r="H1633" i="5"/>
  <c r="I1633" i="5"/>
  <c r="H1634" i="5"/>
  <c r="I1634" i="5"/>
  <c r="H1635" i="5"/>
  <c r="I1635" i="5"/>
  <c r="H1636" i="5"/>
  <c r="I1636" i="5"/>
  <c r="H1637" i="5"/>
  <c r="I1637" i="5"/>
  <c r="H1638" i="5"/>
  <c r="I1638" i="5"/>
  <c r="H1639" i="5"/>
  <c r="I1639" i="5"/>
  <c r="H1640" i="5"/>
  <c r="I1640" i="5"/>
  <c r="H1641" i="5"/>
  <c r="I1641" i="5"/>
  <c r="H1642" i="5"/>
  <c r="I1642" i="5"/>
  <c r="H1643" i="5"/>
  <c r="I1643" i="5"/>
  <c r="H1644" i="5"/>
  <c r="I1644" i="5"/>
  <c r="H1645" i="5"/>
  <c r="I1645" i="5"/>
  <c r="H1646" i="5"/>
  <c r="I1646" i="5"/>
  <c r="H1647" i="5"/>
  <c r="I1647" i="5"/>
  <c r="H1648" i="5"/>
  <c r="I1648" i="5"/>
  <c r="H1649" i="5"/>
  <c r="I1649" i="5"/>
  <c r="H1650" i="5"/>
  <c r="I1650" i="5"/>
  <c r="H1651" i="5"/>
  <c r="I1651" i="5"/>
  <c r="H1652" i="5"/>
  <c r="I1652" i="5"/>
  <c r="H1653" i="5"/>
  <c r="I1653" i="5"/>
  <c r="H1654" i="5"/>
  <c r="I1654" i="5"/>
  <c r="H1655" i="5"/>
  <c r="I1655" i="5"/>
  <c r="H1656" i="5"/>
  <c r="I1656" i="5"/>
  <c r="H1657" i="5"/>
  <c r="I1657" i="5"/>
  <c r="H1658" i="5"/>
  <c r="I1658" i="5"/>
  <c r="H1659" i="5"/>
  <c r="I1659" i="5"/>
  <c r="H1660" i="5"/>
  <c r="I1660" i="5"/>
  <c r="H1661" i="5"/>
  <c r="I1661" i="5"/>
  <c r="H1662" i="5"/>
  <c r="I1662" i="5"/>
  <c r="H1663" i="5"/>
  <c r="I1663" i="5"/>
  <c r="H1664" i="5"/>
  <c r="I1664" i="5"/>
  <c r="H1665" i="5"/>
  <c r="I1665" i="5"/>
  <c r="H1666" i="5"/>
  <c r="I1666" i="5"/>
  <c r="H1667" i="5"/>
  <c r="I1667" i="5"/>
  <c r="H1668" i="5"/>
  <c r="I1668" i="5"/>
  <c r="H1669" i="5"/>
  <c r="I1669" i="5"/>
  <c r="H1670" i="5"/>
  <c r="I1670" i="5"/>
  <c r="H1671" i="5"/>
  <c r="I1671" i="5"/>
  <c r="H1672" i="5"/>
  <c r="I1672" i="5"/>
  <c r="H1673" i="5"/>
  <c r="I1673" i="5"/>
  <c r="H1674" i="5"/>
  <c r="I1674" i="5"/>
  <c r="H1675" i="5"/>
  <c r="I1675" i="5"/>
  <c r="H1679" i="5"/>
  <c r="I1679" i="5"/>
  <c r="H1680" i="5"/>
  <c r="I1680" i="5"/>
  <c r="H1676" i="5"/>
  <c r="I1676" i="5"/>
  <c r="H1677" i="5"/>
  <c r="I1677" i="5"/>
  <c r="H1678" i="5"/>
  <c r="I1678" i="5"/>
  <c r="H1681" i="5"/>
  <c r="I1681" i="5"/>
  <c r="H1682" i="5"/>
  <c r="I1682" i="5"/>
  <c r="H1683" i="5"/>
  <c r="I1683" i="5"/>
  <c r="H1684" i="5"/>
  <c r="I1684" i="5"/>
  <c r="H1685" i="5"/>
  <c r="I1685" i="5"/>
  <c r="H1686" i="5"/>
  <c r="I1686" i="5"/>
  <c r="H1687" i="5"/>
  <c r="I1687" i="5"/>
  <c r="H1688" i="5"/>
  <c r="I1688" i="5"/>
  <c r="H1689" i="5"/>
  <c r="I1689" i="5"/>
  <c r="H1690" i="5"/>
  <c r="I1690" i="5"/>
  <c r="H1691" i="5"/>
  <c r="I1691" i="5"/>
  <c r="H1692" i="5"/>
  <c r="I1692" i="5"/>
  <c r="H1693" i="5"/>
  <c r="I1693" i="5"/>
  <c r="H1694" i="5"/>
  <c r="I1694" i="5"/>
  <c r="H1695" i="5"/>
  <c r="I1695" i="5"/>
  <c r="H1696" i="5"/>
  <c r="I1696" i="5"/>
  <c r="H1697" i="5"/>
  <c r="I1697" i="5"/>
  <c r="H1698" i="5"/>
  <c r="I1698" i="5"/>
  <c r="H1699" i="5"/>
  <c r="I1699" i="5"/>
  <c r="H1700" i="5"/>
  <c r="I1700" i="5"/>
  <c r="H1701" i="5"/>
  <c r="I1701" i="5"/>
  <c r="H1702" i="5"/>
  <c r="I1702" i="5"/>
  <c r="H1703" i="5"/>
  <c r="I1703" i="5"/>
  <c r="H1704" i="5"/>
  <c r="I1704" i="5"/>
  <c r="H1705" i="5"/>
  <c r="I1705" i="5"/>
  <c r="H1706" i="5"/>
  <c r="I1706" i="5"/>
  <c r="H1707" i="5"/>
  <c r="I1707" i="5"/>
  <c r="H1708" i="5"/>
  <c r="I1708" i="5"/>
  <c r="H1709" i="5"/>
  <c r="I1709" i="5"/>
  <c r="H1710" i="5"/>
  <c r="I1710" i="5"/>
  <c r="H1711" i="5"/>
  <c r="I1711" i="5"/>
  <c r="H1712" i="5"/>
  <c r="I1712" i="5"/>
  <c r="H1713" i="5"/>
  <c r="I1713" i="5"/>
  <c r="H1714" i="5"/>
  <c r="I1714" i="5"/>
  <c r="H1715" i="5"/>
  <c r="I1715" i="5"/>
  <c r="H1716" i="5"/>
  <c r="I1716" i="5"/>
  <c r="H1717" i="5"/>
  <c r="I1717" i="5"/>
  <c r="H1718" i="5"/>
  <c r="I1718" i="5"/>
  <c r="H1719" i="5"/>
  <c r="I1719" i="5"/>
  <c r="H1720" i="5"/>
  <c r="I1720" i="5"/>
  <c r="H1721" i="5"/>
  <c r="I1721" i="5"/>
  <c r="H1722" i="5"/>
  <c r="I1722" i="5"/>
  <c r="H1723" i="5"/>
  <c r="I1723" i="5"/>
  <c r="H1724" i="5"/>
  <c r="I1724" i="5"/>
  <c r="H1725" i="5"/>
  <c r="I1725" i="5"/>
  <c r="H1726" i="5"/>
  <c r="I1726" i="5"/>
  <c r="H1727" i="5"/>
  <c r="I1727" i="5"/>
  <c r="H1728" i="5"/>
  <c r="I1728" i="5"/>
  <c r="H1729" i="5"/>
  <c r="I1729" i="5"/>
  <c r="H1730" i="5"/>
  <c r="I1730" i="5"/>
  <c r="H1731" i="5"/>
  <c r="I1731" i="5"/>
  <c r="H1732" i="5"/>
  <c r="I1732" i="5"/>
  <c r="H1733" i="5"/>
  <c r="I1733" i="5"/>
  <c r="H1734" i="5"/>
  <c r="I1734" i="5"/>
  <c r="H1735" i="5"/>
  <c r="I1735" i="5"/>
  <c r="H1736" i="5"/>
  <c r="I1736" i="5"/>
  <c r="H1737" i="5"/>
  <c r="I1737" i="5"/>
  <c r="H1738" i="5"/>
  <c r="I1738" i="5"/>
  <c r="H1739" i="5"/>
  <c r="I1739" i="5"/>
  <c r="H1740" i="5"/>
  <c r="I1740" i="5"/>
  <c r="H1741" i="5"/>
  <c r="I1741" i="5"/>
  <c r="H1742" i="5"/>
  <c r="I1742" i="5"/>
  <c r="H1743" i="5"/>
  <c r="I1743" i="5"/>
  <c r="H1744" i="5"/>
  <c r="I1744" i="5"/>
  <c r="H1745" i="5"/>
  <c r="I1745" i="5"/>
  <c r="H1746" i="5"/>
  <c r="I1746" i="5"/>
  <c r="H1747" i="5"/>
  <c r="I1747" i="5"/>
  <c r="H1748" i="5"/>
  <c r="I1748" i="5"/>
  <c r="H1749" i="5"/>
  <c r="I1749" i="5"/>
  <c r="H1750" i="5"/>
  <c r="I1750" i="5"/>
  <c r="H1751" i="5"/>
  <c r="I1751" i="5"/>
  <c r="H1752" i="5"/>
  <c r="I1752" i="5"/>
  <c r="H1753" i="5"/>
  <c r="I1753" i="5"/>
  <c r="H1754" i="5"/>
  <c r="I1754" i="5"/>
  <c r="H1755" i="5"/>
  <c r="I1755" i="5"/>
  <c r="H1756" i="5"/>
  <c r="I1756" i="5"/>
  <c r="H1757" i="5"/>
  <c r="I1757" i="5"/>
  <c r="H1758" i="5"/>
  <c r="I1758" i="5"/>
  <c r="H1759" i="5"/>
  <c r="I1759" i="5"/>
  <c r="H1760" i="5"/>
  <c r="I1760" i="5"/>
  <c r="H1761" i="5"/>
  <c r="I1761" i="5"/>
  <c r="H1762" i="5"/>
  <c r="I1762" i="5"/>
  <c r="H1763" i="5"/>
  <c r="I1763" i="5"/>
  <c r="H1764" i="5"/>
  <c r="I1764" i="5"/>
  <c r="H1765" i="5"/>
  <c r="I1765" i="5"/>
  <c r="H1766" i="5"/>
  <c r="I1766" i="5"/>
  <c r="H1767" i="5"/>
  <c r="I1767" i="5"/>
  <c r="H1768" i="5"/>
  <c r="I1768" i="5"/>
  <c r="H1769" i="5"/>
  <c r="I1769" i="5"/>
  <c r="H1770" i="5"/>
  <c r="I1770" i="5"/>
  <c r="H1771" i="5"/>
  <c r="I1771" i="5"/>
  <c r="H1772" i="5"/>
  <c r="I1772" i="5"/>
  <c r="H1773" i="5"/>
  <c r="I1773" i="5"/>
  <c r="H1774" i="5"/>
  <c r="I1774" i="5"/>
  <c r="H1775" i="5"/>
  <c r="I1775" i="5"/>
  <c r="H1776" i="5"/>
  <c r="I1776" i="5"/>
  <c r="H1777" i="5"/>
  <c r="I1777" i="5"/>
  <c r="H1778" i="5"/>
  <c r="I1778" i="5"/>
  <c r="H1779" i="5"/>
  <c r="I1779" i="5"/>
  <c r="H1780" i="5"/>
  <c r="I1780" i="5"/>
  <c r="H1781" i="5"/>
  <c r="I1781" i="5"/>
  <c r="H1782" i="5"/>
  <c r="I1782" i="5"/>
  <c r="H1783" i="5"/>
  <c r="I1783" i="5"/>
  <c r="H1784" i="5"/>
  <c r="I1784" i="5"/>
  <c r="H1785" i="5"/>
  <c r="I1785" i="5"/>
  <c r="H1786" i="5"/>
  <c r="I1786" i="5"/>
  <c r="H1787" i="5"/>
  <c r="I1787" i="5"/>
  <c r="H1788" i="5"/>
  <c r="I1788" i="5"/>
  <c r="H1789" i="5"/>
  <c r="I1789" i="5"/>
  <c r="H1790" i="5"/>
  <c r="I1790" i="5"/>
  <c r="H1791" i="5"/>
  <c r="I1791" i="5"/>
  <c r="H1792" i="5"/>
  <c r="I1792" i="5"/>
  <c r="H1793" i="5"/>
  <c r="I1793" i="5"/>
  <c r="H1794" i="5"/>
  <c r="I1794" i="5"/>
  <c r="H1795" i="5"/>
  <c r="I1795" i="5"/>
  <c r="H1796" i="5"/>
  <c r="I1796" i="5"/>
  <c r="H1797" i="5"/>
  <c r="I1797" i="5"/>
  <c r="H1798" i="5"/>
  <c r="I1798" i="5"/>
  <c r="H1799" i="5"/>
  <c r="I1799" i="5"/>
  <c r="H1800" i="5"/>
  <c r="I1800" i="5"/>
  <c r="H1801" i="5"/>
  <c r="I1801" i="5"/>
  <c r="H1802" i="5"/>
  <c r="I1802" i="5"/>
  <c r="H1803" i="5"/>
  <c r="I1803" i="5"/>
  <c r="H1804" i="5"/>
  <c r="I1804" i="5"/>
  <c r="H1805" i="5"/>
  <c r="I1805" i="5"/>
  <c r="H1806" i="5"/>
  <c r="I1806" i="5"/>
  <c r="H1807" i="5"/>
  <c r="I1807" i="5"/>
  <c r="H1808" i="5"/>
  <c r="I1808" i="5"/>
  <c r="H1809" i="5"/>
  <c r="I1809" i="5"/>
  <c r="H1810" i="5"/>
  <c r="I1810" i="5"/>
  <c r="H1811" i="5"/>
  <c r="I1811" i="5"/>
  <c r="H1812" i="5"/>
  <c r="I1812" i="5"/>
  <c r="H1813" i="5"/>
  <c r="I1813" i="5"/>
  <c r="H1814" i="5"/>
  <c r="I1814" i="5"/>
  <c r="H1815" i="5"/>
  <c r="I1815" i="5"/>
  <c r="H1816" i="5"/>
  <c r="I1816" i="5"/>
  <c r="H1817" i="5"/>
  <c r="I1817" i="5"/>
  <c r="H1818" i="5"/>
  <c r="I1818" i="5"/>
  <c r="H1819" i="5"/>
  <c r="I1819" i="5"/>
  <c r="H1820" i="5"/>
  <c r="I1820" i="5"/>
  <c r="H1821" i="5"/>
  <c r="I1821" i="5"/>
  <c r="H1823" i="5"/>
  <c r="I1823" i="5"/>
  <c r="H1822" i="5"/>
  <c r="I1822" i="5"/>
  <c r="H1824" i="5"/>
  <c r="I1824" i="5"/>
  <c r="H1825" i="5"/>
  <c r="I1825" i="5"/>
  <c r="H1826" i="5"/>
  <c r="I1826" i="5"/>
  <c r="H1827" i="5"/>
  <c r="I1827" i="5"/>
  <c r="H1828" i="5"/>
  <c r="I1828" i="5"/>
  <c r="H1829" i="5"/>
  <c r="I1829" i="5"/>
  <c r="H1830" i="5"/>
  <c r="I1830" i="5"/>
  <c r="H1831" i="5"/>
  <c r="I1831" i="5"/>
  <c r="H1832" i="5"/>
  <c r="I1832" i="5"/>
  <c r="H1833" i="5"/>
  <c r="I1833" i="5"/>
  <c r="H1834" i="5"/>
  <c r="I1834" i="5"/>
  <c r="H1835" i="5"/>
  <c r="I1835" i="5"/>
  <c r="H1837" i="5"/>
  <c r="I1837" i="5"/>
  <c r="H1836" i="5"/>
  <c r="I1836" i="5"/>
  <c r="H1838" i="5"/>
  <c r="I1838" i="5"/>
  <c r="H1839" i="5"/>
  <c r="I1839" i="5"/>
  <c r="H1840" i="5"/>
  <c r="I1840" i="5"/>
  <c r="H1841" i="5"/>
  <c r="I1841" i="5"/>
  <c r="H1842" i="5"/>
  <c r="I1842" i="5"/>
  <c r="H1843" i="5"/>
  <c r="I1843" i="5"/>
  <c r="H1844" i="5"/>
  <c r="I1844" i="5"/>
  <c r="H1845" i="5"/>
  <c r="I1845" i="5"/>
  <c r="H1846" i="5"/>
  <c r="I1846" i="5"/>
  <c r="H1847" i="5"/>
  <c r="I1847" i="5"/>
  <c r="H1848" i="5"/>
  <c r="I1848" i="5"/>
  <c r="H1849" i="5"/>
  <c r="I1849" i="5"/>
  <c r="H1850" i="5"/>
  <c r="I1850" i="5"/>
  <c r="H1851" i="5"/>
  <c r="I1851" i="5"/>
  <c r="H1852" i="5"/>
  <c r="I1852" i="5"/>
  <c r="H1853" i="5"/>
  <c r="I1853" i="5"/>
  <c r="H1854" i="5"/>
  <c r="I1854" i="5"/>
  <c r="H1855" i="5"/>
  <c r="I1855" i="5"/>
  <c r="H1856" i="5"/>
  <c r="I1856" i="5"/>
  <c r="H1857" i="5"/>
  <c r="I1857" i="5"/>
  <c r="H1858" i="5"/>
  <c r="I1858" i="5"/>
  <c r="H1859" i="5"/>
  <c r="I1859" i="5"/>
  <c r="H1860" i="5"/>
  <c r="I1860" i="5"/>
  <c r="H1861" i="5"/>
  <c r="I1861" i="5"/>
  <c r="H1862" i="5"/>
  <c r="I1862" i="5"/>
  <c r="H1863" i="5"/>
  <c r="I1863" i="5"/>
  <c r="H1864" i="5"/>
  <c r="I1864" i="5"/>
  <c r="H1865" i="5"/>
  <c r="I1865" i="5"/>
  <c r="H1866" i="5"/>
  <c r="I1866" i="5"/>
  <c r="H1867" i="5"/>
  <c r="I1867" i="5"/>
  <c r="H1868" i="5"/>
  <c r="I1868" i="5"/>
  <c r="H1869" i="5"/>
  <c r="I1869" i="5"/>
  <c r="H1870" i="5"/>
  <c r="I1870" i="5"/>
  <c r="H1871" i="5"/>
  <c r="I1871" i="5"/>
  <c r="H1873" i="5"/>
  <c r="I1873" i="5"/>
  <c r="H1872" i="5"/>
  <c r="I1872" i="5"/>
  <c r="H1874" i="5"/>
  <c r="I1874" i="5"/>
  <c r="H1875" i="5"/>
  <c r="I1875" i="5"/>
  <c r="H1876" i="5"/>
  <c r="I1876" i="5"/>
  <c r="H1877" i="5"/>
  <c r="I1877" i="5"/>
  <c r="H1878" i="5"/>
  <c r="I1878" i="5"/>
  <c r="H1879" i="5"/>
  <c r="I1879" i="5"/>
  <c r="H1880" i="5"/>
  <c r="I1880" i="5"/>
  <c r="H1881" i="5"/>
  <c r="I1881" i="5"/>
  <c r="H1882" i="5"/>
  <c r="I1882" i="5"/>
  <c r="H1883" i="5"/>
  <c r="I1883" i="5"/>
  <c r="H1884" i="5"/>
  <c r="I1884" i="5"/>
  <c r="H1885" i="5"/>
  <c r="I1885" i="5"/>
  <c r="H1886" i="5"/>
  <c r="I1886" i="5"/>
  <c r="H1887" i="5"/>
  <c r="I1887" i="5"/>
  <c r="H1888" i="5"/>
  <c r="I1888" i="5"/>
  <c r="H1889" i="5"/>
  <c r="I1889" i="5"/>
  <c r="H1890" i="5"/>
  <c r="I1890" i="5"/>
  <c r="H1891" i="5"/>
  <c r="I1891" i="5"/>
  <c r="H1892" i="5"/>
  <c r="I1892" i="5"/>
  <c r="H1893" i="5"/>
  <c r="I1893" i="5"/>
  <c r="H1894" i="5"/>
  <c r="I1894" i="5"/>
  <c r="H1895" i="5"/>
  <c r="I1895" i="5"/>
  <c r="H1896" i="5"/>
  <c r="I1896" i="5"/>
  <c r="H1897" i="5"/>
  <c r="I1897" i="5"/>
  <c r="H1898" i="5"/>
  <c r="I1898" i="5"/>
  <c r="H1899" i="5"/>
  <c r="I1899" i="5"/>
  <c r="H1900" i="5"/>
  <c r="I1900" i="5"/>
  <c r="H1901" i="5"/>
  <c r="I1901" i="5"/>
  <c r="H1902" i="5"/>
  <c r="I1902" i="5"/>
  <c r="H1903" i="5"/>
  <c r="I1903" i="5"/>
  <c r="H1904" i="5"/>
  <c r="I1904" i="5"/>
  <c r="H1905" i="5"/>
  <c r="I1905" i="5"/>
  <c r="H1906" i="5"/>
  <c r="I1906" i="5"/>
  <c r="H1907" i="5"/>
  <c r="I1907" i="5"/>
  <c r="H1908" i="5"/>
  <c r="I1908" i="5"/>
  <c r="H1909" i="5"/>
  <c r="I1909" i="5"/>
  <c r="H1910" i="5"/>
  <c r="I1910" i="5"/>
  <c r="H1911" i="5"/>
  <c r="I1911" i="5"/>
  <c r="H1912" i="5"/>
  <c r="I1912" i="5"/>
  <c r="H1913" i="5"/>
  <c r="I1913" i="5"/>
  <c r="H1914" i="5"/>
  <c r="I1914" i="5"/>
  <c r="H1915" i="5"/>
  <c r="I1915" i="5"/>
  <c r="H1916" i="5"/>
  <c r="I1916" i="5"/>
  <c r="H1917" i="5"/>
  <c r="I1917" i="5"/>
  <c r="F9" i="4"/>
  <c r="G9" i="4"/>
  <c r="H516" i="4"/>
  <c r="I516" i="4"/>
  <c r="H477" i="4"/>
  <c r="I477" i="4"/>
  <c r="H505" i="4"/>
  <c r="I505" i="4"/>
  <c r="H791" i="4"/>
  <c r="I791" i="4"/>
  <c r="H12" i="4"/>
  <c r="I12" i="4"/>
  <c r="H315" i="4"/>
  <c r="I315" i="4"/>
  <c r="H711" i="4"/>
  <c r="I711" i="4"/>
  <c r="H236" i="4"/>
  <c r="I236" i="4"/>
  <c r="H744" i="4"/>
  <c r="I744" i="4"/>
  <c r="H843" i="4"/>
  <c r="I843" i="4"/>
  <c r="H237" i="4"/>
  <c r="I237" i="4"/>
  <c r="H781" i="4"/>
  <c r="I781" i="4"/>
  <c r="H200" i="4"/>
  <c r="I200" i="4"/>
  <c r="H338" i="4"/>
  <c r="I338" i="4"/>
  <c r="H832" i="4"/>
  <c r="I832" i="4"/>
  <c r="H424" i="4"/>
  <c r="I424" i="4"/>
  <c r="H65" i="4"/>
  <c r="I65" i="4"/>
  <c r="H20" i="4"/>
  <c r="I20" i="4"/>
  <c r="H844" i="4"/>
  <c r="I844" i="4"/>
  <c r="H18" i="4"/>
  <c r="I18" i="4"/>
  <c r="H190" i="4"/>
  <c r="I190" i="4"/>
  <c r="H749" i="4"/>
  <c r="I749" i="4"/>
  <c r="H396" i="4"/>
  <c r="I396" i="4"/>
  <c r="H605" i="4"/>
  <c r="I605" i="4"/>
  <c r="H425" i="4"/>
  <c r="I425" i="4"/>
  <c r="H704" i="4"/>
  <c r="I704" i="4"/>
  <c r="H259" i="4"/>
  <c r="I259" i="4"/>
  <c r="H553" i="4"/>
  <c r="I553" i="4"/>
  <c r="H348" i="4"/>
  <c r="I348" i="4"/>
  <c r="H38" i="4"/>
  <c r="I38" i="4"/>
  <c r="H663" i="4"/>
  <c r="I663" i="4"/>
  <c r="H478" i="4"/>
  <c r="I478" i="4"/>
  <c r="H491" i="4"/>
  <c r="I491" i="4"/>
  <c r="H712" i="4"/>
  <c r="I712" i="4"/>
  <c r="H688" i="4"/>
  <c r="I688" i="4"/>
  <c r="H103" i="4"/>
  <c r="I103" i="4"/>
  <c r="H657" i="4"/>
  <c r="I657" i="4"/>
  <c r="H143" i="4"/>
  <c r="I143" i="4"/>
  <c r="H401" i="4"/>
  <c r="I401" i="4"/>
  <c r="H132" i="4"/>
  <c r="I132" i="4"/>
  <c r="H83" i="4"/>
  <c r="I83" i="4"/>
  <c r="H260" i="4"/>
  <c r="I260" i="4"/>
  <c r="H57" i="4"/>
  <c r="I57" i="4"/>
  <c r="H530" i="4"/>
  <c r="I530" i="4"/>
  <c r="H385" i="4"/>
  <c r="I385" i="4"/>
  <c r="H155" i="4"/>
  <c r="I155" i="4"/>
  <c r="H792" i="4"/>
  <c r="I792" i="4"/>
  <c r="H58" i="4"/>
  <c r="I58" i="4"/>
  <c r="H382" i="4"/>
  <c r="I382" i="4"/>
  <c r="H650" i="4"/>
  <c r="I650" i="4"/>
  <c r="H698" i="4"/>
  <c r="I698" i="4"/>
  <c r="H421" i="4"/>
  <c r="I421" i="4"/>
  <c r="H713" i="4"/>
  <c r="I713" i="4"/>
  <c r="H690" i="4"/>
  <c r="I690" i="4"/>
  <c r="H256" i="4"/>
  <c r="I256" i="4"/>
  <c r="H375" i="4"/>
  <c r="I375" i="4"/>
  <c r="H576" i="4"/>
  <c r="I576" i="4"/>
  <c r="H619" i="4"/>
  <c r="I619" i="4"/>
  <c r="H45" i="4"/>
  <c r="I45" i="4"/>
  <c r="H104" i="4"/>
  <c r="I104" i="4"/>
  <c r="H750" i="4"/>
  <c r="I750" i="4"/>
  <c r="H757" i="4"/>
  <c r="I757" i="4"/>
  <c r="H19" i="4"/>
  <c r="I19" i="4"/>
  <c r="H369" i="4"/>
  <c r="I369" i="4"/>
  <c r="H699" i="4"/>
  <c r="I699" i="4"/>
  <c r="H506" i="4"/>
  <c r="I506" i="4"/>
  <c r="H322" i="4"/>
  <c r="I322" i="4"/>
  <c r="H149" i="4"/>
  <c r="I149" i="4"/>
  <c r="H793" i="4"/>
  <c r="I793" i="4"/>
  <c r="H634" i="4"/>
  <c r="I634" i="4"/>
  <c r="H412" i="4"/>
  <c r="I412" i="4"/>
  <c r="H664" i="4"/>
  <c r="I664" i="4"/>
  <c r="H46" i="4"/>
  <c r="I46" i="4"/>
  <c r="H36" i="4"/>
  <c r="I36" i="4"/>
  <c r="H349" i="4"/>
  <c r="I349" i="4"/>
  <c r="H743" i="4"/>
  <c r="I743" i="4"/>
  <c r="H290" i="4"/>
  <c r="I290" i="4"/>
  <c r="H211" i="4"/>
  <c r="I211" i="4"/>
  <c r="H531" i="4"/>
  <c r="I531" i="4"/>
  <c r="H453" i="4"/>
  <c r="I453" i="4"/>
  <c r="H517" i="4"/>
  <c r="I517" i="4"/>
  <c r="H323" i="4"/>
  <c r="I323" i="4"/>
  <c r="H461" i="4"/>
  <c r="I461" i="4"/>
  <c r="H105" i="4"/>
  <c r="I105" i="4"/>
  <c r="H376" i="4"/>
  <c r="I376" i="4"/>
  <c r="H321" i="4"/>
  <c r="I321" i="4"/>
  <c r="H156" i="4"/>
  <c r="I156" i="4"/>
  <c r="H201" i="4"/>
  <c r="I201" i="4"/>
  <c r="H824" i="4"/>
  <c r="I824" i="4"/>
  <c r="H167" i="4"/>
  <c r="I167" i="4"/>
  <c r="H507" i="4"/>
  <c r="I507" i="4"/>
  <c r="H212" i="4"/>
  <c r="I212" i="4"/>
  <c r="H554" i="4"/>
  <c r="I554" i="4"/>
  <c r="H266" i="4"/>
  <c r="I266" i="4"/>
  <c r="H296" i="4"/>
  <c r="I296" i="4"/>
  <c r="H615" i="4"/>
  <c r="I615" i="4"/>
  <c r="H665" i="4"/>
  <c r="I665" i="4"/>
  <c r="H739" i="4"/>
  <c r="I739" i="4"/>
  <c r="H758" i="4"/>
  <c r="I758" i="4"/>
  <c r="H767" i="4"/>
  <c r="I767" i="4"/>
  <c r="H479" i="4"/>
  <c r="I479" i="4"/>
  <c r="H308" i="4"/>
  <c r="I308" i="4"/>
  <c r="H413" i="4"/>
  <c r="I413" i="4"/>
  <c r="H555" i="4"/>
  <c r="I555" i="4"/>
  <c r="H462" i="4"/>
  <c r="I462" i="4"/>
  <c r="H845" i="4"/>
  <c r="I845" i="4"/>
  <c r="H635" i="4"/>
  <c r="I635" i="4"/>
  <c r="H666" i="4"/>
  <c r="I666" i="4"/>
  <c r="H189" i="4"/>
  <c r="I189" i="4"/>
  <c r="H759" i="4"/>
  <c r="I759" i="4"/>
  <c r="H816" i="4"/>
  <c r="I816" i="4"/>
  <c r="H524" i="4"/>
  <c r="I524" i="4"/>
  <c r="H309" i="4"/>
  <c r="I309" i="4"/>
  <c r="H39" i="4"/>
  <c r="I39" i="4"/>
  <c r="H324" i="4"/>
  <c r="I324" i="4"/>
  <c r="H319" i="4"/>
  <c r="I319" i="4"/>
  <c r="H825" i="4"/>
  <c r="I825" i="4"/>
  <c r="H859" i="4"/>
  <c r="I859" i="4"/>
  <c r="H250" i="4"/>
  <c r="I250" i="4"/>
  <c r="H222" i="4"/>
  <c r="I222" i="4"/>
  <c r="H202" i="4"/>
  <c r="I202" i="4"/>
  <c r="H84" i="4"/>
  <c r="I84" i="4"/>
  <c r="H92" i="4"/>
  <c r="I92" i="4"/>
  <c r="H107" i="4"/>
  <c r="I107" i="4"/>
  <c r="H444" i="4"/>
  <c r="I444" i="4"/>
  <c r="H122" i="4"/>
  <c r="I122" i="4"/>
  <c r="H21" i="4"/>
  <c r="I21" i="4"/>
  <c r="H435" i="4"/>
  <c r="I435" i="4"/>
  <c r="H267" i="4"/>
  <c r="I267" i="4"/>
  <c r="H492" i="4"/>
  <c r="I492" i="4"/>
  <c r="H102" i="4"/>
  <c r="I102" i="4"/>
  <c r="H93" i="4"/>
  <c r="I93" i="4"/>
  <c r="H235" i="4"/>
  <c r="I235" i="4"/>
  <c r="H116" i="4"/>
  <c r="I116" i="4"/>
  <c r="H123" i="4"/>
  <c r="I123" i="4"/>
  <c r="H667" i="4"/>
  <c r="I667" i="4"/>
  <c r="H745" i="4"/>
  <c r="I745" i="4"/>
  <c r="H23" i="4"/>
  <c r="I23" i="4"/>
  <c r="H117" i="4"/>
  <c r="I117" i="4"/>
  <c r="H194" i="4"/>
  <c r="I194" i="4"/>
  <c r="H760" i="4"/>
  <c r="I760" i="4"/>
  <c r="H860" i="4"/>
  <c r="I860" i="4"/>
  <c r="H238" i="4"/>
  <c r="I238" i="4"/>
  <c r="H700" i="4"/>
  <c r="I700" i="4"/>
  <c r="H144" i="4"/>
  <c r="I144" i="4"/>
  <c r="H856" i="4"/>
  <c r="I856" i="4"/>
  <c r="H620" i="4"/>
  <c r="I620" i="4"/>
  <c r="H387" i="4"/>
  <c r="I387" i="4"/>
  <c r="H577" i="4"/>
  <c r="I577" i="4"/>
  <c r="H59" i="4"/>
  <c r="I59" i="4"/>
  <c r="H532" i="4"/>
  <c r="I532" i="4"/>
  <c r="H751" i="4"/>
  <c r="I751" i="4"/>
  <c r="H85" i="4"/>
  <c r="I85" i="4"/>
  <c r="H173" i="4"/>
  <c r="I173" i="4"/>
  <c r="H76" i="4"/>
  <c r="I76" i="4"/>
  <c r="H325" i="4"/>
  <c r="I325" i="4"/>
  <c r="H846" i="4"/>
  <c r="I846" i="4"/>
  <c r="H714" i="4"/>
  <c r="I714" i="4"/>
  <c r="H326" i="4"/>
  <c r="I326" i="4"/>
  <c r="H94" i="4"/>
  <c r="I94" i="4"/>
  <c r="H22" i="4"/>
  <c r="I22" i="4"/>
  <c r="H35" i="4"/>
  <c r="I35" i="4"/>
  <c r="H82" i="4"/>
  <c r="I82" i="4"/>
  <c r="H133" i="4"/>
  <c r="I133" i="4"/>
  <c r="H239" i="4"/>
  <c r="I239" i="4"/>
  <c r="H668" i="4"/>
  <c r="I668" i="4"/>
  <c r="H27" i="4"/>
  <c r="I27" i="4"/>
  <c r="H302" i="4"/>
  <c r="I302" i="4"/>
  <c r="H60" i="4"/>
  <c r="I60" i="4"/>
  <c r="H445" i="4"/>
  <c r="I445" i="4"/>
  <c r="H812" i="4"/>
  <c r="I812" i="4"/>
  <c r="H402" i="4"/>
  <c r="I402" i="4"/>
  <c r="H500" i="4"/>
  <c r="I500" i="4"/>
  <c r="H86" i="4"/>
  <c r="I86" i="4"/>
  <c r="H578" i="4"/>
  <c r="I578" i="4"/>
  <c r="H157" i="4"/>
  <c r="I157" i="4"/>
  <c r="H172" i="4"/>
  <c r="I172" i="4"/>
  <c r="H268" i="4"/>
  <c r="I268" i="4"/>
  <c r="H493" i="4"/>
  <c r="I493" i="4"/>
  <c r="H158" i="4"/>
  <c r="I158" i="4"/>
  <c r="H591" i="4"/>
  <c r="I591" i="4"/>
  <c r="H833" i="4"/>
  <c r="I833" i="4"/>
  <c r="H533" i="4"/>
  <c r="I533" i="4"/>
  <c r="H636" i="4"/>
  <c r="I636" i="4"/>
  <c r="H752" i="4"/>
  <c r="I752" i="4"/>
  <c r="H817" i="4"/>
  <c r="I817" i="4"/>
  <c r="H446" i="4"/>
  <c r="I446" i="4"/>
  <c r="H447" i="4"/>
  <c r="I447" i="4"/>
  <c r="H377" i="4"/>
  <c r="I377" i="4"/>
  <c r="H305" i="4"/>
  <c r="I305" i="4"/>
  <c r="H269" i="4"/>
  <c r="I269" i="4"/>
  <c r="H534" i="4"/>
  <c r="I534" i="4"/>
  <c r="H327" i="4"/>
  <c r="I327" i="4"/>
  <c r="H159" i="4"/>
  <c r="I159" i="4"/>
  <c r="H753" i="4"/>
  <c r="I753" i="4"/>
  <c r="H847" i="4"/>
  <c r="I847" i="4"/>
  <c r="H213" i="4"/>
  <c r="I213" i="4"/>
  <c r="H621" i="4"/>
  <c r="I621" i="4"/>
  <c r="H795" i="4"/>
  <c r="I795" i="4"/>
  <c r="H556" i="4"/>
  <c r="I556" i="4"/>
  <c r="H257" i="4"/>
  <c r="I257" i="4"/>
  <c r="H535" i="4"/>
  <c r="I535" i="4"/>
  <c r="H40" i="4"/>
  <c r="I40" i="4"/>
  <c r="H480" i="4"/>
  <c r="I480" i="4"/>
  <c r="H134" i="4"/>
  <c r="I134" i="4"/>
  <c r="H195" i="4"/>
  <c r="I195" i="4"/>
  <c r="H361" i="4"/>
  <c r="I361" i="4"/>
  <c r="H746" i="4"/>
  <c r="I746" i="4"/>
  <c r="H826" i="4"/>
  <c r="I826" i="4"/>
  <c r="H525" i="4"/>
  <c r="I525" i="4"/>
  <c r="H494" i="4"/>
  <c r="I494" i="4"/>
  <c r="H689" i="4"/>
  <c r="I689" i="4"/>
  <c r="H768" i="4"/>
  <c r="I768" i="4"/>
  <c r="H644" i="4"/>
  <c r="I644" i="4"/>
  <c r="H508" i="4"/>
  <c r="I508" i="4"/>
  <c r="H436" i="4"/>
  <c r="I436" i="4"/>
  <c r="H191" i="4"/>
  <c r="I191" i="4"/>
  <c r="H761" i="4"/>
  <c r="I761" i="4"/>
  <c r="H66" i="4"/>
  <c r="I66" i="4"/>
  <c r="H30" i="4"/>
  <c r="I30" i="4"/>
  <c r="H579" i="4"/>
  <c r="I579" i="4"/>
  <c r="H106" i="4"/>
  <c r="I106" i="4"/>
  <c r="H214" i="4"/>
  <c r="I214" i="4"/>
  <c r="H861" i="4"/>
  <c r="I861" i="4"/>
  <c r="H304" i="4"/>
  <c r="I304" i="4"/>
  <c r="H452" i="4"/>
  <c r="I452" i="4"/>
  <c r="H567" i="4"/>
  <c r="I567" i="4"/>
  <c r="H270" i="4"/>
  <c r="I270" i="4"/>
  <c r="H328" i="4"/>
  <c r="I328" i="4"/>
  <c r="H310" i="4"/>
  <c r="I310" i="4"/>
  <c r="H834" i="4"/>
  <c r="I834" i="4"/>
  <c r="H261" i="4"/>
  <c r="I261" i="4"/>
  <c r="H771" i="4"/>
  <c r="I771" i="4"/>
  <c r="H536" i="4"/>
  <c r="I536" i="4"/>
  <c r="H701" i="4"/>
  <c r="I701" i="4"/>
  <c r="H692" i="4"/>
  <c r="I692" i="4"/>
  <c r="H481" i="4"/>
  <c r="I481" i="4"/>
  <c r="H740" i="4"/>
  <c r="I740" i="4"/>
  <c r="H509" i="4"/>
  <c r="I509" i="4"/>
  <c r="H463" i="4"/>
  <c r="I463" i="4"/>
  <c r="H215" i="4"/>
  <c r="I215" i="4"/>
  <c r="H715" i="4"/>
  <c r="I715" i="4"/>
  <c r="H669" i="4"/>
  <c r="I669" i="4"/>
  <c r="H395" i="4"/>
  <c r="I395" i="4"/>
  <c r="H171" i="4"/>
  <c r="I171" i="4"/>
  <c r="H240" i="4"/>
  <c r="I240" i="4"/>
  <c r="H537" i="4"/>
  <c r="I537" i="4"/>
  <c r="H580" i="4"/>
  <c r="I580" i="4"/>
  <c r="H77" i="4"/>
  <c r="I77" i="4"/>
  <c r="H203" i="4"/>
  <c r="I203" i="4"/>
  <c r="H670" i="4"/>
  <c r="I670" i="4"/>
  <c r="H271" i="4"/>
  <c r="I271" i="4"/>
  <c r="H526" i="4"/>
  <c r="I526" i="4"/>
  <c r="H637" i="4"/>
  <c r="I637" i="4"/>
  <c r="H437" i="4"/>
  <c r="I437" i="4"/>
  <c r="H603" i="4"/>
  <c r="I603" i="4"/>
  <c r="H645" i="4"/>
  <c r="I645" i="4"/>
  <c r="H174" i="4"/>
  <c r="I174" i="4"/>
  <c r="H592" i="4"/>
  <c r="I592" i="4"/>
  <c r="H108" i="4"/>
  <c r="I108" i="4"/>
  <c r="H135" i="4"/>
  <c r="I135" i="4"/>
  <c r="H538" i="4"/>
  <c r="I538" i="4"/>
  <c r="H581" i="4"/>
  <c r="I581" i="4"/>
  <c r="H160" i="4"/>
  <c r="I160" i="4"/>
  <c r="H557" i="4"/>
  <c r="I557" i="4"/>
  <c r="H582" i="4"/>
  <c r="I582" i="4"/>
  <c r="H464" i="4"/>
  <c r="I464" i="4"/>
  <c r="H671" i="4"/>
  <c r="I671" i="4"/>
  <c r="H403" i="4"/>
  <c r="I403" i="4"/>
  <c r="H53" i="4"/>
  <c r="I53" i="4"/>
  <c r="H204" i="4"/>
  <c r="I204" i="4"/>
  <c r="H796" i="4"/>
  <c r="I796" i="4"/>
  <c r="H454" i="4"/>
  <c r="I454" i="4"/>
  <c r="H161" i="4"/>
  <c r="I161" i="4"/>
  <c r="H583" i="4"/>
  <c r="I583" i="4"/>
  <c r="H223" i="4"/>
  <c r="I223" i="4"/>
  <c r="H827" i="4"/>
  <c r="I827" i="4"/>
  <c r="H638" i="4"/>
  <c r="I638" i="4"/>
  <c r="H41" i="4"/>
  <c r="I41" i="4"/>
  <c r="H241" i="4"/>
  <c r="I241" i="4"/>
  <c r="H716" i="4"/>
  <c r="I716" i="4"/>
  <c r="H25" i="4"/>
  <c r="I25" i="4"/>
  <c r="H216" i="4"/>
  <c r="I216" i="4"/>
  <c r="H495" i="4"/>
  <c r="I495" i="4"/>
  <c r="H47" i="4"/>
  <c r="I47" i="4"/>
  <c r="H205" i="4"/>
  <c r="I205" i="4"/>
  <c r="H162" i="4"/>
  <c r="I162" i="4"/>
  <c r="H404" i="4"/>
  <c r="I404" i="4"/>
  <c r="H518" i="4"/>
  <c r="I518" i="4"/>
  <c r="H705" i="4"/>
  <c r="I705" i="4"/>
  <c r="H612" i="4"/>
  <c r="I612" i="4"/>
  <c r="H242" i="4"/>
  <c r="I242" i="4"/>
  <c r="H465" i="4"/>
  <c r="I465" i="4"/>
  <c r="H136" i="4"/>
  <c r="I136" i="4"/>
  <c r="H405" i="4"/>
  <c r="I405" i="4"/>
  <c r="H706" i="4"/>
  <c r="I706" i="4"/>
  <c r="H672" i="4"/>
  <c r="I672" i="4"/>
  <c r="H54" i="4"/>
  <c r="I54" i="4"/>
  <c r="H414" i="4"/>
  <c r="I414" i="4"/>
  <c r="H243" i="4"/>
  <c r="I243" i="4"/>
  <c r="H593" i="4"/>
  <c r="I593" i="4"/>
  <c r="H137" i="4"/>
  <c r="I137" i="4"/>
  <c r="H272" i="4"/>
  <c r="I272" i="4"/>
  <c r="H145" i="4"/>
  <c r="I145" i="4"/>
  <c r="H67" i="4"/>
  <c r="I67" i="4"/>
  <c r="H251" i="4"/>
  <c r="I251" i="4"/>
  <c r="H550" i="4"/>
  <c r="I550" i="4"/>
  <c r="H835" i="4"/>
  <c r="I835" i="4"/>
  <c r="H61" i="4"/>
  <c r="I61" i="4"/>
  <c r="H438" i="4"/>
  <c r="I438" i="4"/>
  <c r="H148" i="4"/>
  <c r="I148" i="4"/>
  <c r="H482" i="4"/>
  <c r="I482" i="4"/>
  <c r="H329" i="4"/>
  <c r="I329" i="4"/>
  <c r="H867" i="4"/>
  <c r="I867" i="4"/>
  <c r="H815" i="4"/>
  <c r="I815" i="4"/>
  <c r="H344" i="4"/>
  <c r="I344" i="4"/>
  <c r="H707" i="4"/>
  <c r="I707" i="4"/>
  <c r="H658" i="4"/>
  <c r="I658" i="4"/>
  <c r="H301" i="4"/>
  <c r="I301" i="4"/>
  <c r="H717" i="4"/>
  <c r="I717" i="4"/>
  <c r="H297" i="4"/>
  <c r="I297" i="4"/>
  <c r="H762" i="4"/>
  <c r="I762" i="4"/>
  <c r="H448" i="4"/>
  <c r="I448" i="4"/>
  <c r="H426" i="4"/>
  <c r="I426" i="4"/>
  <c r="H584" i="4"/>
  <c r="I584" i="4"/>
  <c r="H109" i="4"/>
  <c r="I109" i="4"/>
  <c r="H496" i="4"/>
  <c r="I496" i="4"/>
  <c r="H362" i="4"/>
  <c r="I362" i="4"/>
  <c r="H363" i="4"/>
  <c r="I363" i="4"/>
  <c r="H519" i="4"/>
  <c r="I519" i="4"/>
  <c r="H33" i="4"/>
  <c r="I33" i="4"/>
  <c r="H95" i="4"/>
  <c r="I95" i="4"/>
  <c r="H772" i="4"/>
  <c r="I772" i="4"/>
  <c r="H175" i="4"/>
  <c r="I175" i="4"/>
  <c r="H747" i="4"/>
  <c r="I747" i="4"/>
  <c r="H862" i="4"/>
  <c r="I862" i="4"/>
  <c r="H857" i="4"/>
  <c r="I857" i="4"/>
  <c r="H78" i="4"/>
  <c r="I78" i="4"/>
  <c r="H466" i="4"/>
  <c r="I466" i="4"/>
  <c r="H651" i="4"/>
  <c r="I651" i="4"/>
  <c r="H224" i="4"/>
  <c r="I224" i="4"/>
  <c r="H124" i="4"/>
  <c r="I124" i="4"/>
  <c r="H244" i="4"/>
  <c r="I244" i="4"/>
  <c r="H193" i="4"/>
  <c r="I193" i="4"/>
  <c r="H568" i="4"/>
  <c r="I568" i="4"/>
  <c r="H138" i="4"/>
  <c r="I138" i="4"/>
  <c r="H196" i="4"/>
  <c r="I196" i="4"/>
  <c r="H245" i="4"/>
  <c r="I245" i="4"/>
  <c r="H863" i="4"/>
  <c r="I863" i="4"/>
  <c r="H639" i="4"/>
  <c r="I639" i="4"/>
  <c r="H388" i="4"/>
  <c r="I388" i="4"/>
  <c r="H708" i="4"/>
  <c r="I708" i="4"/>
  <c r="H397" i="4"/>
  <c r="I397" i="4"/>
  <c r="H520" i="4"/>
  <c r="I520" i="4"/>
  <c r="H539" i="4"/>
  <c r="I539" i="4"/>
  <c r="H558" i="4"/>
  <c r="I558" i="4"/>
  <c r="H262" i="4"/>
  <c r="I262" i="4"/>
  <c r="H673" i="4"/>
  <c r="I673" i="4"/>
  <c r="H339" i="4"/>
  <c r="I339" i="4"/>
  <c r="H763" i="4"/>
  <c r="I763" i="4"/>
  <c r="H674" i="4"/>
  <c r="I674" i="4"/>
  <c r="H13" i="4"/>
  <c r="I13" i="4"/>
  <c r="H467" i="4"/>
  <c r="I467" i="4"/>
  <c r="H652" i="4"/>
  <c r="I652" i="4"/>
  <c r="H31" i="4"/>
  <c r="I31" i="4"/>
  <c r="H559" i="4"/>
  <c r="I559" i="4"/>
  <c r="H139" i="4"/>
  <c r="I139" i="4"/>
  <c r="H263" i="4"/>
  <c r="I263" i="4"/>
  <c r="H311" i="4"/>
  <c r="I311" i="4"/>
  <c r="H718" i="4"/>
  <c r="I718" i="4"/>
  <c r="H569" i="4"/>
  <c r="I569" i="4"/>
  <c r="H246" i="4"/>
  <c r="I246" i="4"/>
  <c r="H754" i="4"/>
  <c r="I754" i="4"/>
  <c r="H427" i="4"/>
  <c r="I427" i="4"/>
  <c r="H273" i="4"/>
  <c r="I273" i="4"/>
  <c r="H312" i="4"/>
  <c r="I312" i="4"/>
  <c r="H848" i="4"/>
  <c r="I848" i="4"/>
  <c r="H687" i="4"/>
  <c r="I687" i="4"/>
  <c r="H797" i="4"/>
  <c r="I797" i="4"/>
  <c r="H364" i="4"/>
  <c r="I364" i="4"/>
  <c r="H415" i="4"/>
  <c r="I415" i="4"/>
  <c r="H570" i="4"/>
  <c r="I570" i="4"/>
  <c r="H300" i="4"/>
  <c r="I300" i="4"/>
  <c r="H370" i="4"/>
  <c r="I370" i="4"/>
  <c r="H176" i="4"/>
  <c r="I176" i="4"/>
  <c r="H497" i="4"/>
  <c r="I497" i="4"/>
  <c r="H675" i="4"/>
  <c r="I675" i="4"/>
  <c r="H163" i="4"/>
  <c r="I163" i="4"/>
  <c r="H320" i="4"/>
  <c r="I320" i="4"/>
  <c r="H455" i="4"/>
  <c r="I455" i="4"/>
  <c r="H398" i="4"/>
  <c r="I398" i="4"/>
  <c r="H340" i="4"/>
  <c r="I340" i="4"/>
  <c r="H787" i="4"/>
  <c r="I787" i="4"/>
  <c r="H575" i="4"/>
  <c r="I575" i="4"/>
  <c r="H150" i="4"/>
  <c r="I150" i="4"/>
  <c r="H164" i="4"/>
  <c r="I164" i="4"/>
  <c r="H62" i="4"/>
  <c r="I62" i="4"/>
  <c r="H691" i="4"/>
  <c r="I691" i="4"/>
  <c r="H350" i="4"/>
  <c r="I350" i="4"/>
  <c r="H365" i="4"/>
  <c r="I365" i="4"/>
  <c r="H389" i="4"/>
  <c r="I389" i="4"/>
  <c r="H197" i="4"/>
  <c r="I197" i="4"/>
  <c r="H330" i="4"/>
  <c r="I330" i="4"/>
  <c r="H48" i="4"/>
  <c r="I48" i="4"/>
  <c r="H773" i="4"/>
  <c r="I773" i="4"/>
  <c r="H366" i="4"/>
  <c r="I366" i="4"/>
  <c r="H653" i="4"/>
  <c r="I653" i="4"/>
  <c r="H206" i="4"/>
  <c r="I206" i="4"/>
  <c r="H828" i="4"/>
  <c r="I828" i="4"/>
  <c r="H252" i="4"/>
  <c r="I252" i="4"/>
  <c r="H755" i="4"/>
  <c r="I755" i="4"/>
  <c r="H560" i="4"/>
  <c r="I560" i="4"/>
  <c r="H87" i="4"/>
  <c r="I87" i="4"/>
  <c r="H217" i="4"/>
  <c r="I217" i="4"/>
  <c r="H390" i="4"/>
  <c r="I390" i="4"/>
  <c r="H719" i="4"/>
  <c r="I719" i="4"/>
  <c r="H510" i="4"/>
  <c r="I510" i="4"/>
  <c r="H451" i="4"/>
  <c r="I451" i="4"/>
  <c r="H676" i="4"/>
  <c r="I676" i="4"/>
  <c r="H314" i="4"/>
  <c r="I314" i="4"/>
  <c r="H501" i="4"/>
  <c r="I501" i="4"/>
  <c r="H399" i="4"/>
  <c r="I399" i="4"/>
  <c r="H360" i="4"/>
  <c r="I360" i="4"/>
  <c r="H779" i="4"/>
  <c r="I779" i="4"/>
  <c r="H68" i="4"/>
  <c r="I68" i="4"/>
  <c r="H798" i="4"/>
  <c r="I798" i="4"/>
  <c r="H720" i="4"/>
  <c r="I720" i="4"/>
  <c r="H351" i="4"/>
  <c r="I351" i="4"/>
  <c r="H42" i="4"/>
  <c r="I42" i="4"/>
  <c r="H111" i="4"/>
  <c r="I111" i="4"/>
  <c r="H810" i="4"/>
  <c r="I810" i="4"/>
  <c r="H498" i="4"/>
  <c r="I498" i="4"/>
  <c r="H341" i="4"/>
  <c r="I341" i="4"/>
  <c r="H809" i="4"/>
  <c r="I809" i="4"/>
  <c r="H799" i="4"/>
  <c r="I799" i="4"/>
  <c r="H177" i="4"/>
  <c r="I177" i="4"/>
  <c r="H622" i="4"/>
  <c r="I622" i="4"/>
  <c r="H367" i="4"/>
  <c r="I367" i="4"/>
  <c r="H804" i="4"/>
  <c r="I804" i="4"/>
  <c r="H225" i="4"/>
  <c r="I225" i="4"/>
  <c r="H316" i="4"/>
  <c r="I316" i="4"/>
  <c r="H331" i="4"/>
  <c r="I331" i="4"/>
  <c r="H818" i="4"/>
  <c r="I818" i="4"/>
  <c r="H468" i="4"/>
  <c r="I468" i="4"/>
  <c r="H604" i="4"/>
  <c r="I604" i="4"/>
  <c r="H391" i="4"/>
  <c r="I391" i="4"/>
  <c r="H585" i="4"/>
  <c r="I585" i="4"/>
  <c r="H146" i="4"/>
  <c r="I146" i="4"/>
  <c r="H677" i="4"/>
  <c r="I677" i="4"/>
  <c r="H483" i="4"/>
  <c r="I483" i="4"/>
  <c r="H416" i="4"/>
  <c r="I416" i="4"/>
  <c r="H392" i="4"/>
  <c r="I392" i="4"/>
  <c r="H836" i="4"/>
  <c r="I836" i="4"/>
  <c r="H819" i="4"/>
  <c r="I819" i="4"/>
  <c r="H26" i="4"/>
  <c r="I26" i="4"/>
  <c r="H185" i="4"/>
  <c r="I185" i="4"/>
  <c r="H125" i="4"/>
  <c r="I125" i="4"/>
  <c r="H29" i="4"/>
  <c r="I29" i="4"/>
  <c r="H511" i="4"/>
  <c r="I511" i="4"/>
  <c r="H449" i="4"/>
  <c r="I449" i="4"/>
  <c r="H606" i="4"/>
  <c r="I606" i="4"/>
  <c r="H469" i="4"/>
  <c r="I469" i="4"/>
  <c r="H371" i="4"/>
  <c r="I371" i="4"/>
  <c r="H594" i="4"/>
  <c r="I594" i="4"/>
  <c r="H274" i="4"/>
  <c r="I274" i="4"/>
  <c r="H764" i="4"/>
  <c r="I764" i="4"/>
  <c r="H110" i="4"/>
  <c r="I110" i="4"/>
  <c r="H646" i="4"/>
  <c r="I646" i="4"/>
  <c r="H275" i="4"/>
  <c r="I275" i="4"/>
  <c r="H378" i="4"/>
  <c r="I378" i="4"/>
  <c r="H595" i="4"/>
  <c r="I595" i="4"/>
  <c r="H623" i="4"/>
  <c r="I623" i="4"/>
  <c r="H654" i="4"/>
  <c r="I654" i="4"/>
  <c r="H484" i="4"/>
  <c r="I484" i="4"/>
  <c r="H406" i="4"/>
  <c r="I406" i="4"/>
  <c r="H226" i="4"/>
  <c r="I226" i="4"/>
  <c r="H820" i="4"/>
  <c r="I820" i="4"/>
  <c r="H379" i="4"/>
  <c r="I379" i="4"/>
  <c r="H69" i="4"/>
  <c r="I69" i="4"/>
  <c r="H655" i="4"/>
  <c r="I655" i="4"/>
  <c r="H422" i="4"/>
  <c r="I422" i="4"/>
  <c r="H800" i="4"/>
  <c r="I800" i="4"/>
  <c r="H247" i="4"/>
  <c r="I247" i="4"/>
  <c r="H165" i="4"/>
  <c r="I165" i="4"/>
  <c r="H70" i="4"/>
  <c r="I70" i="4"/>
  <c r="H198" i="4"/>
  <c r="I198" i="4"/>
  <c r="H292" i="4"/>
  <c r="I292" i="4"/>
  <c r="H849" i="4"/>
  <c r="I849" i="4"/>
  <c r="H276" i="4"/>
  <c r="I276" i="4"/>
  <c r="H71" i="4"/>
  <c r="I71" i="4"/>
  <c r="H489" i="4"/>
  <c r="I489" i="4"/>
  <c r="H608" i="4"/>
  <c r="I608" i="4"/>
  <c r="H332" i="4"/>
  <c r="I332" i="4"/>
  <c r="H380" i="4"/>
  <c r="I380" i="4"/>
  <c r="H801" i="4"/>
  <c r="I801" i="4"/>
  <c r="H407" i="4"/>
  <c r="I407" i="4"/>
  <c r="H96" i="4"/>
  <c r="I96" i="4"/>
  <c r="H118" i="4"/>
  <c r="I118" i="4"/>
  <c r="H774" i="4"/>
  <c r="I774" i="4"/>
  <c r="H14" i="4"/>
  <c r="I14" i="4"/>
  <c r="H15" i="4"/>
  <c r="I15" i="4"/>
  <c r="H586" i="4"/>
  <c r="I586" i="4"/>
  <c r="H678" i="4"/>
  <c r="I678" i="4"/>
  <c r="H679" i="4"/>
  <c r="I679" i="4"/>
  <c r="H741" i="4"/>
  <c r="I741" i="4"/>
  <c r="H288" i="4"/>
  <c r="I288" i="4"/>
  <c r="H293" i="4"/>
  <c r="I293" i="4"/>
  <c r="H721" i="4"/>
  <c r="I721" i="4"/>
  <c r="H722" i="4"/>
  <c r="I722" i="4"/>
  <c r="H782" i="4"/>
  <c r="I782" i="4"/>
  <c r="H178" i="4"/>
  <c r="I178" i="4"/>
  <c r="H187" i="4"/>
  <c r="I187" i="4"/>
  <c r="H587" i="4"/>
  <c r="I587" i="4"/>
  <c r="H428" i="4"/>
  <c r="I428" i="4"/>
  <c r="H186" i="4"/>
  <c r="I186" i="4"/>
  <c r="H456" i="4"/>
  <c r="I456" i="4"/>
  <c r="H119" i="4"/>
  <c r="I119" i="4"/>
  <c r="H207" i="4"/>
  <c r="I207" i="4"/>
  <c r="H775" i="4"/>
  <c r="I775" i="4"/>
  <c r="H624" i="4"/>
  <c r="I624" i="4"/>
  <c r="H208" i="4"/>
  <c r="I208" i="4"/>
  <c r="H306" i="4"/>
  <c r="I306" i="4"/>
  <c r="H780" i="4"/>
  <c r="I780" i="4"/>
  <c r="H408" i="4"/>
  <c r="I408" i="4"/>
  <c r="H837" i="4"/>
  <c r="I837" i="4"/>
  <c r="H221" i="4"/>
  <c r="I221" i="4"/>
  <c r="H298" i="4"/>
  <c r="I298" i="4"/>
  <c r="H277" i="4"/>
  <c r="I277" i="4"/>
  <c r="H303" i="4"/>
  <c r="I303" i="4"/>
  <c r="H372" i="4"/>
  <c r="I372" i="4"/>
  <c r="H120" i="4"/>
  <c r="I120" i="4"/>
  <c r="H393" i="4"/>
  <c r="I393" i="4"/>
  <c r="H850" i="4"/>
  <c r="I850" i="4"/>
  <c r="H851" i="4"/>
  <c r="I851" i="4"/>
  <c r="H140" i="4"/>
  <c r="I140" i="4"/>
  <c r="H88" i="4"/>
  <c r="I88" i="4"/>
  <c r="H345" i="4"/>
  <c r="I345" i="4"/>
  <c r="H625" i="4"/>
  <c r="I625" i="4"/>
  <c r="H748" i="4"/>
  <c r="I748" i="4"/>
  <c r="H647" i="4"/>
  <c r="I647" i="4"/>
  <c r="H640" i="4"/>
  <c r="I640" i="4"/>
  <c r="H476" i="4"/>
  <c r="I476" i="4"/>
  <c r="H278" i="4"/>
  <c r="I278" i="4"/>
  <c r="H611" i="4"/>
  <c r="I611" i="4"/>
  <c r="H680" i="4"/>
  <c r="I680" i="4"/>
  <c r="H151" i="4"/>
  <c r="I151" i="4"/>
  <c r="H756" i="4"/>
  <c r="I756" i="4"/>
  <c r="H248" i="4"/>
  <c r="I248" i="4"/>
  <c r="H829" i="4"/>
  <c r="I829" i="4"/>
  <c r="H333" i="4"/>
  <c r="I333" i="4"/>
  <c r="H381" i="4"/>
  <c r="I381" i="4"/>
  <c r="H209" i="4"/>
  <c r="I209" i="4"/>
  <c r="H648" i="4"/>
  <c r="I648" i="4"/>
  <c r="H317" i="4"/>
  <c r="I317" i="4"/>
  <c r="H709" i="4"/>
  <c r="I709" i="4"/>
  <c r="H600" i="4"/>
  <c r="I600" i="4"/>
  <c r="H97" i="4"/>
  <c r="I97" i="4"/>
  <c r="H291" i="4"/>
  <c r="I291" i="4"/>
  <c r="H352" i="4"/>
  <c r="I352" i="4"/>
  <c r="H723" i="4"/>
  <c r="I723" i="4"/>
  <c r="H697" i="4"/>
  <c r="I697" i="4"/>
  <c r="H788" i="4"/>
  <c r="I788" i="4"/>
  <c r="H179" i="4"/>
  <c r="I179" i="4"/>
  <c r="H79" i="4"/>
  <c r="I79" i="4"/>
  <c r="H540" i="4"/>
  <c r="I540" i="4"/>
  <c r="H429" i="4"/>
  <c r="I429" i="4"/>
  <c r="H802" i="4"/>
  <c r="I802" i="4"/>
  <c r="H502" i="4"/>
  <c r="I502" i="4"/>
  <c r="H588" i="4"/>
  <c r="I588" i="4"/>
  <c r="H783" i="4"/>
  <c r="I783" i="4"/>
  <c r="H166" i="4"/>
  <c r="I166" i="4"/>
  <c r="H264" i="4"/>
  <c r="I264" i="4"/>
  <c r="H126" i="4"/>
  <c r="I126" i="4"/>
  <c r="H504" i="4"/>
  <c r="I504" i="4"/>
  <c r="H607" i="4"/>
  <c r="I607" i="4"/>
  <c r="H601" i="4"/>
  <c r="I601" i="4"/>
  <c r="H649" i="4"/>
  <c r="I649" i="4"/>
  <c r="H373" i="4"/>
  <c r="I373" i="4"/>
  <c r="H439" i="4"/>
  <c r="I439" i="4"/>
  <c r="H98" i="4"/>
  <c r="I98" i="4"/>
  <c r="H24" i="4"/>
  <c r="I24" i="4"/>
  <c r="H34" i="4"/>
  <c r="I34" i="4"/>
  <c r="H807" i="4"/>
  <c r="I807" i="4"/>
  <c r="H814" i="4"/>
  <c r="I814" i="4"/>
  <c r="H63" i="4"/>
  <c r="I63" i="4"/>
  <c r="H821" i="4"/>
  <c r="I821" i="4"/>
  <c r="H43" i="4"/>
  <c r="I43" i="4"/>
  <c r="H346" i="4"/>
  <c r="I346" i="4"/>
  <c r="H342" i="4"/>
  <c r="I342" i="4"/>
  <c r="H616" i="4"/>
  <c r="I616" i="4"/>
  <c r="H641" i="4"/>
  <c r="I641" i="4"/>
  <c r="H457" i="4"/>
  <c r="I457" i="4"/>
  <c r="H823" i="4"/>
  <c r="I823" i="4"/>
  <c r="H294" i="4"/>
  <c r="I294" i="4"/>
  <c r="H529" i="4"/>
  <c r="I529" i="4"/>
  <c r="H681" i="4"/>
  <c r="I681" i="4"/>
  <c r="H64" i="4"/>
  <c r="I64" i="4"/>
  <c r="H210" i="4"/>
  <c r="I210" i="4"/>
  <c r="H430" i="4"/>
  <c r="I430" i="4"/>
  <c r="H279" i="4"/>
  <c r="I279" i="4"/>
  <c r="H227" i="4"/>
  <c r="I227" i="4"/>
  <c r="H855" i="4"/>
  <c r="I855" i="4"/>
  <c r="H541" i="4"/>
  <c r="I541" i="4"/>
  <c r="H742" i="4"/>
  <c r="I742" i="4"/>
  <c r="H16" i="4"/>
  <c r="I16" i="4"/>
  <c r="H318" i="4"/>
  <c r="I318" i="4"/>
  <c r="H542" i="4"/>
  <c r="I542" i="4"/>
  <c r="H724" i="4"/>
  <c r="I724" i="4"/>
  <c r="H458" i="4"/>
  <c r="I458" i="4"/>
  <c r="H543" i="4"/>
  <c r="I543" i="4"/>
  <c r="H74" i="4"/>
  <c r="I74" i="4"/>
  <c r="H353" i="4"/>
  <c r="I353" i="4"/>
  <c r="H168" i="4"/>
  <c r="I168" i="4"/>
  <c r="H544" i="4"/>
  <c r="I544" i="4"/>
  <c r="H521" i="4"/>
  <c r="I521" i="4"/>
  <c r="H228" i="4"/>
  <c r="I228" i="4"/>
  <c r="H470" i="4"/>
  <c r="I470" i="4"/>
  <c r="H112" i="4"/>
  <c r="I112" i="4"/>
  <c r="H561" i="4"/>
  <c r="I561" i="4"/>
  <c r="H258" i="4"/>
  <c r="I258" i="4"/>
  <c r="H113" i="4"/>
  <c r="I113" i="4"/>
  <c r="H811" i="4"/>
  <c r="I811" i="4"/>
  <c r="H571" i="4"/>
  <c r="I571" i="4"/>
  <c r="H776" i="4"/>
  <c r="I776" i="4"/>
  <c r="H417" i="4"/>
  <c r="I417" i="4"/>
  <c r="H617" i="4"/>
  <c r="I617" i="4"/>
  <c r="H295" i="4"/>
  <c r="I295" i="4"/>
  <c r="H864" i="4"/>
  <c r="I864" i="4"/>
  <c r="H229" i="4"/>
  <c r="I229" i="4"/>
  <c r="H460" i="4"/>
  <c r="I460" i="4"/>
  <c r="H354" i="4"/>
  <c r="I354" i="4"/>
  <c r="H693" i="4"/>
  <c r="I693" i="4"/>
  <c r="H682" i="4"/>
  <c r="I682" i="4"/>
  <c r="H347" i="4"/>
  <c r="I347" i="4"/>
  <c r="H490" i="4"/>
  <c r="I490" i="4"/>
  <c r="H28" i="4"/>
  <c r="I28" i="4"/>
  <c r="H471" i="4"/>
  <c r="I471" i="4"/>
  <c r="H180" i="4"/>
  <c r="I180" i="4"/>
  <c r="H374" i="4"/>
  <c r="I374" i="4"/>
  <c r="H355" i="4"/>
  <c r="I355" i="4"/>
  <c r="H618" i="4"/>
  <c r="I618" i="4"/>
  <c r="H253" i="4"/>
  <c r="I253" i="4"/>
  <c r="H626" i="4"/>
  <c r="I626" i="4"/>
  <c r="H356" i="4"/>
  <c r="I356" i="4"/>
  <c r="H114" i="4"/>
  <c r="I114" i="4"/>
  <c r="H642" i="4"/>
  <c r="I642" i="4"/>
  <c r="H627" i="4"/>
  <c r="I627" i="4"/>
  <c r="H55" i="4"/>
  <c r="I55" i="4"/>
  <c r="H280" i="4"/>
  <c r="I280" i="4"/>
  <c r="H725" i="4"/>
  <c r="I725" i="4"/>
  <c r="H545" i="4"/>
  <c r="I545" i="4"/>
  <c r="H169" i="4"/>
  <c r="I169" i="4"/>
  <c r="H281" i="4"/>
  <c r="I281" i="4"/>
  <c r="H527" i="4"/>
  <c r="I527" i="4"/>
  <c r="H566" i="4"/>
  <c r="I566" i="4"/>
  <c r="H858" i="4"/>
  <c r="I858" i="4"/>
  <c r="H726" i="4"/>
  <c r="I726" i="4"/>
  <c r="H282" i="4"/>
  <c r="I282" i="4"/>
  <c r="H838" i="4"/>
  <c r="I838" i="4"/>
  <c r="H662" i="4"/>
  <c r="I662" i="4"/>
  <c r="H727" i="4"/>
  <c r="I727" i="4"/>
  <c r="H485" i="4"/>
  <c r="I485" i="4"/>
  <c r="H659" i="4"/>
  <c r="I659" i="4"/>
  <c r="H181" i="4"/>
  <c r="I181" i="4"/>
  <c r="H602" i="4"/>
  <c r="I602" i="4"/>
  <c r="H831" i="4"/>
  <c r="I831" i="4"/>
  <c r="H512" i="4"/>
  <c r="I512" i="4"/>
  <c r="H472" i="4"/>
  <c r="I472" i="4"/>
  <c r="H127" i="4"/>
  <c r="I127" i="4"/>
  <c r="H230" i="4"/>
  <c r="I230" i="4"/>
  <c r="H234" i="4"/>
  <c r="I234" i="4"/>
  <c r="H513" i="4"/>
  <c r="I513" i="4"/>
  <c r="H409" i="4"/>
  <c r="I409" i="4"/>
  <c r="H572" i="4"/>
  <c r="I572" i="4"/>
  <c r="H562" i="4"/>
  <c r="I562" i="4"/>
  <c r="H141" i="4"/>
  <c r="I141" i="4"/>
  <c r="H643" i="4"/>
  <c r="I643" i="4"/>
  <c r="H307" i="4"/>
  <c r="I307" i="4"/>
  <c r="H283" i="4"/>
  <c r="I283" i="4"/>
  <c r="H284" i="4"/>
  <c r="I284" i="4"/>
  <c r="H628" i="4"/>
  <c r="I628" i="4"/>
  <c r="H563" i="4"/>
  <c r="I563" i="4"/>
  <c r="H486" i="4"/>
  <c r="I486" i="4"/>
  <c r="H737" i="4"/>
  <c r="I737" i="4"/>
  <c r="H733" i="4"/>
  <c r="I733" i="4"/>
  <c r="H56" i="4"/>
  <c r="I56" i="4"/>
  <c r="H694" i="4"/>
  <c r="I694" i="4"/>
  <c r="H794" i="4"/>
  <c r="I794" i="4"/>
  <c r="H89" i="4"/>
  <c r="I89" i="4"/>
  <c r="H629" i="4"/>
  <c r="I629" i="4"/>
  <c r="H784" i="4"/>
  <c r="I784" i="4"/>
  <c r="H596" i="4"/>
  <c r="I596" i="4"/>
  <c r="H128" i="4"/>
  <c r="I128" i="4"/>
  <c r="H695" i="4"/>
  <c r="I695" i="4"/>
  <c r="H522" i="4"/>
  <c r="I522" i="4"/>
  <c r="H440" i="4"/>
  <c r="I440" i="4"/>
  <c r="H147" i="4"/>
  <c r="I147" i="4"/>
  <c r="H609" i="4"/>
  <c r="I609" i="4"/>
  <c r="H299" i="4"/>
  <c r="I299" i="4"/>
  <c r="H384" i="4"/>
  <c r="I384" i="4"/>
  <c r="H418" i="4"/>
  <c r="I418" i="4"/>
  <c r="H75" i="4"/>
  <c r="I75" i="4"/>
  <c r="H499" i="4"/>
  <c r="I499" i="4"/>
  <c r="H80" i="4"/>
  <c r="I80" i="4"/>
  <c r="H473" i="4"/>
  <c r="I473" i="4"/>
  <c r="H49" i="4"/>
  <c r="I49" i="4"/>
  <c r="H853" i="4"/>
  <c r="I853" i="4"/>
  <c r="H182" i="4"/>
  <c r="I182" i="4"/>
  <c r="H357" i="4"/>
  <c r="I357" i="4"/>
  <c r="H313" i="4"/>
  <c r="I313" i="4"/>
  <c r="H734" i="4"/>
  <c r="I734" i="4"/>
  <c r="H37" i="4"/>
  <c r="I37" i="4"/>
  <c r="H285" i="4"/>
  <c r="I285" i="4"/>
  <c r="H231" i="4"/>
  <c r="I231" i="4"/>
  <c r="H81" i="4"/>
  <c r="I81" i="4"/>
  <c r="H334" i="4"/>
  <c r="I334" i="4"/>
  <c r="H728" i="4"/>
  <c r="I728" i="4"/>
  <c r="H736" i="4"/>
  <c r="I736" i="4"/>
  <c r="H839" i="4"/>
  <c r="I839" i="4"/>
  <c r="H72" i="4"/>
  <c r="I72" i="4"/>
  <c r="H738" i="4"/>
  <c r="I738" i="4"/>
  <c r="H32" i="4"/>
  <c r="I32" i="4"/>
  <c r="H551" i="4"/>
  <c r="I551" i="4"/>
  <c r="H822" i="4"/>
  <c r="I822" i="4"/>
  <c r="H729" i="4"/>
  <c r="I729" i="4"/>
  <c r="H865" i="4"/>
  <c r="I865" i="4"/>
  <c r="H730" i="4"/>
  <c r="I730" i="4"/>
  <c r="H808" i="4"/>
  <c r="I808" i="4"/>
  <c r="H852" i="4"/>
  <c r="I852" i="4"/>
  <c r="H613" i="4"/>
  <c r="I613" i="4"/>
  <c r="H803" i="4"/>
  <c r="I803" i="4"/>
  <c r="H503" i="4"/>
  <c r="I503" i="4"/>
  <c r="H731" i="4"/>
  <c r="I731" i="4"/>
  <c r="H732" i="4"/>
  <c r="I732" i="4"/>
  <c r="H368" i="4"/>
  <c r="I368" i="4"/>
  <c r="H129" i="4"/>
  <c r="I129" i="4"/>
  <c r="H766" i="4"/>
  <c r="I766" i="4"/>
  <c r="H597" i="4"/>
  <c r="I597" i="4"/>
  <c r="H656" i="4"/>
  <c r="I656" i="4"/>
  <c r="H431" i="4"/>
  <c r="I431" i="4"/>
  <c r="H419" i="4"/>
  <c r="I419" i="4"/>
  <c r="H528" i="4"/>
  <c r="I528" i="4"/>
  <c r="H805" i="4"/>
  <c r="I805" i="4"/>
  <c r="H840" i="4"/>
  <c r="I840" i="4"/>
  <c r="H152" i="4"/>
  <c r="I152" i="4"/>
  <c r="H432" i="4"/>
  <c r="I432" i="4"/>
  <c r="H660" i="4"/>
  <c r="I660" i="4"/>
  <c r="H564" i="4"/>
  <c r="I564" i="4"/>
  <c r="H358" i="4"/>
  <c r="I358" i="4"/>
  <c r="H188" i="4"/>
  <c r="I188" i="4"/>
  <c r="H474" i="4"/>
  <c r="I474" i="4"/>
  <c r="H335" i="4"/>
  <c r="I335" i="4"/>
  <c r="H17" i="4"/>
  <c r="I17" i="4"/>
  <c r="H487" i="4"/>
  <c r="I487" i="4"/>
  <c r="H410" i="4"/>
  <c r="I410" i="4"/>
  <c r="H130" i="4"/>
  <c r="I130" i="4"/>
  <c r="H50" i="4"/>
  <c r="I50" i="4"/>
  <c r="H552" i="4"/>
  <c r="I552" i="4"/>
  <c r="H769" i="4"/>
  <c r="I769" i="4"/>
  <c r="H286" i="4"/>
  <c r="I286" i="4"/>
  <c r="H684" i="4"/>
  <c r="I684" i="4"/>
  <c r="H411" i="4"/>
  <c r="I411" i="4"/>
  <c r="H589" i="4"/>
  <c r="I589" i="4"/>
  <c r="H443" i="4"/>
  <c r="I443" i="4"/>
  <c r="H170" i="4"/>
  <c r="I170" i="4"/>
  <c r="H573" i="4"/>
  <c r="I573" i="4"/>
  <c r="H441" i="4"/>
  <c r="I441" i="4"/>
  <c r="H51" i="4"/>
  <c r="I51" i="4"/>
  <c r="H249" i="4"/>
  <c r="I249" i="4"/>
  <c r="H523" i="4"/>
  <c r="I523" i="4"/>
  <c r="H383" i="4"/>
  <c r="I383" i="4"/>
  <c r="H400" i="4"/>
  <c r="I400" i="4"/>
  <c r="H142" i="4"/>
  <c r="I142" i="4"/>
  <c r="H546" i="4"/>
  <c r="I546" i="4"/>
  <c r="H475" i="4"/>
  <c r="I475" i="4"/>
  <c r="H549" i="4"/>
  <c r="I549" i="4"/>
  <c r="H841" i="4"/>
  <c r="I841" i="4"/>
  <c r="H610" i="4"/>
  <c r="I610" i="4"/>
  <c r="H547" i="4"/>
  <c r="I547" i="4"/>
  <c r="H183" i="4"/>
  <c r="I183" i="4"/>
  <c r="H785" i="4"/>
  <c r="I785" i="4"/>
  <c r="H73" i="4"/>
  <c r="I73" i="4"/>
  <c r="H630" i="4"/>
  <c r="I630" i="4"/>
  <c r="H99" i="4"/>
  <c r="I99" i="4"/>
  <c r="H433" i="4"/>
  <c r="I433" i="4"/>
  <c r="H598" i="4"/>
  <c r="I598" i="4"/>
  <c r="H548" i="4"/>
  <c r="I548" i="4"/>
  <c r="H685" i="4"/>
  <c r="I685" i="4"/>
  <c r="H777" i="4"/>
  <c r="I777" i="4"/>
  <c r="H631" i="4"/>
  <c r="I631" i="4"/>
  <c r="H100" i="4"/>
  <c r="I100" i="4"/>
  <c r="H786" i="4"/>
  <c r="I786" i="4"/>
  <c r="H459" i="4"/>
  <c r="I459" i="4"/>
  <c r="H735" i="4"/>
  <c r="I735" i="4"/>
  <c r="H789" i="4"/>
  <c r="I789" i="4"/>
  <c r="H115" i="4"/>
  <c r="I115" i="4"/>
  <c r="H632" i="4"/>
  <c r="I632" i="4"/>
  <c r="H218" i="4"/>
  <c r="I218" i="4"/>
  <c r="H488" i="4"/>
  <c r="I488" i="4"/>
  <c r="H254" i="4"/>
  <c r="I254" i="4"/>
  <c r="H633" i="4"/>
  <c r="I633" i="4"/>
  <c r="H336" i="4"/>
  <c r="I336" i="4"/>
  <c r="H434" i="4"/>
  <c r="I434" i="4"/>
  <c r="H661" i="4"/>
  <c r="I661" i="4"/>
  <c r="H790" i="4"/>
  <c r="I790" i="4"/>
  <c r="H101" i="4"/>
  <c r="I101" i="4"/>
  <c r="H394" i="4"/>
  <c r="I394" i="4"/>
  <c r="H450" i="4"/>
  <c r="I450" i="4"/>
  <c r="H121" i="4"/>
  <c r="I121" i="4"/>
  <c r="H423" i="4"/>
  <c r="I423" i="4"/>
  <c r="H854" i="4"/>
  <c r="I854" i="4"/>
  <c r="H287" i="4"/>
  <c r="I287" i="4"/>
  <c r="H442" i="4"/>
  <c r="I442" i="4"/>
  <c r="H219" i="4"/>
  <c r="I219" i="4"/>
  <c r="H265" i="4"/>
  <c r="I265" i="4"/>
  <c r="H199" i="4"/>
  <c r="I199" i="4"/>
  <c r="H184" i="4"/>
  <c r="I184" i="4"/>
  <c r="H765" i="4"/>
  <c r="I765" i="4"/>
  <c r="H153" i="4"/>
  <c r="I153" i="4"/>
  <c r="H599" i="4"/>
  <c r="I599" i="4"/>
  <c r="H232" i="4"/>
  <c r="I232" i="4"/>
  <c r="H770" i="4"/>
  <c r="I770" i="4"/>
  <c r="H614" i="4"/>
  <c r="I614" i="4"/>
  <c r="H343" i="4"/>
  <c r="I343" i="4"/>
  <c r="H806" i="4"/>
  <c r="I806" i="4"/>
  <c r="H386" i="4"/>
  <c r="I386" i="4"/>
  <c r="H359" i="4"/>
  <c r="I359" i="4"/>
  <c r="H565" i="4"/>
  <c r="I565" i="4"/>
  <c r="H514" i="4"/>
  <c r="I514" i="4"/>
  <c r="H52" i="4"/>
  <c r="I52" i="4"/>
  <c r="H154" i="4"/>
  <c r="I154" i="4"/>
  <c r="H590" i="4"/>
  <c r="I590" i="4"/>
  <c r="H220" i="4"/>
  <c r="I220" i="4"/>
  <c r="H842" i="4"/>
  <c r="I842" i="4"/>
  <c r="H420" i="4"/>
  <c r="I420" i="4"/>
  <c r="H710" i="4"/>
  <c r="I710" i="4"/>
  <c r="H686" i="4"/>
  <c r="I686" i="4"/>
  <c r="H44" i="4"/>
  <c r="I44" i="4"/>
  <c r="H830" i="4"/>
  <c r="I830" i="4"/>
  <c r="H866" i="4"/>
  <c r="I866" i="4"/>
  <c r="H813" i="4"/>
  <c r="I813" i="4"/>
  <c r="H289" i="4"/>
  <c r="I289" i="4"/>
  <c r="H574" i="4"/>
  <c r="I574" i="4"/>
  <c r="H515" i="4"/>
  <c r="I515" i="4"/>
  <c r="H90" i="4"/>
  <c r="I90" i="4"/>
  <c r="H91" i="4"/>
  <c r="I91" i="4"/>
  <c r="H233" i="4"/>
  <c r="I233" i="4"/>
  <c r="H131" i="4"/>
  <c r="I131" i="4"/>
  <c r="H337" i="4"/>
  <c r="I337" i="4"/>
  <c r="H702" i="4"/>
  <c r="I702" i="4"/>
  <c r="H778" i="4"/>
  <c r="I778" i="4"/>
  <c r="H255" i="4"/>
  <c r="I255" i="4"/>
  <c r="F301" i="3"/>
  <c r="G301" i="3"/>
  <c r="F158" i="3"/>
  <c r="G158" i="3"/>
  <c r="F12" i="3"/>
  <c r="G12" i="3"/>
  <c r="F221" i="3"/>
  <c r="G221" i="3"/>
  <c r="F79" i="3"/>
  <c r="G79" i="3"/>
  <c r="F80" i="3"/>
  <c r="G80" i="3"/>
  <c r="F73" i="3"/>
  <c r="G73" i="3"/>
  <c r="F254" i="3"/>
  <c r="G254" i="3"/>
  <c r="F15" i="3"/>
  <c r="G15" i="3"/>
  <c r="F85" i="3"/>
  <c r="G85" i="3"/>
  <c r="F150" i="3"/>
  <c r="G150" i="3"/>
  <c r="F195" i="3"/>
  <c r="G195" i="3"/>
  <c r="F56" i="3"/>
  <c r="G56" i="3"/>
  <c r="F53" i="3"/>
  <c r="G53" i="3"/>
  <c r="F35" i="3"/>
  <c r="G35" i="3"/>
  <c r="F165" i="3"/>
  <c r="G165" i="3"/>
  <c r="F212" i="3"/>
  <c r="G212" i="3"/>
  <c r="F299" i="3"/>
  <c r="G299" i="3"/>
  <c r="F207" i="3"/>
  <c r="G207" i="3"/>
  <c r="F23" i="3"/>
  <c r="G23" i="3"/>
  <c r="F230" i="3"/>
  <c r="G230" i="3"/>
  <c r="F231" i="3"/>
  <c r="G231" i="3"/>
  <c r="F213" i="3"/>
  <c r="G213" i="3"/>
  <c r="F24" i="3"/>
  <c r="G24" i="3"/>
  <c r="F224" i="3"/>
  <c r="G224" i="3"/>
  <c r="F88" i="3"/>
  <c r="G88" i="3"/>
  <c r="F321" i="3"/>
  <c r="G321" i="3"/>
  <c r="F108" i="3"/>
  <c r="G108" i="3"/>
  <c r="F60" i="3"/>
  <c r="G60" i="3"/>
  <c r="F248" i="3"/>
  <c r="G248" i="3"/>
  <c r="F100" i="3"/>
  <c r="G100" i="3"/>
  <c r="F232" i="3"/>
  <c r="G232" i="3"/>
  <c r="F233" i="3"/>
  <c r="G233" i="3"/>
  <c r="F255" i="3"/>
  <c r="G255" i="3"/>
  <c r="F279" i="3"/>
  <c r="G279" i="3"/>
  <c r="F63" i="3"/>
  <c r="G63" i="3"/>
  <c r="F245" i="3"/>
  <c r="G245" i="3"/>
  <c r="F161" i="3"/>
  <c r="G161" i="3"/>
  <c r="F103" i="3"/>
  <c r="G103" i="3"/>
  <c r="F262" i="3"/>
  <c r="G262" i="3"/>
  <c r="F250" i="3"/>
  <c r="G250" i="3"/>
  <c r="F261" i="3"/>
  <c r="G261" i="3"/>
  <c r="F81" i="3"/>
  <c r="G81" i="3"/>
  <c r="F36" i="3"/>
  <c r="G36" i="3"/>
  <c r="F47" i="3"/>
  <c r="G47" i="3"/>
  <c r="F314" i="3"/>
  <c r="G314" i="3"/>
  <c r="F16" i="3"/>
  <c r="G16" i="3"/>
  <c r="F45" i="3"/>
  <c r="G45" i="3"/>
  <c r="F75" i="3"/>
  <c r="G75" i="3"/>
  <c r="F276" i="3"/>
  <c r="G276" i="3"/>
  <c r="F198" i="3"/>
  <c r="G198" i="3"/>
  <c r="F228" i="3"/>
  <c r="G228" i="3"/>
  <c r="F296" i="3"/>
  <c r="G296" i="3"/>
  <c r="F125" i="3"/>
  <c r="G125" i="3"/>
  <c r="F178" i="3"/>
  <c r="G178" i="3"/>
  <c r="F324" i="3"/>
  <c r="G324" i="3"/>
  <c r="F37" i="3"/>
  <c r="G37" i="3"/>
  <c r="F223" i="3"/>
  <c r="G223" i="3"/>
  <c r="F17" i="3"/>
  <c r="G17" i="3"/>
  <c r="F31" i="3"/>
  <c r="G31" i="3"/>
  <c r="F57" i="3"/>
  <c r="G57" i="3"/>
  <c r="F38" i="3"/>
  <c r="G38" i="3"/>
  <c r="F179" i="3"/>
  <c r="G179" i="3"/>
  <c r="F61" i="3"/>
  <c r="G61" i="3"/>
  <c r="F141" i="3"/>
  <c r="G141" i="3"/>
  <c r="F122" i="3"/>
  <c r="G122" i="3"/>
  <c r="F110" i="3"/>
  <c r="G110" i="3"/>
  <c r="F256" i="3"/>
  <c r="G256" i="3"/>
  <c r="F21" i="3"/>
  <c r="G21" i="3"/>
  <c r="F280" i="3"/>
  <c r="G280" i="3"/>
  <c r="F162" i="3"/>
  <c r="G162" i="3"/>
  <c r="F326" i="3"/>
  <c r="G326" i="3"/>
  <c r="F205" i="3"/>
  <c r="G205" i="3"/>
  <c r="F180" i="3"/>
  <c r="G180" i="3"/>
  <c r="F89" i="3"/>
  <c r="G89" i="3"/>
  <c r="F139" i="3"/>
  <c r="G139" i="3"/>
  <c r="F177" i="3"/>
  <c r="G177" i="3"/>
  <c r="F90" i="3"/>
  <c r="G90" i="3"/>
  <c r="F214" i="3"/>
  <c r="G214" i="3"/>
  <c r="F159" i="3"/>
  <c r="G159" i="3"/>
  <c r="F199" i="3"/>
  <c r="G199" i="3"/>
  <c r="F40" i="3"/>
  <c r="G40" i="3"/>
  <c r="F312" i="3"/>
  <c r="G312" i="3"/>
  <c r="F192" i="3"/>
  <c r="G192" i="3"/>
  <c r="F64" i="3"/>
  <c r="G64" i="3"/>
  <c r="F166" i="3"/>
  <c r="G166" i="3"/>
  <c r="F181" i="3"/>
  <c r="G181" i="3"/>
  <c r="F293" i="3"/>
  <c r="G293" i="3"/>
  <c r="F182" i="3"/>
  <c r="G182" i="3"/>
  <c r="F200" i="3"/>
  <c r="G200" i="3"/>
  <c r="F28" i="3"/>
  <c r="G28" i="3"/>
  <c r="F241" i="3"/>
  <c r="G241" i="3"/>
  <c r="F183" i="3"/>
  <c r="G183" i="3"/>
  <c r="F266" i="3"/>
  <c r="G266" i="3"/>
  <c r="F22" i="3"/>
  <c r="G22" i="3"/>
  <c r="F18" i="3"/>
  <c r="G18" i="3"/>
  <c r="F155" i="3"/>
  <c r="G155" i="3"/>
  <c r="F300" i="3"/>
  <c r="G300" i="3"/>
  <c r="F320" i="3"/>
  <c r="G320" i="3"/>
  <c r="F323" i="3"/>
  <c r="G323" i="3"/>
  <c r="F82" i="3"/>
  <c r="G82" i="3"/>
  <c r="F173" i="3"/>
  <c r="G173" i="3"/>
  <c r="F305" i="3"/>
  <c r="G305" i="3"/>
  <c r="F151" i="3"/>
  <c r="G151" i="3"/>
  <c r="F111" i="3"/>
  <c r="G111" i="3"/>
  <c r="F308" i="3"/>
  <c r="G308" i="3"/>
  <c r="F109" i="3"/>
  <c r="G109" i="3"/>
  <c r="F137" i="3"/>
  <c r="G137" i="3"/>
  <c r="F227" i="3"/>
  <c r="G227" i="3"/>
  <c r="F70" i="3"/>
  <c r="G70" i="3"/>
  <c r="F54" i="3"/>
  <c r="G54" i="3"/>
  <c r="F71" i="3"/>
  <c r="G71" i="3"/>
  <c r="F126" i="3"/>
  <c r="G126" i="3"/>
  <c r="F167" i="3"/>
  <c r="G167" i="3"/>
  <c r="F86" i="3"/>
  <c r="G86" i="3"/>
  <c r="F201" i="3"/>
  <c r="G201" i="3"/>
  <c r="F113" i="3"/>
  <c r="G113" i="3"/>
  <c r="F202" i="3"/>
  <c r="G202" i="3"/>
  <c r="F13" i="3"/>
  <c r="G13" i="3"/>
  <c r="F194" i="3"/>
  <c r="G194" i="3"/>
  <c r="F281" i="3"/>
  <c r="G281" i="3"/>
  <c r="F215" i="3"/>
  <c r="G215" i="3"/>
  <c r="F87" i="3"/>
  <c r="G87" i="3"/>
  <c r="F101" i="3"/>
  <c r="G101" i="3"/>
  <c r="F309" i="3"/>
  <c r="G309" i="3"/>
  <c r="F132" i="3"/>
  <c r="G132" i="3"/>
  <c r="F119" i="3"/>
  <c r="G119" i="3"/>
  <c r="F69" i="3"/>
  <c r="G69" i="3"/>
  <c r="F142" i="3"/>
  <c r="G142" i="3"/>
  <c r="F127" i="3"/>
  <c r="G127" i="3"/>
  <c r="F327" i="3"/>
  <c r="G327" i="3"/>
  <c r="F317" i="3"/>
  <c r="G317" i="3"/>
  <c r="F208" i="3"/>
  <c r="G208" i="3"/>
  <c r="F298" i="3"/>
  <c r="G298" i="3"/>
  <c r="F72" i="3"/>
  <c r="G72" i="3"/>
  <c r="F25" i="3"/>
  <c r="G25" i="3"/>
  <c r="F287" i="3"/>
  <c r="G287" i="3"/>
  <c r="F229" i="3"/>
  <c r="G229" i="3"/>
  <c r="F216" i="3"/>
  <c r="G216" i="3"/>
  <c r="F273" i="3"/>
  <c r="G273" i="3"/>
  <c r="F286" i="3"/>
  <c r="G286" i="3"/>
  <c r="F104" i="3"/>
  <c r="G104" i="3"/>
  <c r="F128" i="3"/>
  <c r="G128" i="3"/>
  <c r="F236" i="3"/>
  <c r="G236" i="3"/>
  <c r="F269" i="3"/>
  <c r="G269" i="3"/>
  <c r="F124" i="3"/>
  <c r="G124" i="3"/>
  <c r="F325" i="3"/>
  <c r="G325" i="3"/>
  <c r="F123" i="3"/>
  <c r="G123" i="3"/>
  <c r="F282" i="3"/>
  <c r="G282" i="3"/>
  <c r="F65" i="3"/>
  <c r="G65" i="3"/>
  <c r="F118" i="3"/>
  <c r="G118" i="3"/>
  <c r="F76" i="3"/>
  <c r="G76" i="3"/>
  <c r="F105" i="3"/>
  <c r="G105" i="3"/>
  <c r="F153" i="3"/>
  <c r="G153" i="3"/>
  <c r="F133" i="3"/>
  <c r="G133" i="3"/>
  <c r="F302" i="3"/>
  <c r="G302" i="3"/>
  <c r="F251" i="3"/>
  <c r="G251" i="3"/>
  <c r="F140" i="3"/>
  <c r="G140" i="3"/>
  <c r="F145" i="3"/>
  <c r="G145" i="3"/>
  <c r="F120" i="3"/>
  <c r="G120" i="3"/>
  <c r="F313" i="3"/>
  <c r="G313" i="3"/>
  <c r="F291" i="3"/>
  <c r="G291" i="3"/>
  <c r="F152" i="3"/>
  <c r="G152" i="3"/>
  <c r="F131" i="3"/>
  <c r="G131" i="3"/>
  <c r="F77" i="3"/>
  <c r="G77" i="3"/>
  <c r="F290" i="3"/>
  <c r="G290" i="3"/>
  <c r="F246" i="3"/>
  <c r="G246" i="3"/>
  <c r="F318" i="3"/>
  <c r="G318" i="3"/>
  <c r="F134" i="3"/>
  <c r="G134" i="3"/>
  <c r="F242" i="3"/>
  <c r="G242" i="3"/>
  <c r="F30" i="3"/>
  <c r="G30" i="3"/>
  <c r="F257" i="3"/>
  <c r="G257" i="3"/>
  <c r="F272" i="3"/>
  <c r="G272" i="3"/>
  <c r="F129" i="3"/>
  <c r="G129" i="3"/>
  <c r="F303" i="3"/>
  <c r="G303" i="3"/>
  <c r="F14" i="3"/>
  <c r="G14" i="3"/>
  <c r="F226" i="3"/>
  <c r="G226" i="3"/>
  <c r="F217" i="3"/>
  <c r="G217" i="3"/>
  <c r="F239" i="3"/>
  <c r="G239" i="3"/>
  <c r="F311" i="3"/>
  <c r="G311" i="3"/>
  <c r="F263" i="3"/>
  <c r="G263" i="3"/>
  <c r="F190" i="3"/>
  <c r="G190" i="3"/>
  <c r="F265" i="3"/>
  <c r="G265" i="3"/>
  <c r="F130" i="3"/>
  <c r="G130" i="3"/>
  <c r="F91" i="3"/>
  <c r="G91" i="3"/>
  <c r="F277" i="3"/>
  <c r="G277" i="3"/>
  <c r="F50" i="3"/>
  <c r="G50" i="3"/>
  <c r="F258" i="3"/>
  <c r="G258" i="3"/>
  <c r="F55" i="3"/>
  <c r="G55" i="3"/>
  <c r="F39" i="3"/>
  <c r="G39" i="3"/>
  <c r="F114" i="3"/>
  <c r="G114" i="3"/>
  <c r="F184" i="3"/>
  <c r="G184" i="3"/>
  <c r="F206" i="3"/>
  <c r="G206" i="3"/>
  <c r="F58" i="3"/>
  <c r="G58" i="3"/>
  <c r="F284" i="3"/>
  <c r="G284" i="3"/>
  <c r="F112" i="3"/>
  <c r="G112" i="3"/>
  <c r="F204" i="3"/>
  <c r="G204" i="3"/>
  <c r="F106" i="3"/>
  <c r="G106" i="3"/>
  <c r="F116" i="3"/>
  <c r="G116" i="3"/>
  <c r="F211" i="3"/>
  <c r="G211" i="3"/>
  <c r="F34" i="3"/>
  <c r="G34" i="3"/>
  <c r="F172" i="3"/>
  <c r="G172" i="3"/>
  <c r="F136" i="3"/>
  <c r="G136" i="3"/>
  <c r="F156" i="3"/>
  <c r="G156" i="3"/>
  <c r="F294" i="3"/>
  <c r="G294" i="3"/>
  <c r="F51" i="3"/>
  <c r="G51" i="3"/>
  <c r="F185" i="3"/>
  <c r="G185" i="3"/>
  <c r="F193" i="3"/>
  <c r="G193" i="3"/>
  <c r="F42" i="3"/>
  <c r="G42" i="3"/>
  <c r="F283" i="3"/>
  <c r="G283" i="3"/>
  <c r="F115" i="3"/>
  <c r="G115" i="3"/>
  <c r="F304" i="3"/>
  <c r="G304" i="3"/>
  <c r="F144" i="3"/>
  <c r="G144" i="3"/>
  <c r="F93" i="3"/>
  <c r="G93" i="3"/>
  <c r="F332" i="3"/>
  <c r="G332" i="3"/>
  <c r="F74" i="3"/>
  <c r="G74" i="3"/>
  <c r="F94" i="3"/>
  <c r="G94" i="3"/>
  <c r="F225" i="3"/>
  <c r="G225" i="3"/>
  <c r="F107" i="3"/>
  <c r="G107" i="3"/>
  <c r="F168" i="3"/>
  <c r="G168" i="3"/>
  <c r="F218" i="3"/>
  <c r="G218" i="3"/>
  <c r="F169" i="3"/>
  <c r="G169" i="3"/>
  <c r="F62" i="3"/>
  <c r="G62" i="3"/>
  <c r="F170" i="3"/>
  <c r="G170" i="3"/>
  <c r="F146" i="3"/>
  <c r="G146" i="3"/>
  <c r="F48" i="3"/>
  <c r="G48" i="3"/>
  <c r="F176" i="3"/>
  <c r="G176" i="3"/>
  <c r="F83" i="3"/>
  <c r="G83" i="3"/>
  <c r="F288" i="3"/>
  <c r="G288" i="3"/>
  <c r="F310" i="3"/>
  <c r="G310" i="3"/>
  <c r="F330" i="3"/>
  <c r="G330" i="3"/>
  <c r="F143" i="3"/>
  <c r="G143" i="3"/>
  <c r="F268" i="3"/>
  <c r="G268" i="3"/>
  <c r="F209" i="3"/>
  <c r="G209" i="3"/>
  <c r="F203" i="3"/>
  <c r="G203" i="3"/>
  <c r="F66" i="3"/>
  <c r="G66" i="3"/>
  <c r="F26" i="3"/>
  <c r="G26" i="3"/>
  <c r="F189" i="3"/>
  <c r="G189" i="3"/>
  <c r="F322" i="3"/>
  <c r="G322" i="3"/>
  <c r="F84" i="3"/>
  <c r="G84" i="3"/>
  <c r="F328" i="3"/>
  <c r="G328" i="3"/>
  <c r="F49" i="3"/>
  <c r="G49" i="3"/>
  <c r="F95" i="3"/>
  <c r="G95" i="3"/>
  <c r="F96" i="3"/>
  <c r="G96" i="3"/>
  <c r="F164" i="3"/>
  <c r="G164" i="3"/>
  <c r="F259" i="3"/>
  <c r="G259" i="3"/>
  <c r="F196" i="3"/>
  <c r="G196" i="3"/>
  <c r="F67" i="3"/>
  <c r="G67" i="3"/>
  <c r="F186" i="3"/>
  <c r="G186" i="3"/>
  <c r="F249" i="3"/>
  <c r="G249" i="3"/>
  <c r="F147" i="3"/>
  <c r="G147" i="3"/>
  <c r="F331" i="3"/>
  <c r="G331" i="3"/>
  <c r="F52" i="3"/>
  <c r="G52" i="3"/>
  <c r="F78" i="3"/>
  <c r="G78" i="3"/>
  <c r="F306" i="3"/>
  <c r="G306" i="3"/>
  <c r="F222" i="3"/>
  <c r="G222" i="3"/>
  <c r="F220" i="3"/>
  <c r="G220" i="3"/>
  <c r="F27" i="3"/>
  <c r="G27" i="3"/>
  <c r="F238" i="3"/>
  <c r="G238" i="3"/>
  <c r="F210" i="3"/>
  <c r="G210" i="3"/>
  <c r="F295" i="3"/>
  <c r="G295" i="3"/>
  <c r="F32" i="3"/>
  <c r="G32" i="3"/>
  <c r="F121" i="3"/>
  <c r="G121" i="3"/>
  <c r="F267" i="3"/>
  <c r="G267" i="3"/>
  <c r="F243" i="3"/>
  <c r="G243" i="3"/>
  <c r="F154" i="3"/>
  <c r="G154" i="3"/>
  <c r="F102" i="3"/>
  <c r="G102" i="3"/>
  <c r="F20" i="3"/>
  <c r="G20" i="3"/>
  <c r="F33" i="3"/>
  <c r="G33" i="3"/>
  <c r="F97" i="3"/>
  <c r="G97" i="3"/>
  <c r="F252" i="3"/>
  <c r="G252" i="3"/>
  <c r="F29" i="3"/>
  <c r="G29" i="3"/>
  <c r="F219" i="3"/>
  <c r="G219" i="3"/>
  <c r="F19" i="3"/>
  <c r="G19" i="3"/>
  <c r="F247" i="3"/>
  <c r="G247" i="3"/>
  <c r="F274" i="3"/>
  <c r="G274" i="3"/>
  <c r="F98" i="3"/>
  <c r="G98" i="3"/>
  <c r="F260" i="3"/>
  <c r="G260" i="3"/>
  <c r="F188" i="3"/>
  <c r="G188" i="3"/>
  <c r="F157" i="3"/>
  <c r="G157" i="3"/>
  <c r="F285" i="3"/>
  <c r="G285" i="3"/>
  <c r="F319" i="3"/>
  <c r="G319" i="3"/>
  <c r="F163" i="3"/>
  <c r="G163" i="3"/>
  <c r="F244" i="3"/>
  <c r="G244" i="3"/>
  <c r="F148" i="3"/>
  <c r="G148" i="3"/>
  <c r="F174" i="3"/>
  <c r="G174" i="3"/>
  <c r="F333" i="3"/>
  <c r="G333" i="3"/>
  <c r="F334" i="3"/>
  <c r="G334" i="3"/>
  <c r="F270" i="3"/>
  <c r="G270" i="3"/>
  <c r="F138" i="3"/>
  <c r="G138" i="3"/>
  <c r="F264" i="3"/>
  <c r="G264" i="3"/>
  <c r="F171" i="3"/>
  <c r="G171" i="3"/>
  <c r="F271" i="3"/>
  <c r="G271" i="3"/>
  <c r="F149" i="3"/>
  <c r="G149" i="3"/>
  <c r="F237" i="3"/>
  <c r="G237" i="3"/>
  <c r="F235" i="3"/>
  <c r="G235" i="3"/>
  <c r="F191" i="3"/>
  <c r="G191" i="3"/>
  <c r="F43" i="3"/>
  <c r="G43" i="3"/>
  <c r="F278" i="3"/>
  <c r="G278" i="3"/>
  <c r="F46" i="3"/>
  <c r="G46" i="3"/>
  <c r="F289" i="3"/>
  <c r="G289" i="3"/>
  <c r="F197" i="3"/>
  <c r="G197" i="3"/>
  <c r="F240" i="3"/>
  <c r="G240" i="3"/>
  <c r="F44" i="3"/>
  <c r="G44" i="3"/>
  <c r="F275" i="3"/>
  <c r="G275" i="3"/>
  <c r="F135" i="3"/>
  <c r="G135" i="3"/>
  <c r="F99" i="3"/>
  <c r="G99" i="3"/>
  <c r="F297" i="3"/>
  <c r="G297" i="3"/>
  <c r="F68" i="3"/>
  <c r="G68" i="3"/>
  <c r="F329" i="3"/>
  <c r="G329" i="3"/>
  <c r="F92" i="3"/>
  <c r="G92" i="3"/>
  <c r="F234" i="3"/>
  <c r="G234" i="3"/>
  <c r="F187" i="3"/>
  <c r="G187" i="3"/>
  <c r="F117" i="3"/>
  <c r="G117" i="3"/>
  <c r="F175" i="3"/>
  <c r="G175" i="3"/>
  <c r="F59" i="3"/>
  <c r="G59" i="3"/>
  <c r="F307" i="3"/>
  <c r="G307" i="3"/>
  <c r="F253" i="3"/>
  <c r="G253" i="3"/>
  <c r="F160" i="3"/>
  <c r="G160" i="3"/>
  <c r="F41" i="3"/>
  <c r="G41" i="3"/>
  <c r="F292" i="3"/>
  <c r="G292" i="3"/>
  <c r="F316" i="3"/>
  <c r="G316" i="3"/>
  <c r="G174" i="2"/>
  <c r="G223" i="2"/>
  <c r="G228" i="2"/>
  <c r="G18" i="2"/>
  <c r="G90" i="2"/>
  <c r="G202" i="2"/>
  <c r="G45" i="2"/>
  <c r="G181" i="2"/>
  <c r="G137" i="2"/>
  <c r="G205" i="2"/>
  <c r="G52" i="2"/>
  <c r="G21" i="2"/>
  <c r="G69" i="2"/>
  <c r="G19" i="2"/>
  <c r="G67" i="2"/>
  <c r="G242" i="2"/>
  <c r="G250" i="2"/>
  <c r="G136" i="2"/>
  <c r="G126" i="2"/>
  <c r="G12" i="2"/>
  <c r="G33" i="2"/>
  <c r="G170" i="2"/>
  <c r="G182" i="2"/>
  <c r="G145" i="2"/>
  <c r="G114" i="2"/>
  <c r="G132" i="2"/>
  <c r="G208" i="2"/>
  <c r="G199" i="2"/>
  <c r="G128" i="2"/>
  <c r="G63" i="2"/>
  <c r="G44" i="2"/>
  <c r="G17" i="2"/>
  <c r="G134" i="2"/>
  <c r="G204" i="2"/>
  <c r="G133" i="2"/>
  <c r="G225" i="2"/>
  <c r="G102" i="2"/>
  <c r="G214" i="2"/>
  <c r="G169" i="2"/>
  <c r="G233" i="2"/>
  <c r="G232" i="2"/>
  <c r="G96" i="2"/>
  <c r="G187" i="2"/>
  <c r="G147" i="2"/>
  <c r="G25" i="2"/>
  <c r="G239" i="2"/>
  <c r="G97" i="2"/>
  <c r="G200" i="2"/>
  <c r="G258" i="2"/>
  <c r="G195" i="2"/>
  <c r="G123" i="2"/>
  <c r="G229" i="2"/>
  <c r="G34" i="2"/>
  <c r="G224" i="2"/>
  <c r="G247" i="2"/>
  <c r="G184" i="2"/>
  <c r="G54" i="2"/>
  <c r="G41" i="2"/>
  <c r="G113" i="2"/>
  <c r="G213" i="2"/>
  <c r="G100" i="2"/>
  <c r="G221" i="2"/>
  <c r="G80" i="2"/>
  <c r="G118" i="2"/>
  <c r="G36" i="2"/>
  <c r="G201" i="2"/>
  <c r="G131" i="2"/>
  <c r="G241" i="2"/>
  <c r="G39" i="2"/>
  <c r="G197" i="2"/>
  <c r="G35" i="2"/>
  <c r="G190" i="2"/>
  <c r="G252" i="2"/>
  <c r="G196" i="2"/>
  <c r="G191" i="2"/>
  <c r="G194" i="2"/>
  <c r="G68" i="2"/>
  <c r="G246" i="2"/>
  <c r="G151" i="2"/>
  <c r="G43" i="2"/>
  <c r="G73" i="2"/>
  <c r="G155" i="2"/>
  <c r="G153" i="2"/>
  <c r="G157" i="2"/>
  <c r="G175" i="2"/>
  <c r="G37" i="2"/>
  <c r="G124" i="2"/>
  <c r="G158" i="2"/>
  <c r="G156" i="2"/>
  <c r="G74" i="2"/>
  <c r="G111" i="2"/>
  <c r="G64" i="2"/>
  <c r="G138" i="2"/>
  <c r="G31" i="2"/>
  <c r="G27" i="2"/>
  <c r="G29" i="2"/>
  <c r="G78" i="2"/>
  <c r="G180" i="2"/>
  <c r="G47" i="2"/>
  <c r="G109" i="2"/>
  <c r="G13" i="2"/>
  <c r="G83" i="2"/>
  <c r="G206" i="2"/>
  <c r="G81" i="2"/>
  <c r="G103" i="2"/>
  <c r="G79" i="2"/>
  <c r="G251" i="2"/>
  <c r="G15" i="2"/>
  <c r="G30" i="2"/>
  <c r="G66" i="2"/>
  <c r="G105" i="2"/>
  <c r="G244" i="2"/>
  <c r="G178" i="2"/>
  <c r="G212" i="2"/>
  <c r="G28" i="2"/>
  <c r="G179" i="2"/>
  <c r="G149" i="2"/>
  <c r="G49" i="2"/>
  <c r="G26" i="2"/>
  <c r="G177" i="2"/>
  <c r="G72" i="2"/>
  <c r="G143" i="2"/>
  <c r="G243" i="2"/>
  <c r="G183" i="2"/>
  <c r="G154" i="2"/>
  <c r="G122" i="2"/>
  <c r="G211" i="2"/>
  <c r="G23" i="2"/>
  <c r="G249" i="2"/>
  <c r="G70" i="2"/>
  <c r="G62" i="2"/>
  <c r="G60" i="2"/>
  <c r="G58" i="2"/>
  <c r="G56" i="2"/>
  <c r="G129" i="2"/>
  <c r="G130" i="2"/>
  <c r="G227" i="2"/>
  <c r="G119" i="2"/>
  <c r="G115" i="2"/>
  <c r="G215" i="2"/>
  <c r="G219" i="2"/>
  <c r="G107" i="2"/>
  <c r="G106" i="2"/>
  <c r="G231" i="2"/>
  <c r="G108" i="2"/>
  <c r="G116" i="2"/>
  <c r="G104" i="2"/>
  <c r="G171" i="2"/>
  <c r="G198" i="2"/>
  <c r="G203" i="2"/>
  <c r="G112" i="2"/>
  <c r="G152" i="2"/>
  <c r="G95" i="2"/>
  <c r="G217" i="2"/>
  <c r="G87" i="2"/>
  <c r="G85" i="2"/>
  <c r="G238" i="2"/>
  <c r="G144" i="2"/>
  <c r="G235" i="2"/>
  <c r="G117" i="2"/>
  <c r="G14" i="2"/>
  <c r="G71" i="2"/>
  <c r="G248" i="2"/>
  <c r="G189" i="2"/>
  <c r="G139" i="2"/>
  <c r="G75" i="2"/>
  <c r="G234" i="2"/>
  <c r="G127" i="2"/>
  <c r="G101" i="2"/>
  <c r="G207" i="2"/>
  <c r="G88" i="2"/>
  <c r="G230" i="2"/>
  <c r="G46" i="2"/>
  <c r="G141" i="2"/>
  <c r="G186" i="2"/>
  <c r="G148" i="2"/>
  <c r="G92" i="2"/>
  <c r="G86" i="2"/>
  <c r="G188" i="2"/>
  <c r="G150" i="2"/>
  <c r="G209" i="2"/>
  <c r="G110" i="2"/>
  <c r="G16" i="2"/>
  <c r="G159" i="2"/>
  <c r="G77" i="2"/>
  <c r="G220" i="2"/>
  <c r="G120" i="2"/>
  <c r="G245" i="2"/>
  <c r="G135" i="2"/>
  <c r="G253" i="2"/>
  <c r="G91" i="2"/>
  <c r="G65" i="2"/>
  <c r="G226" i="2"/>
  <c r="G140" i="2"/>
  <c r="G236" i="2"/>
  <c r="G185" i="2"/>
  <c r="G210" i="2"/>
  <c r="G176" i="2"/>
  <c r="G216" i="2"/>
  <c r="G173" i="2"/>
  <c r="G51" i="2"/>
  <c r="G172" i="2"/>
  <c r="G237" i="2"/>
  <c r="G32" i="2"/>
  <c r="G22" i="2"/>
  <c r="G222" i="2"/>
  <c r="G99" i="2"/>
  <c r="G255" i="2"/>
  <c r="G61" i="2"/>
  <c r="G94" i="2"/>
  <c r="G20" i="2"/>
  <c r="G93" i="2"/>
  <c r="G192" i="2"/>
  <c r="G82" i="2"/>
  <c r="G142" i="2"/>
  <c r="F9" i="2"/>
  <c r="E9" i="2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E9" i="1"/>
  <c r="D9" i="1"/>
  <c r="G9" i="3" l="1"/>
  <c r="I9" i="5"/>
  <c r="I9" i="4"/>
  <c r="G9" i="1"/>
  <c r="F9" i="1"/>
  <c r="H9" i="2"/>
  <c r="G9" i="2"/>
  <c r="F9" i="3"/>
  <c r="H9" i="5"/>
  <c r="H9" i="4"/>
</calcChain>
</file>

<file path=xl/sharedStrings.xml><?xml version="1.0" encoding="utf-8"?>
<sst xmlns="http://schemas.openxmlformats.org/spreadsheetml/2006/main" count="12749" uniqueCount="4102">
  <si>
    <t>% Change</t>
  </si>
  <si>
    <t>Levy</t>
  </si>
  <si>
    <t>COID</t>
  </si>
  <si>
    <t>COUNTY NAME</t>
  </si>
  <si>
    <t>TOTALS</t>
  </si>
  <si>
    <t>01</t>
  </si>
  <si>
    <t xml:space="preserve">AITKIN             </t>
  </si>
  <si>
    <t>02</t>
  </si>
  <si>
    <t xml:space="preserve">ANOKA              </t>
  </si>
  <si>
    <t>03</t>
  </si>
  <si>
    <t xml:space="preserve">BECKER             </t>
  </si>
  <si>
    <t>04</t>
  </si>
  <si>
    <t xml:space="preserve">BELTRAMI           </t>
  </si>
  <si>
    <t>05</t>
  </si>
  <si>
    <t xml:space="preserve">BENTON             </t>
  </si>
  <si>
    <t>06</t>
  </si>
  <si>
    <t xml:space="preserve">BIG STONE          </t>
  </si>
  <si>
    <t>07</t>
  </si>
  <si>
    <t xml:space="preserve">BLUE EARTH         </t>
  </si>
  <si>
    <t>08</t>
  </si>
  <si>
    <t xml:space="preserve">BROWN              </t>
  </si>
  <si>
    <t>09</t>
  </si>
  <si>
    <t xml:space="preserve">CARLTON            </t>
  </si>
  <si>
    <t>10</t>
  </si>
  <si>
    <t xml:space="preserve">CARVER             </t>
  </si>
  <si>
    <t>11</t>
  </si>
  <si>
    <t xml:space="preserve">CASS               </t>
  </si>
  <si>
    <t>12</t>
  </si>
  <si>
    <t xml:space="preserve">CHIPPEWA           </t>
  </si>
  <si>
    <t>13</t>
  </si>
  <si>
    <t xml:space="preserve">CHISAGO            </t>
  </si>
  <si>
    <t>14</t>
  </si>
  <si>
    <t xml:space="preserve">CLAY               </t>
  </si>
  <si>
    <t>15</t>
  </si>
  <si>
    <t xml:space="preserve">CLEARWATER         </t>
  </si>
  <si>
    <t>16</t>
  </si>
  <si>
    <t xml:space="preserve">COOK               </t>
  </si>
  <si>
    <t>17</t>
  </si>
  <si>
    <t xml:space="preserve">COTTONWOOD         </t>
  </si>
  <si>
    <t>18</t>
  </si>
  <si>
    <t xml:space="preserve">CROW WING          </t>
  </si>
  <si>
    <t>19</t>
  </si>
  <si>
    <t xml:space="preserve">DAKOTA             </t>
  </si>
  <si>
    <t>20</t>
  </si>
  <si>
    <t xml:space="preserve">DODGE              </t>
  </si>
  <si>
    <t>21</t>
  </si>
  <si>
    <t xml:space="preserve">DOUGLAS            </t>
  </si>
  <si>
    <t>22</t>
  </si>
  <si>
    <t xml:space="preserve">FARIBAULT          </t>
  </si>
  <si>
    <t>23</t>
  </si>
  <si>
    <t xml:space="preserve">FILLMORE           </t>
  </si>
  <si>
    <t>24</t>
  </si>
  <si>
    <t xml:space="preserve">FREEBORN           </t>
  </si>
  <si>
    <t>25</t>
  </si>
  <si>
    <t xml:space="preserve">GOODHUE            </t>
  </si>
  <si>
    <t>26</t>
  </si>
  <si>
    <t xml:space="preserve">GRANT              </t>
  </si>
  <si>
    <t>27</t>
  </si>
  <si>
    <t xml:space="preserve">HENNEPIN           </t>
  </si>
  <si>
    <t>28</t>
  </si>
  <si>
    <t xml:space="preserve">HOUSTON            </t>
  </si>
  <si>
    <t>29</t>
  </si>
  <si>
    <t xml:space="preserve">HUBBARD            </t>
  </si>
  <si>
    <t>30</t>
  </si>
  <si>
    <t xml:space="preserve">ISANTI             </t>
  </si>
  <si>
    <t>31</t>
  </si>
  <si>
    <t xml:space="preserve">ITASCA             </t>
  </si>
  <si>
    <t>32</t>
  </si>
  <si>
    <t xml:space="preserve">JACKSON            </t>
  </si>
  <si>
    <t>33</t>
  </si>
  <si>
    <t xml:space="preserve">KANABEC            </t>
  </si>
  <si>
    <t>34</t>
  </si>
  <si>
    <t xml:space="preserve">KANDIYOHI          </t>
  </si>
  <si>
    <t>35</t>
  </si>
  <si>
    <t xml:space="preserve">KITTSON            </t>
  </si>
  <si>
    <t>36</t>
  </si>
  <si>
    <t xml:space="preserve">KOOCHICHING        </t>
  </si>
  <si>
    <t>37</t>
  </si>
  <si>
    <t xml:space="preserve">LAC QUI PARLE      </t>
  </si>
  <si>
    <t>38</t>
  </si>
  <si>
    <t xml:space="preserve">LAKE               </t>
  </si>
  <si>
    <t>39</t>
  </si>
  <si>
    <t xml:space="preserve">LAKE OF THE WOODS  </t>
  </si>
  <si>
    <t>40</t>
  </si>
  <si>
    <t xml:space="preserve">LE SUEUR           </t>
  </si>
  <si>
    <t>41</t>
  </si>
  <si>
    <t xml:space="preserve">LINCOLN            </t>
  </si>
  <si>
    <t>42</t>
  </si>
  <si>
    <t xml:space="preserve">LYON               </t>
  </si>
  <si>
    <t>43</t>
  </si>
  <si>
    <t xml:space="preserve">MCLEOD             </t>
  </si>
  <si>
    <t>44</t>
  </si>
  <si>
    <t xml:space="preserve">MAHNOMEN           </t>
  </si>
  <si>
    <t>45</t>
  </si>
  <si>
    <t xml:space="preserve">MARSHALL           </t>
  </si>
  <si>
    <t>46</t>
  </si>
  <si>
    <t xml:space="preserve">MARTIN             </t>
  </si>
  <si>
    <t>47</t>
  </si>
  <si>
    <t xml:space="preserve">MEEKER             </t>
  </si>
  <si>
    <t>48</t>
  </si>
  <si>
    <t xml:space="preserve">MILLE LACS         </t>
  </si>
  <si>
    <t>49</t>
  </si>
  <si>
    <t xml:space="preserve">MORRISON           </t>
  </si>
  <si>
    <t>50</t>
  </si>
  <si>
    <t xml:space="preserve">MOWER              </t>
  </si>
  <si>
    <t>51</t>
  </si>
  <si>
    <t xml:space="preserve">MURRAY             </t>
  </si>
  <si>
    <t>52</t>
  </si>
  <si>
    <t xml:space="preserve">NICOLLET           </t>
  </si>
  <si>
    <t>53</t>
  </si>
  <si>
    <t xml:space="preserve">NOBLES             </t>
  </si>
  <si>
    <t>54</t>
  </si>
  <si>
    <t xml:space="preserve">NORMAN             </t>
  </si>
  <si>
    <t>55</t>
  </si>
  <si>
    <t xml:space="preserve">OLMSTED            </t>
  </si>
  <si>
    <t>56</t>
  </si>
  <si>
    <t xml:space="preserve">OTTER TAIL         </t>
  </si>
  <si>
    <t>57</t>
  </si>
  <si>
    <t xml:space="preserve">PENNINGTON         </t>
  </si>
  <si>
    <t>58</t>
  </si>
  <si>
    <t xml:space="preserve">PINE               </t>
  </si>
  <si>
    <t>59</t>
  </si>
  <si>
    <t xml:space="preserve">PIPESTONE          </t>
  </si>
  <si>
    <t>60</t>
  </si>
  <si>
    <t xml:space="preserve">POLK               </t>
  </si>
  <si>
    <t>61</t>
  </si>
  <si>
    <t xml:space="preserve">POPE               </t>
  </si>
  <si>
    <t>62</t>
  </si>
  <si>
    <t xml:space="preserve">RAMSEY             </t>
  </si>
  <si>
    <t>63</t>
  </si>
  <si>
    <t xml:space="preserve">RED LAKE           </t>
  </si>
  <si>
    <t>64</t>
  </si>
  <si>
    <t xml:space="preserve">REDWOOD            </t>
  </si>
  <si>
    <t>65</t>
  </si>
  <si>
    <t xml:space="preserve">RENVILLE           </t>
  </si>
  <si>
    <t>66</t>
  </si>
  <si>
    <t xml:space="preserve">RICE               </t>
  </si>
  <si>
    <t>67</t>
  </si>
  <si>
    <t xml:space="preserve">ROCK               </t>
  </si>
  <si>
    <t>68</t>
  </si>
  <si>
    <t xml:space="preserve">ROSEAU             </t>
  </si>
  <si>
    <t>69</t>
  </si>
  <si>
    <t xml:space="preserve">ST LOUIS           </t>
  </si>
  <si>
    <t>70</t>
  </si>
  <si>
    <t xml:space="preserve">SCOTT              </t>
  </si>
  <si>
    <t>71</t>
  </si>
  <si>
    <t xml:space="preserve">SHERBURNE          </t>
  </si>
  <si>
    <t>72</t>
  </si>
  <si>
    <t xml:space="preserve">SIBLEY             </t>
  </si>
  <si>
    <t>73</t>
  </si>
  <si>
    <t xml:space="preserve">STEARNS            </t>
  </si>
  <si>
    <t>74</t>
  </si>
  <si>
    <t xml:space="preserve">STEELE             </t>
  </si>
  <si>
    <t>75</t>
  </si>
  <si>
    <t xml:space="preserve">STEVENS            </t>
  </si>
  <si>
    <t>76</t>
  </si>
  <si>
    <t xml:space="preserve">SWIFT              </t>
  </si>
  <si>
    <t>77</t>
  </si>
  <si>
    <t xml:space="preserve">TODD               </t>
  </si>
  <si>
    <t>78</t>
  </si>
  <si>
    <t xml:space="preserve">TRAVERSE           </t>
  </si>
  <si>
    <t>79</t>
  </si>
  <si>
    <t xml:space="preserve">WABASHA            </t>
  </si>
  <si>
    <t>80</t>
  </si>
  <si>
    <t xml:space="preserve">WADENA             </t>
  </si>
  <si>
    <t>81</t>
  </si>
  <si>
    <t xml:space="preserve">WASECA             </t>
  </si>
  <si>
    <t>82</t>
  </si>
  <si>
    <t xml:space="preserve">WASHINGTON         </t>
  </si>
  <si>
    <t>83</t>
  </si>
  <si>
    <t xml:space="preserve">WATONWAN           </t>
  </si>
  <si>
    <t>84</t>
  </si>
  <si>
    <t xml:space="preserve">WILKIN             </t>
  </si>
  <si>
    <t>85</t>
  </si>
  <si>
    <t xml:space="preserve">WINONA             </t>
  </si>
  <si>
    <t>86</t>
  </si>
  <si>
    <t xml:space="preserve">WRIGHT             </t>
  </si>
  <si>
    <t>87</t>
  </si>
  <si>
    <t xml:space="preserve">YELLOW MEDICINE    </t>
  </si>
  <si>
    <t>$ Change</t>
  </si>
  <si>
    <t>Final</t>
  </si>
  <si>
    <t>CO</t>
  </si>
  <si>
    <t>COUNTY</t>
  </si>
  <si>
    <t>194</t>
  </si>
  <si>
    <t>ANOKA COUNTY</t>
  </si>
  <si>
    <t>ANOKA COUNTY HRA</t>
  </si>
  <si>
    <t>102</t>
  </si>
  <si>
    <t>ANOKA HRA</t>
  </si>
  <si>
    <t>503</t>
  </si>
  <si>
    <t>122</t>
  </si>
  <si>
    <t>013</t>
  </si>
  <si>
    <t>123</t>
  </si>
  <si>
    <t>COON RAPIDS HRA</t>
  </si>
  <si>
    <t>063</t>
  </si>
  <si>
    <t>EAST BETHEL EDA</t>
  </si>
  <si>
    <t>EAST BETHEL HRA</t>
  </si>
  <si>
    <t>129</t>
  </si>
  <si>
    <t>FRIDLEY HRA</t>
  </si>
  <si>
    <t>545</t>
  </si>
  <si>
    <t>BECKER COUNTY</t>
  </si>
  <si>
    <t>BECKER COUNTY EDA</t>
  </si>
  <si>
    <t>015</t>
  </si>
  <si>
    <t>030</t>
  </si>
  <si>
    <t>236</t>
  </si>
  <si>
    <t>BELTRAMI COUNTY</t>
  </si>
  <si>
    <t>572</t>
  </si>
  <si>
    <t>305</t>
  </si>
  <si>
    <t>052</t>
  </si>
  <si>
    <t>BIG STONE COUNTY</t>
  </si>
  <si>
    <t>UPPER MN RIVER WATERSHED</t>
  </si>
  <si>
    <t>307</t>
  </si>
  <si>
    <t>BLUE EARTH COUNTY</t>
  </si>
  <si>
    <t>REGION 9 REG DEV COMM</t>
  </si>
  <si>
    <t>534</t>
  </si>
  <si>
    <t>BROWN COUNTY</t>
  </si>
  <si>
    <t>NEW ULM EDA</t>
  </si>
  <si>
    <t>599</t>
  </si>
  <si>
    <t>CARLTON COUNTY</t>
  </si>
  <si>
    <t>267</t>
  </si>
  <si>
    <t>527</t>
  </si>
  <si>
    <t>405</t>
  </si>
  <si>
    <t>MOOSE LAKE-WINDEMERE SANITARY SEWER</t>
  </si>
  <si>
    <t>571</t>
  </si>
  <si>
    <t>190</t>
  </si>
  <si>
    <t>CARVER COUNTY</t>
  </si>
  <si>
    <t>550</t>
  </si>
  <si>
    <t>067</t>
  </si>
  <si>
    <t>119</t>
  </si>
  <si>
    <t>598</t>
  </si>
  <si>
    <t>NORWOOD YOUNG AMERICA EDA</t>
  </si>
  <si>
    <t>185</t>
  </si>
  <si>
    <t>WATERTOWN EDA</t>
  </si>
  <si>
    <t>588</t>
  </si>
  <si>
    <t>CASS COUNTY</t>
  </si>
  <si>
    <t>159</t>
  </si>
  <si>
    <t>CHIPPEWA COUNTY</t>
  </si>
  <si>
    <t>539</t>
  </si>
  <si>
    <t>MONTEVIDEO EDA</t>
  </si>
  <si>
    <t>096</t>
  </si>
  <si>
    <t>CHISAGO COUNTY</t>
  </si>
  <si>
    <t>CHISAGO COUNTY HRA</t>
  </si>
  <si>
    <t>230</t>
  </si>
  <si>
    <t>007</t>
  </si>
  <si>
    <t>CLAY COUNTY</t>
  </si>
  <si>
    <t>147</t>
  </si>
  <si>
    <t>MOORHEAD HRA</t>
  </si>
  <si>
    <t>526</t>
  </si>
  <si>
    <t>COOK COUNTY</t>
  </si>
  <si>
    <t>210</t>
  </si>
  <si>
    <t>411</t>
  </si>
  <si>
    <t>110</t>
  </si>
  <si>
    <t>CROW WING COUNTY</t>
  </si>
  <si>
    <t>BRAINERD HRA</t>
  </si>
  <si>
    <t>121</t>
  </si>
  <si>
    <t>CROW WING COUNTY HRA</t>
  </si>
  <si>
    <t>207</t>
  </si>
  <si>
    <t>406</t>
  </si>
  <si>
    <t>191</t>
  </si>
  <si>
    <t>PEQUOT LAKES HRA</t>
  </si>
  <si>
    <t>046</t>
  </si>
  <si>
    <t>THIRTY LAKES WATERSHED</t>
  </si>
  <si>
    <t>562</t>
  </si>
  <si>
    <t>DAKOTA COUNTY</t>
  </si>
  <si>
    <t>BURNSVILLE EDA</t>
  </si>
  <si>
    <t>113</t>
  </si>
  <si>
    <t>524</t>
  </si>
  <si>
    <t>136</t>
  </si>
  <si>
    <t>HASTINGS HRA</t>
  </si>
  <si>
    <t>168</t>
  </si>
  <si>
    <t>SOUTH ST PAUL HRA</t>
  </si>
  <si>
    <t>568</t>
  </si>
  <si>
    <t>094</t>
  </si>
  <si>
    <t>DOUGLAS COUNTY</t>
  </si>
  <si>
    <t>ALEXANDRIA CITY HRA</t>
  </si>
  <si>
    <t>189</t>
  </si>
  <si>
    <t>413</t>
  </si>
  <si>
    <t>593</t>
  </si>
  <si>
    <t>073</t>
  </si>
  <si>
    <t>FREEBORN COUNTY</t>
  </si>
  <si>
    <t>SHELL ROCK RIVER WATERSHED</t>
  </si>
  <si>
    <t>003</t>
  </si>
  <si>
    <t>GOODHUE COUNTY</t>
  </si>
  <si>
    <t>BELLE CREEK WATERSHED</t>
  </si>
  <si>
    <t>156</t>
  </si>
  <si>
    <t>RED WING HRA</t>
  </si>
  <si>
    <t>569</t>
  </si>
  <si>
    <t>RED WING PORT AUTHORITY</t>
  </si>
  <si>
    <t>196</t>
  </si>
  <si>
    <t>GRANT COUNTY</t>
  </si>
  <si>
    <t>GRANT COUNTY HRA</t>
  </si>
  <si>
    <t>574</t>
  </si>
  <si>
    <t>HENNEPIN COUNTY</t>
  </si>
  <si>
    <t>BASSETT CREEK WATER MGMNT</t>
  </si>
  <si>
    <t>108</t>
  </si>
  <si>
    <t>BLOOMINGTON HRA</t>
  </si>
  <si>
    <t>112</t>
  </si>
  <si>
    <t>BROOKLYN CENTER HRA</t>
  </si>
  <si>
    <t>535</t>
  </si>
  <si>
    <t>CHAMPLIN EDA</t>
  </si>
  <si>
    <t>125</t>
  </si>
  <si>
    <t>CRYSTAL HRA</t>
  </si>
  <si>
    <t>216</t>
  </si>
  <si>
    <t>DAYTON EDA</t>
  </si>
  <si>
    <t>150</t>
  </si>
  <si>
    <t>EDEN PRAIRIE HRA</t>
  </si>
  <si>
    <t>516</t>
  </si>
  <si>
    <t>510</t>
  </si>
  <si>
    <t>HENNEPIN COUNTY HRA</t>
  </si>
  <si>
    <t>140</t>
  </si>
  <si>
    <t>HOPKINS HRA</t>
  </si>
  <si>
    <t>155</t>
  </si>
  <si>
    <t>MAPLE GROVE HRA</t>
  </si>
  <si>
    <t>144</t>
  </si>
  <si>
    <t>142</t>
  </si>
  <si>
    <t>MINNETONKA HRA</t>
  </si>
  <si>
    <t>143</t>
  </si>
  <si>
    <t>MOUND HRA</t>
  </si>
  <si>
    <t>538</t>
  </si>
  <si>
    <t>533</t>
  </si>
  <si>
    <t>154</t>
  </si>
  <si>
    <t>PLYMOUTH HRA</t>
  </si>
  <si>
    <t>158</t>
  </si>
  <si>
    <t>RICHFIELD HRA</t>
  </si>
  <si>
    <t>551</t>
  </si>
  <si>
    <t>ROBBINSDALE EDA</t>
  </si>
  <si>
    <t>173</t>
  </si>
  <si>
    <t>ST ANTHONY HRA</t>
  </si>
  <si>
    <t>172</t>
  </si>
  <si>
    <t>ST LOUIS PARK HRA</t>
  </si>
  <si>
    <t>058</t>
  </si>
  <si>
    <t>060</t>
  </si>
  <si>
    <t>062</t>
  </si>
  <si>
    <t>064</t>
  </si>
  <si>
    <t>072</t>
  </si>
  <si>
    <t>WEST MISSISSIPPI WATER MGMNT</t>
  </si>
  <si>
    <t>016</t>
  </si>
  <si>
    <t>HOUSTON COUNTY</t>
  </si>
  <si>
    <t>CROOKED CREEK WATERSHED</t>
  </si>
  <si>
    <t>237</t>
  </si>
  <si>
    <t>HUBBARD COUNTY</t>
  </si>
  <si>
    <t>528</t>
  </si>
  <si>
    <t>ITASCA COUNTY</t>
  </si>
  <si>
    <t>163</t>
  </si>
  <si>
    <t>221</t>
  </si>
  <si>
    <t>NORTH ITASCA HOSPITAL</t>
  </si>
  <si>
    <t>JACKSON COUNTY</t>
  </si>
  <si>
    <t>319</t>
  </si>
  <si>
    <t>KANABEC COUNTY</t>
  </si>
  <si>
    <t>582</t>
  </si>
  <si>
    <t>KANDIYOHI COUNTY</t>
  </si>
  <si>
    <t>195</t>
  </si>
  <si>
    <t>KANDIYOHI COUNTY HRA</t>
  </si>
  <si>
    <t>074</t>
  </si>
  <si>
    <t>311</t>
  </si>
  <si>
    <t>REGION 6E REG DEV COMM</t>
  </si>
  <si>
    <t>020</t>
  </si>
  <si>
    <t>KITTSON COUNTY</t>
  </si>
  <si>
    <t>050</t>
  </si>
  <si>
    <t>208</t>
  </si>
  <si>
    <t>LAC QUI PARLE COUNTY</t>
  </si>
  <si>
    <t>DAWSON AREA HOSPITAL</t>
  </si>
  <si>
    <t>314</t>
  </si>
  <si>
    <t>LAC QUI PARLE COUNTY EDA</t>
  </si>
  <si>
    <t>022</t>
  </si>
  <si>
    <t>529</t>
  </si>
  <si>
    <t>LAKE COUNTY</t>
  </si>
  <si>
    <t>312</t>
  </si>
  <si>
    <t>LAKE COUNTY HRA</t>
  </si>
  <si>
    <t>585</t>
  </si>
  <si>
    <t>LE SUEUR COUNTY</t>
  </si>
  <si>
    <t>141</t>
  </si>
  <si>
    <t>LINCOLN COUNTY</t>
  </si>
  <si>
    <t>LINCOLN COUNTY HRA</t>
  </si>
  <si>
    <t>068</t>
  </si>
  <si>
    <t>LYON COUNTY</t>
  </si>
  <si>
    <t>026</t>
  </si>
  <si>
    <t>MARSHALL COUNTY</t>
  </si>
  <si>
    <t>005</t>
  </si>
  <si>
    <t>MCLEOD COUNTY</t>
  </si>
  <si>
    <t>BUFFALO CREEK WATERSHED</t>
  </si>
  <si>
    <t>596</t>
  </si>
  <si>
    <t>HUTCHINSON EDA</t>
  </si>
  <si>
    <t>098</t>
  </si>
  <si>
    <t>HUTCHINSON HRA</t>
  </si>
  <si>
    <t>139</t>
  </si>
  <si>
    <t>MORRISON COUNTY</t>
  </si>
  <si>
    <t>LITTLE FALLS HRA</t>
  </si>
  <si>
    <t>100</t>
  </si>
  <si>
    <t>MORRISON CO HRA</t>
  </si>
  <si>
    <t>523</t>
  </si>
  <si>
    <t>105</t>
  </si>
  <si>
    <t>MOWER COUNTY</t>
  </si>
  <si>
    <t>AUSTIN HRA</t>
  </si>
  <si>
    <t>002</t>
  </si>
  <si>
    <t>CEDAR RIVER WATERSHED</t>
  </si>
  <si>
    <t>145</t>
  </si>
  <si>
    <t>MOWER COUNTY HRA</t>
  </si>
  <si>
    <t>048</t>
  </si>
  <si>
    <t>TURTLE CREEK WATERSHED</t>
  </si>
  <si>
    <t>315</t>
  </si>
  <si>
    <t>MURRAY COUNTY</t>
  </si>
  <si>
    <t>097</t>
  </si>
  <si>
    <t>NICOLLET COUNTY</t>
  </si>
  <si>
    <t>024</t>
  </si>
  <si>
    <t>NOBLES COUNTY</t>
  </si>
  <si>
    <t>021</t>
  </si>
  <si>
    <t>028</t>
  </si>
  <si>
    <t>OKABENA-OCHEDA WATERSHED</t>
  </si>
  <si>
    <t>188</t>
  </si>
  <si>
    <t>WORTHINGTON HRA</t>
  </si>
  <si>
    <t>066</t>
  </si>
  <si>
    <t>NORMAN COUNTY</t>
  </si>
  <si>
    <t>149</t>
  </si>
  <si>
    <t>OTTER TAIL COUNTY</t>
  </si>
  <si>
    <t>FERGUS FALLS HRA</t>
  </si>
  <si>
    <t>092</t>
  </si>
  <si>
    <t>OTTER TAIL COUNTY HRA</t>
  </si>
  <si>
    <t>227</t>
  </si>
  <si>
    <t>229</t>
  </si>
  <si>
    <t>165</t>
  </si>
  <si>
    <t>PERHAM HRA</t>
  </si>
  <si>
    <t>036</t>
  </si>
  <si>
    <t>PENNINGTON COUNTY</t>
  </si>
  <si>
    <t>309</t>
  </si>
  <si>
    <t>REGION 1 REG DEV COMM</t>
  </si>
  <si>
    <t>228</t>
  </si>
  <si>
    <t>220</t>
  </si>
  <si>
    <t>PINE COUNTY</t>
  </si>
  <si>
    <t>222</t>
  </si>
  <si>
    <t>SANDSTONE HRA</t>
  </si>
  <si>
    <t>091</t>
  </si>
  <si>
    <t>POLK COUNTY</t>
  </si>
  <si>
    <t>NW MN MULTI-COUNTY HRA</t>
  </si>
  <si>
    <t>042</t>
  </si>
  <si>
    <t>215</t>
  </si>
  <si>
    <t>POPE COUNTY</t>
  </si>
  <si>
    <t>GLACIAL RIDGE HOSPITAL</t>
  </si>
  <si>
    <t>589</t>
  </si>
  <si>
    <t>POPE COUNTY HRA</t>
  </si>
  <si>
    <t>070</t>
  </si>
  <si>
    <t>RAMSEY COUNTY</t>
  </si>
  <si>
    <t>CAPITOL REGION WATERSHED</t>
  </si>
  <si>
    <t>505</t>
  </si>
  <si>
    <t>METRO COUNCIL</t>
  </si>
  <si>
    <t>502</t>
  </si>
  <si>
    <t>507</t>
  </si>
  <si>
    <t>METRO MOSQUITO CONTROL</t>
  </si>
  <si>
    <t>597</t>
  </si>
  <si>
    <t>NORTH ST PAUL HRA</t>
  </si>
  <si>
    <t>501</t>
  </si>
  <si>
    <t>034</t>
  </si>
  <si>
    <t>509</t>
  </si>
  <si>
    <t>038</t>
  </si>
  <si>
    <t>579</t>
  </si>
  <si>
    <t>ROSEVILLE HRA</t>
  </si>
  <si>
    <t>232</t>
  </si>
  <si>
    <t>SHOREVIEW HRA</t>
  </si>
  <si>
    <t>174</t>
  </si>
  <si>
    <t>ST PAUL HRA</t>
  </si>
  <si>
    <t>513</t>
  </si>
  <si>
    <t>ST PAUL PORT AUTHORITY</t>
  </si>
  <si>
    <t>035</t>
  </si>
  <si>
    <t>REDWOOD COUNTY</t>
  </si>
  <si>
    <t>SPRINGDALE WATERSHED</t>
  </si>
  <si>
    <t>157</t>
  </si>
  <si>
    <t>RENVILLE COUNTY</t>
  </si>
  <si>
    <t>OLIVIA HRA</t>
  </si>
  <si>
    <t>099</t>
  </si>
  <si>
    <t>544</t>
  </si>
  <si>
    <t>RICE COUNTY</t>
  </si>
  <si>
    <t>FARIBAULT EDA</t>
  </si>
  <si>
    <t>133</t>
  </si>
  <si>
    <t>FARIBAULT HRA</t>
  </si>
  <si>
    <t>531</t>
  </si>
  <si>
    <t>NORTHFIELD EDA</t>
  </si>
  <si>
    <t>152</t>
  </si>
  <si>
    <t>NORTHFIELD HRA</t>
  </si>
  <si>
    <t>231</t>
  </si>
  <si>
    <t>234</t>
  </si>
  <si>
    <t>RICE COUNTY HRA</t>
  </si>
  <si>
    <t>040</t>
  </si>
  <si>
    <t>ROSEAU COUNTY</t>
  </si>
  <si>
    <t>ROSEAU RIVER WATERSHED</t>
  </si>
  <si>
    <t>056</t>
  </si>
  <si>
    <t>404</t>
  </si>
  <si>
    <t>SCOTT COUNTY</t>
  </si>
  <si>
    <t>591</t>
  </si>
  <si>
    <t>JORDAN EDA</t>
  </si>
  <si>
    <t>PRIOR LAKE EDA</t>
  </si>
  <si>
    <t>032</t>
  </si>
  <si>
    <t>554</t>
  </si>
  <si>
    <t>164</t>
  </si>
  <si>
    <t>506</t>
  </si>
  <si>
    <t>SHERBURNE COUNTY</t>
  </si>
  <si>
    <t>512</t>
  </si>
  <si>
    <t>127</t>
  </si>
  <si>
    <t>ELK RIVER HRA</t>
  </si>
  <si>
    <t>576</t>
  </si>
  <si>
    <t>018</t>
  </si>
  <si>
    <t>SIBLEY COUNTY</t>
  </si>
  <si>
    <t>HIGH ISLAND WATERSHED</t>
  </si>
  <si>
    <t>301</t>
  </si>
  <si>
    <t>ST. LOUIS COUNTY</t>
  </si>
  <si>
    <t>206</t>
  </si>
  <si>
    <t>COOK COMMUNITY HOSPITAL</t>
  </si>
  <si>
    <t>408</t>
  </si>
  <si>
    <t>126</t>
  </si>
  <si>
    <t>DULUTH HRA</t>
  </si>
  <si>
    <t>566</t>
  </si>
  <si>
    <t>567</t>
  </si>
  <si>
    <t>DULUTH TRANSIT AUTHORITY</t>
  </si>
  <si>
    <t>302</t>
  </si>
  <si>
    <t>ELY HRA</t>
  </si>
  <si>
    <t>532</t>
  </si>
  <si>
    <t>FLOODWOOD AREA AMBULANCE</t>
  </si>
  <si>
    <t>138</t>
  </si>
  <si>
    <t>HIBBING HRA</t>
  </si>
  <si>
    <t>549</t>
  </si>
  <si>
    <t>HIBBING/CHISHOLM AIRPORT</t>
  </si>
  <si>
    <t>179</t>
  </si>
  <si>
    <t>518</t>
  </si>
  <si>
    <t>180</t>
  </si>
  <si>
    <t>VIRGINIA HRA</t>
  </si>
  <si>
    <t>008</t>
  </si>
  <si>
    <t>STEARNS COUNTY</t>
  </si>
  <si>
    <t>043</t>
  </si>
  <si>
    <t>SAUK RIVER WATERSHED</t>
  </si>
  <si>
    <t>065</t>
  </si>
  <si>
    <t>170</t>
  </si>
  <si>
    <t>ST CLOUD HRA</t>
  </si>
  <si>
    <t>511</t>
  </si>
  <si>
    <t>ST CLOUD METRO TRANSIT</t>
  </si>
  <si>
    <t>525</t>
  </si>
  <si>
    <t>175</t>
  </si>
  <si>
    <t>STEARNS COUNTY HRA</t>
  </si>
  <si>
    <t>153</t>
  </si>
  <si>
    <t>STEELE COUNTY</t>
  </si>
  <si>
    <t>OWATONNA HRA</t>
  </si>
  <si>
    <t>STEVENS COUNTY</t>
  </si>
  <si>
    <t>198</t>
  </si>
  <si>
    <t>STEVENS COUNTY HRA</t>
  </si>
  <si>
    <t>317</t>
  </si>
  <si>
    <t>SWIFT COUNTY</t>
  </si>
  <si>
    <t>303</t>
  </si>
  <si>
    <t>TODD COUNTY</t>
  </si>
  <si>
    <t>REGION 5 REG DEV COMM</t>
  </si>
  <si>
    <t>031</t>
  </si>
  <si>
    <t>TRAVERSE COUNTY</t>
  </si>
  <si>
    <t>BOIS DE SIOUX WATERSHED</t>
  </si>
  <si>
    <t>001</t>
  </si>
  <si>
    <t>WABASHA COUNTY</t>
  </si>
  <si>
    <t>BEAR VALLEY WATERSHED</t>
  </si>
  <si>
    <t>167</t>
  </si>
  <si>
    <t>SE MN MULTI COUNTY HRA</t>
  </si>
  <si>
    <t>186</t>
  </si>
  <si>
    <t>WADENA COUNTY</t>
  </si>
  <si>
    <t>WADENA HRA</t>
  </si>
  <si>
    <t>595</t>
  </si>
  <si>
    <t>581</t>
  </si>
  <si>
    <t>WASECA COUNTY</t>
  </si>
  <si>
    <t>WASECA CITY EDA</t>
  </si>
  <si>
    <t>069</t>
  </si>
  <si>
    <t>WASHINGTON COUNTY</t>
  </si>
  <si>
    <t>010</t>
  </si>
  <si>
    <t>071</t>
  </si>
  <si>
    <t>014</t>
  </si>
  <si>
    <t>054</t>
  </si>
  <si>
    <t>VALLEY BRANCH WATERSHED</t>
  </si>
  <si>
    <t>519</t>
  </si>
  <si>
    <t>187</t>
  </si>
  <si>
    <t>316</t>
  </si>
  <si>
    <t>WOODBURY HRA</t>
  </si>
  <si>
    <t>WINONA COUNTY</t>
  </si>
  <si>
    <t>044</t>
  </si>
  <si>
    <t>515</t>
  </si>
  <si>
    <t>WINONA PORT AUTHORITY</t>
  </si>
  <si>
    <t>115</t>
  </si>
  <si>
    <t>WRIGHT COUNTY</t>
  </si>
  <si>
    <t>BUFFALO HRA</t>
  </si>
  <si>
    <t>009</t>
  </si>
  <si>
    <t>HANOVER EDA</t>
  </si>
  <si>
    <t>ST MICHAEL EDA</t>
  </si>
  <si>
    <t>308</t>
  </si>
  <si>
    <t>YELLOW MEDICINE COUNTY</t>
  </si>
  <si>
    <t>ZUMBROTA-MAZEPPA</t>
  </si>
  <si>
    <t>2805</t>
  </si>
  <si>
    <t>YELLOW MEDICINE EAST</t>
  </si>
  <si>
    <t>2190</t>
  </si>
  <si>
    <t>WRENSHALL</t>
  </si>
  <si>
    <t>0100</t>
  </si>
  <si>
    <t>WORTHINGTON</t>
  </si>
  <si>
    <t>0518</t>
  </si>
  <si>
    <t>WINONA</t>
  </si>
  <si>
    <t>0861</t>
  </si>
  <si>
    <t>WIN-E-MAC</t>
  </si>
  <si>
    <t>2609</t>
  </si>
  <si>
    <t>WINDOM</t>
  </si>
  <si>
    <t>0177</t>
  </si>
  <si>
    <t>WILLOW RIVER</t>
  </si>
  <si>
    <t>0577</t>
  </si>
  <si>
    <t>WILLMAR</t>
  </si>
  <si>
    <t>0347</t>
  </si>
  <si>
    <t>WHITE BEAR LAKE</t>
  </si>
  <si>
    <t>0624</t>
  </si>
  <si>
    <t>WHEATON</t>
  </si>
  <si>
    <t>0803</t>
  </si>
  <si>
    <t>WESTONKA</t>
  </si>
  <si>
    <t>0277</t>
  </si>
  <si>
    <t>WESTBROOK-WALNUT GROVE</t>
  </si>
  <si>
    <t>2898</t>
  </si>
  <si>
    <t>0197</t>
  </si>
  <si>
    <t>WEST CENTRAL AREA</t>
  </si>
  <si>
    <t>2342</t>
  </si>
  <si>
    <t>WAYZATA</t>
  </si>
  <si>
    <t>0284</t>
  </si>
  <si>
    <t>WAUBUN</t>
  </si>
  <si>
    <t>0435</t>
  </si>
  <si>
    <t>WATERVILLE-ELYSIAN-MORRISTOWN</t>
  </si>
  <si>
    <t>2143</t>
  </si>
  <si>
    <t>WATERTOWN-MAYER</t>
  </si>
  <si>
    <t>0111</t>
  </si>
  <si>
    <t>WASECA</t>
  </si>
  <si>
    <t>0829</t>
  </si>
  <si>
    <t>WARROAD</t>
  </si>
  <si>
    <t>0690</t>
  </si>
  <si>
    <t>2176</t>
  </si>
  <si>
    <t>0113</t>
  </si>
  <si>
    <t>WADENA-DEER CREEK</t>
  </si>
  <si>
    <t>2155</t>
  </si>
  <si>
    <t>WACONIA</t>
  </si>
  <si>
    <t>0110</t>
  </si>
  <si>
    <t>WABASSO</t>
  </si>
  <si>
    <t>0640</t>
  </si>
  <si>
    <t>WABASHA</t>
  </si>
  <si>
    <t>0811</t>
  </si>
  <si>
    <t>VIRGINIA</t>
  </si>
  <si>
    <t>VERNDALE</t>
  </si>
  <si>
    <t>0818</t>
  </si>
  <si>
    <t>UPSALA</t>
  </si>
  <si>
    <t>0487</t>
  </si>
  <si>
    <t>UNITED SOUTH CENTRAL</t>
  </si>
  <si>
    <t>2134</t>
  </si>
  <si>
    <t>UNDERWOOD</t>
  </si>
  <si>
    <t>0550</t>
  </si>
  <si>
    <t>ULEN-HITTERDAL</t>
  </si>
  <si>
    <t>0914</t>
  </si>
  <si>
    <t>TRUMAN</t>
  </si>
  <si>
    <t>0458</t>
  </si>
  <si>
    <t>TRITON</t>
  </si>
  <si>
    <t>2125</t>
  </si>
  <si>
    <t>TRI-CITY UNITED (MONTGOMERY-LONSDALE-LECENTER)</t>
  </si>
  <si>
    <t>2905</t>
  </si>
  <si>
    <t>2904</t>
  </si>
  <si>
    <t>0564</t>
  </si>
  <si>
    <t>SWANVILLE</t>
  </si>
  <si>
    <t>0486</t>
  </si>
  <si>
    <t>STILLWATER</t>
  </si>
  <si>
    <t>0834</t>
  </si>
  <si>
    <t>STEWARTVILLE</t>
  </si>
  <si>
    <t>0534</t>
  </si>
  <si>
    <t>2856</t>
  </si>
  <si>
    <t>STAPLES-MOTLEY</t>
  </si>
  <si>
    <t>2170</t>
  </si>
  <si>
    <t>ST. PETER</t>
  </si>
  <si>
    <t>0508</t>
  </si>
  <si>
    <t>ST. PAUL</t>
  </si>
  <si>
    <t>0625</t>
  </si>
  <si>
    <t>0885</t>
  </si>
  <si>
    <t>ST. LOUIS PARK</t>
  </si>
  <si>
    <t>0283</t>
  </si>
  <si>
    <t>2142</t>
  </si>
  <si>
    <t>ST. JAMES</t>
  </si>
  <si>
    <t>0840</t>
  </si>
  <si>
    <t>ST. FRANCIS</t>
  </si>
  <si>
    <t>0015</t>
  </si>
  <si>
    <t>ST. CLOUD</t>
  </si>
  <si>
    <t>0742</t>
  </si>
  <si>
    <t>ST. CLAIR</t>
  </si>
  <si>
    <t>0075</t>
  </si>
  <si>
    <t>ST. CHARLES</t>
  </si>
  <si>
    <t>0858</t>
  </si>
  <si>
    <t>0282</t>
  </si>
  <si>
    <t>SPRINGFIELD</t>
  </si>
  <si>
    <t>0085</t>
  </si>
  <si>
    <t>SPRING LAKE PARK</t>
  </si>
  <si>
    <t>0016</t>
  </si>
  <si>
    <t>SPRING GROVE</t>
  </si>
  <si>
    <t>0297</t>
  </si>
  <si>
    <t>SOUTHLAND</t>
  </si>
  <si>
    <t>0500</t>
  </si>
  <si>
    <t>0833</t>
  </si>
  <si>
    <t>SOUTH ST. PAUL</t>
  </si>
  <si>
    <t>0996</t>
  </si>
  <si>
    <t>0363</t>
  </si>
  <si>
    <t>SLEEPY EYE</t>
  </si>
  <si>
    <t>0084</t>
  </si>
  <si>
    <t>SIBLEY EAST</t>
  </si>
  <si>
    <t>2310</t>
  </si>
  <si>
    <t>SHAKOPEE</t>
  </si>
  <si>
    <t>0720</t>
  </si>
  <si>
    <t>SEBEKA</t>
  </si>
  <si>
    <t>0820</t>
  </si>
  <si>
    <t>SAUK RAPIDS</t>
  </si>
  <si>
    <t>0047</t>
  </si>
  <si>
    <t>SAUK CENTRE</t>
  </si>
  <si>
    <t>0743</t>
  </si>
  <si>
    <t>SARTELL</t>
  </si>
  <si>
    <t>0748</t>
  </si>
  <si>
    <t>2580</t>
  </si>
  <si>
    <t>0239</t>
  </si>
  <si>
    <t>RUSH CITY</t>
  </si>
  <si>
    <t>0139</t>
  </si>
  <si>
    <t>2902</t>
  </si>
  <si>
    <t>ROYALTON</t>
  </si>
  <si>
    <t>0485</t>
  </si>
  <si>
    <t>ROUND LAKE</t>
  </si>
  <si>
    <t>ROTHSAY</t>
  </si>
  <si>
    <t>0850</t>
  </si>
  <si>
    <t>ROSEVILLE</t>
  </si>
  <si>
    <t>0623</t>
  </si>
  <si>
    <t>0196</t>
  </si>
  <si>
    <t>ROSEAU</t>
  </si>
  <si>
    <t>0682</t>
  </si>
  <si>
    <t>ROCKFORD</t>
  </si>
  <si>
    <t>0883</t>
  </si>
  <si>
    <t>ROCHESTER</t>
  </si>
  <si>
    <t>0535</t>
  </si>
  <si>
    <t>ROBBINSDALE</t>
  </si>
  <si>
    <t>0281</t>
  </si>
  <si>
    <t>RICHFIELD</t>
  </si>
  <si>
    <t>0280</t>
  </si>
  <si>
    <t>REMER</t>
  </si>
  <si>
    <t>0118</t>
  </si>
  <si>
    <t>2897</t>
  </si>
  <si>
    <t>RED WING</t>
  </si>
  <si>
    <t>0256</t>
  </si>
  <si>
    <t>RED ROCK CENTRAL</t>
  </si>
  <si>
    <t>2884</t>
  </si>
  <si>
    <t>RED LAKE FALLS</t>
  </si>
  <si>
    <t>0630</t>
  </si>
  <si>
    <t>RED LAKE</t>
  </si>
  <si>
    <t>0038</t>
  </si>
  <si>
    <t>RANDOLPH</t>
  </si>
  <si>
    <t>0195</t>
  </si>
  <si>
    <t>PROCTOR</t>
  </si>
  <si>
    <t>0704</t>
  </si>
  <si>
    <t>PRIOR LAKE</t>
  </si>
  <si>
    <t>0719</t>
  </si>
  <si>
    <t>PRINSBURG</t>
  </si>
  <si>
    <t>0998</t>
  </si>
  <si>
    <t>PRINCETON</t>
  </si>
  <si>
    <t>0477</t>
  </si>
  <si>
    <t>PLUMMER</t>
  </si>
  <si>
    <t>PLAINVIEW-ELGIN-MILLVILLE</t>
  </si>
  <si>
    <t>2899</t>
  </si>
  <si>
    <t>PIPESTONE-JASPER</t>
  </si>
  <si>
    <t>2689</t>
  </si>
  <si>
    <t>2174</t>
  </si>
  <si>
    <t>PINE ISLAND</t>
  </si>
  <si>
    <t>0255</t>
  </si>
  <si>
    <t>PINE CITY</t>
  </si>
  <si>
    <t>0578</t>
  </si>
  <si>
    <t>PILLAGER</t>
  </si>
  <si>
    <t>0116</t>
  </si>
  <si>
    <t>PIERZ</t>
  </si>
  <si>
    <t>0484</t>
  </si>
  <si>
    <t>PERHAM</t>
  </si>
  <si>
    <t>0549</t>
  </si>
  <si>
    <t>PEQUOT LAKES</t>
  </si>
  <si>
    <t>0186</t>
  </si>
  <si>
    <t>PELICAN RAPIDS</t>
  </si>
  <si>
    <t>0548</t>
  </si>
  <si>
    <t>PAYNESVILLE</t>
  </si>
  <si>
    <t>0741</t>
  </si>
  <si>
    <t>PARKERS PRAIRIE</t>
  </si>
  <si>
    <t>0547</t>
  </si>
  <si>
    <t>PARK RAPIDS</t>
  </si>
  <si>
    <t>0309</t>
  </si>
  <si>
    <t>OWATONNA</t>
  </si>
  <si>
    <t>0761</t>
  </si>
  <si>
    <t>OSSEO</t>
  </si>
  <si>
    <t>0279</t>
  </si>
  <si>
    <t>OSAKIS</t>
  </si>
  <si>
    <t>0213</t>
  </si>
  <si>
    <t>2903</t>
  </si>
  <si>
    <t>ORONO</t>
  </si>
  <si>
    <t>0278</t>
  </si>
  <si>
    <t>ONAMIA</t>
  </si>
  <si>
    <t>0480</t>
  </si>
  <si>
    <t>2534</t>
  </si>
  <si>
    <t>OKLEE</t>
  </si>
  <si>
    <t>OGILVIE</t>
  </si>
  <si>
    <t>0333</t>
  </si>
  <si>
    <t>2168</t>
  </si>
  <si>
    <t>0108</t>
  </si>
  <si>
    <t>NORTHFIELD</t>
  </si>
  <si>
    <t>0659</t>
  </si>
  <si>
    <t>0622</t>
  </si>
  <si>
    <t>NORTH BRANCH</t>
  </si>
  <si>
    <t>0138</t>
  </si>
  <si>
    <t>NORMAN COUNTY EAST</t>
  </si>
  <si>
    <t>2215</t>
  </si>
  <si>
    <t>NICOLLET</t>
  </si>
  <si>
    <t>0507</t>
  </si>
  <si>
    <t>NEWFOLDEN</t>
  </si>
  <si>
    <t>0441</t>
  </si>
  <si>
    <t>NEW YORK MILLS</t>
  </si>
  <si>
    <t>0553</t>
  </si>
  <si>
    <t>NEW ULM</t>
  </si>
  <si>
    <t>0088</t>
  </si>
  <si>
    <t>NEW PRAGUE</t>
  </si>
  <si>
    <t>0721</t>
  </si>
  <si>
    <t>0345</t>
  </si>
  <si>
    <t>NEVIS</t>
  </si>
  <si>
    <t>0308</t>
  </si>
  <si>
    <t>NETT LAKE</t>
  </si>
  <si>
    <t>0707</t>
  </si>
  <si>
    <t>0319</t>
  </si>
  <si>
    <t>2169</t>
  </si>
  <si>
    <t>MOUNTAIN LAKE</t>
  </si>
  <si>
    <t>0173</t>
  </si>
  <si>
    <t>0712</t>
  </si>
  <si>
    <t>MOUNDS VIEW</t>
  </si>
  <si>
    <t>0621</t>
  </si>
  <si>
    <t>MORRIS</t>
  </si>
  <si>
    <t>MORA</t>
  </si>
  <si>
    <t>0332</t>
  </si>
  <si>
    <t>MOOSE LAKE</t>
  </si>
  <si>
    <t>0097</t>
  </si>
  <si>
    <t>MOORHEAD</t>
  </si>
  <si>
    <t>0152</t>
  </si>
  <si>
    <t>MONTICELLO</t>
  </si>
  <si>
    <t>0882</t>
  </si>
  <si>
    <t>MONTEVIDEO</t>
  </si>
  <si>
    <t>0129</t>
  </si>
  <si>
    <t>MINNEWASKA</t>
  </si>
  <si>
    <t>2149</t>
  </si>
  <si>
    <t>MINNETONKA</t>
  </si>
  <si>
    <t>0276</t>
  </si>
  <si>
    <t>MINNEOTA</t>
  </si>
  <si>
    <t>0414</t>
  </si>
  <si>
    <t>MINNEAPOLIS</t>
  </si>
  <si>
    <t>0991</t>
  </si>
  <si>
    <t>MILROY</t>
  </si>
  <si>
    <t>0635</t>
  </si>
  <si>
    <t>MILACA</t>
  </si>
  <si>
    <t>0912</t>
  </si>
  <si>
    <t>MESABI EAST</t>
  </si>
  <si>
    <t>2711</t>
  </si>
  <si>
    <t>MENAHGA</t>
  </si>
  <si>
    <t>0821</t>
  </si>
  <si>
    <t>MELROSE</t>
  </si>
  <si>
    <t>0740</t>
  </si>
  <si>
    <t>MEDFORD</t>
  </si>
  <si>
    <t>0763</t>
  </si>
  <si>
    <t>MCGREGOR</t>
  </si>
  <si>
    <t>0004</t>
  </si>
  <si>
    <t>MARTIN COUNTY</t>
  </si>
  <si>
    <t>2448</t>
  </si>
  <si>
    <t>MARSHALL</t>
  </si>
  <si>
    <t>0413</t>
  </si>
  <si>
    <t>MAPLE RIVER</t>
  </si>
  <si>
    <t>2135</t>
  </si>
  <si>
    <t>MAPLE LAKE</t>
  </si>
  <si>
    <t>0881</t>
  </si>
  <si>
    <t>MANKATO</t>
  </si>
  <si>
    <t>0077</t>
  </si>
  <si>
    <t>MAHTOMEDI</t>
  </si>
  <si>
    <t>0832</t>
  </si>
  <si>
    <t>MAHNOMEN</t>
  </si>
  <si>
    <t>0432</t>
  </si>
  <si>
    <t>2853</t>
  </si>
  <si>
    <t>MADELIA</t>
  </si>
  <si>
    <t>0837</t>
  </si>
  <si>
    <t>MACCRAY</t>
  </si>
  <si>
    <t>2180</t>
  </si>
  <si>
    <t>MABEL-CANTON</t>
  </si>
  <si>
    <t>0238</t>
  </si>
  <si>
    <t>LYND</t>
  </si>
  <si>
    <t>0415</t>
  </si>
  <si>
    <t>LYLE</t>
  </si>
  <si>
    <t>0497</t>
  </si>
  <si>
    <t>LUVERNE</t>
  </si>
  <si>
    <t>2184</t>
  </si>
  <si>
    <t>2753</t>
  </si>
  <si>
    <t>0362</t>
  </si>
  <si>
    <t>LITTLE FALLS</t>
  </si>
  <si>
    <t>0482</t>
  </si>
  <si>
    <t>LITCHFIELD</t>
  </si>
  <si>
    <t>0465</t>
  </si>
  <si>
    <t>LEWISTON</t>
  </si>
  <si>
    <t>0857</t>
  </si>
  <si>
    <t>2397</t>
  </si>
  <si>
    <t>LESTER PRAIRIE</t>
  </si>
  <si>
    <t>0424</t>
  </si>
  <si>
    <t>LEROY</t>
  </si>
  <si>
    <t>0499</t>
  </si>
  <si>
    <t>LAPORTE</t>
  </si>
  <si>
    <t>0306</t>
  </si>
  <si>
    <t>LANESBORO</t>
  </si>
  <si>
    <t>0229</t>
  </si>
  <si>
    <t>LANCASTER</t>
  </si>
  <si>
    <t>0356</t>
  </si>
  <si>
    <t>LAKEVILLE</t>
  </si>
  <si>
    <t>0194</t>
  </si>
  <si>
    <t>LAKEVIEW</t>
  </si>
  <si>
    <t>2167</t>
  </si>
  <si>
    <t>LAKE SUPERIOR</t>
  </si>
  <si>
    <t>0381</t>
  </si>
  <si>
    <t>LAKE PARK-AUDUBON</t>
  </si>
  <si>
    <t>2889</t>
  </si>
  <si>
    <t>0390</t>
  </si>
  <si>
    <t>2071</t>
  </si>
  <si>
    <t>LAKE CITY</t>
  </si>
  <si>
    <t>0813</t>
  </si>
  <si>
    <t>LAKE BENTON</t>
  </si>
  <si>
    <t>0404</t>
  </si>
  <si>
    <t>LACRESCENT</t>
  </si>
  <si>
    <t>0300</t>
  </si>
  <si>
    <t>KITTSON CENTRAL</t>
  </si>
  <si>
    <t>2171</t>
  </si>
  <si>
    <t>KINGSLAND</t>
  </si>
  <si>
    <t>2137</t>
  </si>
  <si>
    <t>KIMBALL</t>
  </si>
  <si>
    <t>0739</t>
  </si>
  <si>
    <t>0775</t>
  </si>
  <si>
    <t>KENYON-WANAMINGO</t>
  </si>
  <si>
    <t>2172</t>
  </si>
  <si>
    <t>KELLIHER</t>
  </si>
  <si>
    <t>0036</t>
  </si>
  <si>
    <t>0204</t>
  </si>
  <si>
    <t>2358</t>
  </si>
  <si>
    <t>JORDAN</t>
  </si>
  <si>
    <t>0717</t>
  </si>
  <si>
    <t>2835</t>
  </si>
  <si>
    <t>JACKSON COUNTY CENTRAL</t>
  </si>
  <si>
    <t>2895</t>
  </si>
  <si>
    <t>IVANHOE</t>
  </si>
  <si>
    <t>0403</t>
  </si>
  <si>
    <t>ISLE</t>
  </si>
  <si>
    <t>0473</t>
  </si>
  <si>
    <t>0199</t>
  </si>
  <si>
    <t>0361</t>
  </si>
  <si>
    <t>HUTCHINSON</t>
  </si>
  <si>
    <t>0423</t>
  </si>
  <si>
    <t>HOWARD LAKE-WAVERLY-WINSTED</t>
  </si>
  <si>
    <t>2687</t>
  </si>
  <si>
    <t>HOUSTON</t>
  </si>
  <si>
    <t>0294</t>
  </si>
  <si>
    <t>HOPKINS</t>
  </si>
  <si>
    <t>0270</t>
  </si>
  <si>
    <t>HOLDINGFORD</t>
  </si>
  <si>
    <t>0738</t>
  </si>
  <si>
    <t>2165</t>
  </si>
  <si>
    <t>0671</t>
  </si>
  <si>
    <t>HILL CITY</t>
  </si>
  <si>
    <t>0002</t>
  </si>
  <si>
    <t>HIBBING</t>
  </si>
  <si>
    <t>0701</t>
  </si>
  <si>
    <t>0330</t>
  </si>
  <si>
    <t>HERMANTOWN</t>
  </si>
  <si>
    <t>0700</t>
  </si>
  <si>
    <t>HERMAN-NORCROSS</t>
  </si>
  <si>
    <t>0264</t>
  </si>
  <si>
    <t>HENNING</t>
  </si>
  <si>
    <t>0545</t>
  </si>
  <si>
    <t>HENDRICKS</t>
  </si>
  <si>
    <t>0402</t>
  </si>
  <si>
    <t>HAYFIELD</t>
  </si>
  <si>
    <t>0203</t>
  </si>
  <si>
    <t>HAWLEY</t>
  </si>
  <si>
    <t>0150</t>
  </si>
  <si>
    <t>HASTINGS</t>
  </si>
  <si>
    <t>0200</t>
  </si>
  <si>
    <t>HANCOCK</t>
  </si>
  <si>
    <t>0768</t>
  </si>
  <si>
    <t>GRYGLA</t>
  </si>
  <si>
    <t>0447</t>
  </si>
  <si>
    <t>GREENWAY</t>
  </si>
  <si>
    <t>0316</t>
  </si>
  <si>
    <t>2683</t>
  </si>
  <si>
    <t>GRAND RAPIDS</t>
  </si>
  <si>
    <t>0318</t>
  </si>
  <si>
    <t>GRAND MEADOW</t>
  </si>
  <si>
    <t>0495</t>
  </si>
  <si>
    <t>2536</t>
  </si>
  <si>
    <t>GOODRIDGE</t>
  </si>
  <si>
    <t>0561</t>
  </si>
  <si>
    <t>GOODHUE</t>
  </si>
  <si>
    <t>0253</t>
  </si>
  <si>
    <t>GLENVILLE-EMMONS</t>
  </si>
  <si>
    <t>2886</t>
  </si>
  <si>
    <t>GLENCOE-SILVER LAKE</t>
  </si>
  <si>
    <t>2859</t>
  </si>
  <si>
    <t>2365</t>
  </si>
  <si>
    <t>FULDA</t>
  </si>
  <si>
    <t>0505</t>
  </si>
  <si>
    <t>FRIDLEY</t>
  </si>
  <si>
    <t>0014</t>
  </si>
  <si>
    <t>FRAZEE</t>
  </si>
  <si>
    <t>0023</t>
  </si>
  <si>
    <t>FRANCONIA</t>
  </si>
  <si>
    <t>0993</t>
  </si>
  <si>
    <t>FOSSTON</t>
  </si>
  <si>
    <t>0601</t>
  </si>
  <si>
    <t>FOREST LAKE</t>
  </si>
  <si>
    <t>0831</t>
  </si>
  <si>
    <t>FOLEY</t>
  </si>
  <si>
    <t>0051</t>
  </si>
  <si>
    <t>FLOODWOOD</t>
  </si>
  <si>
    <t>0698</t>
  </si>
  <si>
    <t>FISHER</t>
  </si>
  <si>
    <t>0600</t>
  </si>
  <si>
    <t>2198</t>
  </si>
  <si>
    <t>FERTILE-BELTRAMI</t>
  </si>
  <si>
    <t>0599</t>
  </si>
  <si>
    <t>FERGUS FALLS</t>
  </si>
  <si>
    <t>0544</t>
  </si>
  <si>
    <t>FARMINGTON</t>
  </si>
  <si>
    <t>0192</t>
  </si>
  <si>
    <t>FARIBAULT</t>
  </si>
  <si>
    <t>0656</t>
  </si>
  <si>
    <t>2752</t>
  </si>
  <si>
    <t>EVANSVILLE</t>
  </si>
  <si>
    <t>ESKO</t>
  </si>
  <si>
    <t>0099</t>
  </si>
  <si>
    <t>ELY</t>
  </si>
  <si>
    <t>0696</t>
  </si>
  <si>
    <t>ELLSWORTH</t>
  </si>
  <si>
    <t>0514</t>
  </si>
  <si>
    <t>ELK RIVER</t>
  </si>
  <si>
    <t>0728</t>
  </si>
  <si>
    <t>EDINA</t>
  </si>
  <si>
    <t>0273</t>
  </si>
  <si>
    <t>EDGERTON</t>
  </si>
  <si>
    <t>0581</t>
  </si>
  <si>
    <t>EDEN VALLEY</t>
  </si>
  <si>
    <t>0463</t>
  </si>
  <si>
    <t>EDEN PRAIRIE</t>
  </si>
  <si>
    <t>0272</t>
  </si>
  <si>
    <t>EAST GRAND FORKS</t>
  </si>
  <si>
    <t>0595</t>
  </si>
  <si>
    <t>DULUTH</t>
  </si>
  <si>
    <t>0709</t>
  </si>
  <si>
    <t>2890</t>
  </si>
  <si>
    <t>DOVER-EYOTA</t>
  </si>
  <si>
    <t>0533</t>
  </si>
  <si>
    <t>2164</t>
  </si>
  <si>
    <t>DETROIT LAKES</t>
  </si>
  <si>
    <t>0022</t>
  </si>
  <si>
    <t>DELANO</t>
  </si>
  <si>
    <t>0879</t>
  </si>
  <si>
    <t>DEER RIVER</t>
  </si>
  <si>
    <t>0317</t>
  </si>
  <si>
    <t>DAWSON</t>
  </si>
  <si>
    <t>0378</t>
  </si>
  <si>
    <t>DASSEL-COKATO</t>
  </si>
  <si>
    <t>0466</t>
  </si>
  <si>
    <t>CYRUS</t>
  </si>
  <si>
    <t>CROSBY</t>
  </si>
  <si>
    <t>0182</t>
  </si>
  <si>
    <t>CROOKSTON</t>
  </si>
  <si>
    <t>0593</t>
  </si>
  <si>
    <t>CROMWELL</t>
  </si>
  <si>
    <t>0095</t>
  </si>
  <si>
    <t>0166</t>
  </si>
  <si>
    <t>COMFREY</t>
  </si>
  <si>
    <t>0081</t>
  </si>
  <si>
    <t>COLUMBIA HEIGHTS</t>
  </si>
  <si>
    <t>0013</t>
  </si>
  <si>
    <t>COLD SPRING</t>
  </si>
  <si>
    <t>0750</t>
  </si>
  <si>
    <t>CLOQUET</t>
  </si>
  <si>
    <t>0094</t>
  </si>
  <si>
    <t>CLINTON-GRACEVILLE-BEARDSLEY</t>
  </si>
  <si>
    <t>2888</t>
  </si>
  <si>
    <t>CLIMAX</t>
  </si>
  <si>
    <t>0592</t>
  </si>
  <si>
    <t>CLEVELAND</t>
  </si>
  <si>
    <t>0391</t>
  </si>
  <si>
    <t>CLEARBROOK-GONVICK</t>
  </si>
  <si>
    <t>2311</t>
  </si>
  <si>
    <t>CHOKIO-ALBERTA</t>
  </si>
  <si>
    <t>0771</t>
  </si>
  <si>
    <t>CHISHOLM</t>
  </si>
  <si>
    <t>0695</t>
  </si>
  <si>
    <t>CHISAGO LAKES AREA</t>
  </si>
  <si>
    <t>2144</t>
  </si>
  <si>
    <t>CHATFIELD</t>
  </si>
  <si>
    <t>0227</t>
  </si>
  <si>
    <t>CHASKA</t>
  </si>
  <si>
    <t>0112</t>
  </si>
  <si>
    <t>CENTENNIAL</t>
  </si>
  <si>
    <t>0012</t>
  </si>
  <si>
    <t>CEDAR MOUNTAIN</t>
  </si>
  <si>
    <t>2754</t>
  </si>
  <si>
    <t>CASS LAKE</t>
  </si>
  <si>
    <t>0115</t>
  </si>
  <si>
    <t>CARLTON</t>
  </si>
  <si>
    <t>0093</t>
  </si>
  <si>
    <t>CANNON FALLS</t>
  </si>
  <si>
    <t>0252</t>
  </si>
  <si>
    <t>CANBY</t>
  </si>
  <si>
    <t>0891</t>
  </si>
  <si>
    <t>CAMPBELL-TINTAH</t>
  </si>
  <si>
    <t>0852</t>
  </si>
  <si>
    <t>CAMBRIDGE-ISANTI</t>
  </si>
  <si>
    <t>0911</t>
  </si>
  <si>
    <t>CALEDONIA</t>
  </si>
  <si>
    <t>0299</t>
  </si>
  <si>
    <t>BYRON</t>
  </si>
  <si>
    <t>0531</t>
  </si>
  <si>
    <t>BUTTERFIELD</t>
  </si>
  <si>
    <t>0836</t>
  </si>
  <si>
    <t>BURNSVILLE</t>
  </si>
  <si>
    <t>0191</t>
  </si>
  <si>
    <t>2159</t>
  </si>
  <si>
    <t>BUFFALO</t>
  </si>
  <si>
    <t>0877</t>
  </si>
  <si>
    <t>BROWNS VALLEY</t>
  </si>
  <si>
    <t>0801</t>
  </si>
  <si>
    <t>BROWERVILLE</t>
  </si>
  <si>
    <t>0787</t>
  </si>
  <si>
    <t>BROOKLYN CENTER</t>
  </si>
  <si>
    <t>0286</t>
  </si>
  <si>
    <t>BREWSTER</t>
  </si>
  <si>
    <t>BRECKENRIDGE</t>
  </si>
  <si>
    <t>0846</t>
  </si>
  <si>
    <t>BRANDON</t>
  </si>
  <si>
    <t>BRAINERD</t>
  </si>
  <si>
    <t>0181</t>
  </si>
  <si>
    <t>BRAHAM</t>
  </si>
  <si>
    <t>0314</t>
  </si>
  <si>
    <t>2860</t>
  </si>
  <si>
    <t>BLOOMINGTON</t>
  </si>
  <si>
    <t>0271</t>
  </si>
  <si>
    <t>BLOOMING PRAIRIE</t>
  </si>
  <si>
    <t>0756</t>
  </si>
  <si>
    <t>BLACKDUCK</t>
  </si>
  <si>
    <t>0032</t>
  </si>
  <si>
    <t>BIG LAKE</t>
  </si>
  <si>
    <t>0727</t>
  </si>
  <si>
    <t>BERTHA-HEWITT</t>
  </si>
  <si>
    <t>0786</t>
  </si>
  <si>
    <t>BENSON</t>
  </si>
  <si>
    <t>0777</t>
  </si>
  <si>
    <t>BEMIDJI</t>
  </si>
  <si>
    <t>0031</t>
  </si>
  <si>
    <t>BELLE PLAINE</t>
  </si>
  <si>
    <t>0716</t>
  </si>
  <si>
    <t>2364</t>
  </si>
  <si>
    <t>BECKER</t>
  </si>
  <si>
    <t>0726</t>
  </si>
  <si>
    <t>BATTLE LAKE</t>
  </si>
  <si>
    <t>0542</t>
  </si>
  <si>
    <t>BARNUM</t>
  </si>
  <si>
    <t>0091</t>
  </si>
  <si>
    <t>BARNESVILLE</t>
  </si>
  <si>
    <t>0146</t>
  </si>
  <si>
    <t>BAGLEY</t>
  </si>
  <si>
    <t>0162</t>
  </si>
  <si>
    <t>BADGER</t>
  </si>
  <si>
    <t>0676</t>
  </si>
  <si>
    <t>AUSTIN</t>
  </si>
  <si>
    <t>0492</t>
  </si>
  <si>
    <t>ASHBY</t>
  </si>
  <si>
    <t>0261</t>
  </si>
  <si>
    <t>ANOKA-HENNEPIN</t>
  </si>
  <si>
    <t>0011</t>
  </si>
  <si>
    <t>ANNANDALE</t>
  </si>
  <si>
    <t>0876</t>
  </si>
  <si>
    <t>ALEXANDRIA</t>
  </si>
  <si>
    <t>0206</t>
  </si>
  <si>
    <t>ALDEN</t>
  </si>
  <si>
    <t>0242</t>
  </si>
  <si>
    <t>ALBERT LEA</t>
  </si>
  <si>
    <t>0241</t>
  </si>
  <si>
    <t>ALBANY</t>
  </si>
  <si>
    <t>0745</t>
  </si>
  <si>
    <t>AITKIN</t>
  </si>
  <si>
    <t>0001</t>
  </si>
  <si>
    <t>ADRIAN</t>
  </si>
  <si>
    <t>0511</t>
  </si>
  <si>
    <t>A.C.G.C.</t>
  </si>
  <si>
    <t>2396</t>
  </si>
  <si>
    <t>ZUMBROTA</t>
  </si>
  <si>
    <t>1400</t>
  </si>
  <si>
    <t>ZUMBRO FALLS</t>
  </si>
  <si>
    <t>1300</t>
  </si>
  <si>
    <t>ZIMMERMAN</t>
  </si>
  <si>
    <t>ZEMPLE</t>
  </si>
  <si>
    <t>4000</t>
  </si>
  <si>
    <t>WYOMING</t>
  </si>
  <si>
    <t>1200</t>
  </si>
  <si>
    <t>FILLMORE COUNTY</t>
  </si>
  <si>
    <t>WYKOFF</t>
  </si>
  <si>
    <t>1500</t>
  </si>
  <si>
    <t>WRIGHT</t>
  </si>
  <si>
    <t>1800</t>
  </si>
  <si>
    <t>1700</t>
  </si>
  <si>
    <t>PIPESTONE COUNTY</t>
  </si>
  <si>
    <t>WOODSTOCK</t>
  </si>
  <si>
    <t>1000</t>
  </si>
  <si>
    <t>WOODLAND</t>
  </si>
  <si>
    <t>3700</t>
  </si>
  <si>
    <t>WOODBURY</t>
  </si>
  <si>
    <t>2500</t>
  </si>
  <si>
    <t>WOOD LAKE</t>
  </si>
  <si>
    <t>1100</t>
  </si>
  <si>
    <t>WILKIN COUNTY</t>
  </si>
  <si>
    <t>WOLVERTON</t>
  </si>
  <si>
    <t>WOLF LAKE</t>
  </si>
  <si>
    <t>WINTON</t>
  </si>
  <si>
    <t>7100</t>
  </si>
  <si>
    <t>WINTHROP</t>
  </si>
  <si>
    <t>WINSTED</t>
  </si>
  <si>
    <t>FARIBAULT COUNTY</t>
  </si>
  <si>
    <t>WINNEBAGO</t>
  </si>
  <si>
    <t>WINGER</t>
  </si>
  <si>
    <t>2200</t>
  </si>
  <si>
    <t>COTTONWOOD COUNTY</t>
  </si>
  <si>
    <t>WILTON</t>
  </si>
  <si>
    <t>WILMONT</t>
  </si>
  <si>
    <t>2300</t>
  </si>
  <si>
    <t>LAKE OF THE WOODS COUNTY</t>
  </si>
  <si>
    <t>WILLIAMS</t>
  </si>
  <si>
    <t>WILLERNIE</t>
  </si>
  <si>
    <t>1600</t>
  </si>
  <si>
    <t>WILDER</t>
  </si>
  <si>
    <t>9400</t>
  </si>
  <si>
    <t>WHALAN</t>
  </si>
  <si>
    <t>WESTPORT</t>
  </si>
  <si>
    <t>WESTBROOK</t>
  </si>
  <si>
    <t>WEST UNION</t>
  </si>
  <si>
    <t>WEST ST PAUL</t>
  </si>
  <si>
    <t>DODGE COUNTY</t>
  </si>
  <si>
    <t>WEST CONCORD</t>
  </si>
  <si>
    <t>WENDELL</t>
  </si>
  <si>
    <t>0800</t>
  </si>
  <si>
    <t>WELLS</t>
  </si>
  <si>
    <t>WELCOME</t>
  </si>
  <si>
    <t>3400</t>
  </si>
  <si>
    <t>WAVERLY</t>
  </si>
  <si>
    <t>MAHNOMEN COUNTY</t>
  </si>
  <si>
    <t>WATSON</t>
  </si>
  <si>
    <t>MEEKER COUNTY</t>
  </si>
  <si>
    <t>WATKINS</t>
  </si>
  <si>
    <t>0900</t>
  </si>
  <si>
    <t>WATERVILLE</t>
  </si>
  <si>
    <t>WATERTOWN</t>
  </si>
  <si>
    <t>WARREN</t>
  </si>
  <si>
    <t>WARBA</t>
  </si>
  <si>
    <t>WANDA</t>
  </si>
  <si>
    <t>WANAMINGO</t>
  </si>
  <si>
    <t>WALTHAM</t>
  </si>
  <si>
    <t>WALTERS</t>
  </si>
  <si>
    <t>WALNUT GROVE</t>
  </si>
  <si>
    <t>WALKER</t>
  </si>
  <si>
    <t>WALDORF</t>
  </si>
  <si>
    <t>WAITE PARK</t>
  </si>
  <si>
    <t>3300</t>
  </si>
  <si>
    <t>MILLE LACS COUNTY</t>
  </si>
  <si>
    <t>WAHKON</t>
  </si>
  <si>
    <t>WADENA</t>
  </si>
  <si>
    <t>9500</t>
  </si>
  <si>
    <t>6900</t>
  </si>
  <si>
    <t>VINING</t>
  </si>
  <si>
    <t>2400</t>
  </si>
  <si>
    <t>VILLARD</t>
  </si>
  <si>
    <t>VIKING</t>
  </si>
  <si>
    <t>VICTORIA</t>
  </si>
  <si>
    <t>VESTA</t>
  </si>
  <si>
    <t>VERNON CENTER</t>
  </si>
  <si>
    <t>VERMILLION</t>
  </si>
  <si>
    <t>VERGAS</t>
  </si>
  <si>
    <t>VADNAIS HEIGHTS</t>
  </si>
  <si>
    <t>UTICA</t>
  </si>
  <si>
    <t>URBANK</t>
  </si>
  <si>
    <t>2600</t>
  </si>
  <si>
    <t>ULEN</t>
  </si>
  <si>
    <t>1900</t>
  </si>
  <si>
    <t>TYLER</t>
  </si>
  <si>
    <t>TWO HARBORS</t>
  </si>
  <si>
    <t>TWIN VALLEY</t>
  </si>
  <si>
    <t>TWIN LAKES</t>
  </si>
  <si>
    <t>TURTLE RIVER</t>
  </si>
  <si>
    <t>TROSKY</t>
  </si>
  <si>
    <t>TROMMALD</t>
  </si>
  <si>
    <t>TRIMONT</t>
  </si>
  <si>
    <t>TRAIL</t>
  </si>
  <si>
    <t>2100</t>
  </si>
  <si>
    <t>TRACY</t>
  </si>
  <si>
    <t>TOWER</t>
  </si>
  <si>
    <t>6800</t>
  </si>
  <si>
    <t>TONKA BAY</t>
  </si>
  <si>
    <t>TINTAH</t>
  </si>
  <si>
    <t>0400</t>
  </si>
  <si>
    <t>THIEF RIVER FALLS</t>
  </si>
  <si>
    <t>TENSTRIKE</t>
  </si>
  <si>
    <t>TAYLORS FALLS</t>
  </si>
  <si>
    <t>TAUNTON</t>
  </si>
  <si>
    <t>TAOPI</t>
  </si>
  <si>
    <t>AITKIN COUNTY</t>
  </si>
  <si>
    <t>TAMARACK</t>
  </si>
  <si>
    <t>2000</t>
  </si>
  <si>
    <t>TACONITE</t>
  </si>
  <si>
    <t>3500</t>
  </si>
  <si>
    <t>SUNFISH LAKE</t>
  </si>
  <si>
    <t>SUNBURG</t>
  </si>
  <si>
    <t>STURGEON LAKE</t>
  </si>
  <si>
    <t>STRATHCONA</t>
  </si>
  <si>
    <t>STRANDQUIST</t>
  </si>
  <si>
    <t>STORDEN</t>
  </si>
  <si>
    <t>STOCKTON</t>
  </si>
  <si>
    <t>OLMSTED COUNTY</t>
  </si>
  <si>
    <t>STEWART</t>
  </si>
  <si>
    <t>STEPHEN</t>
  </si>
  <si>
    <t>ROCK COUNTY</t>
  </si>
  <si>
    <t>STEEN</t>
  </si>
  <si>
    <t>STARBUCK</t>
  </si>
  <si>
    <t>STAPLES</t>
  </si>
  <si>
    <t>9300</t>
  </si>
  <si>
    <t>STACY</t>
  </si>
  <si>
    <t>ST VINCENT</t>
  </si>
  <si>
    <t>ST STEPHEN</t>
  </si>
  <si>
    <t>2900</t>
  </si>
  <si>
    <t>ST ROSA</t>
  </si>
  <si>
    <t>2800</t>
  </si>
  <si>
    <t>ST PETER</t>
  </si>
  <si>
    <t>ST PAUL PARK</t>
  </si>
  <si>
    <t>ST PAUL</t>
  </si>
  <si>
    <t>8900</t>
  </si>
  <si>
    <t>ST MICHAEL</t>
  </si>
  <si>
    <t>ST MARY'S POINT</t>
  </si>
  <si>
    <t>ST MARTIN</t>
  </si>
  <si>
    <t>2700</t>
  </si>
  <si>
    <t>ST LEO</t>
  </si>
  <si>
    <t>ST JOSEPH</t>
  </si>
  <si>
    <t>WATONWAN COUNTY</t>
  </si>
  <si>
    <t>ST JAMES</t>
  </si>
  <si>
    <t>ST HILAIRE</t>
  </si>
  <si>
    <t>ST FRANCIS</t>
  </si>
  <si>
    <t>ST CLOUD</t>
  </si>
  <si>
    <t>9200</t>
  </si>
  <si>
    <t>ST CLAIR</t>
  </si>
  <si>
    <t>ST CHARLES</t>
  </si>
  <si>
    <t>ST AUGUSTA</t>
  </si>
  <si>
    <t>ST ANTHONY</t>
  </si>
  <si>
    <t>SQUAW LAKE</t>
  </si>
  <si>
    <t>3200</t>
  </si>
  <si>
    <t>SPRING VALLEY</t>
  </si>
  <si>
    <t>SPRING PARK</t>
  </si>
  <si>
    <t>8700</t>
  </si>
  <si>
    <t>SPRING HILL</t>
  </si>
  <si>
    <t>SPICER</t>
  </si>
  <si>
    <t>SOUTH ST PAUL</t>
  </si>
  <si>
    <t>SOUTH HAVEN</t>
  </si>
  <si>
    <t>SOLWAY</t>
  </si>
  <si>
    <t>SOBIESKI</t>
  </si>
  <si>
    <t>SLAYTON</t>
  </si>
  <si>
    <t>SKYLINE</t>
  </si>
  <si>
    <t>SILVER LAKE</t>
  </si>
  <si>
    <t>SILVER BAY</t>
  </si>
  <si>
    <t>SHOREWOOD</t>
  </si>
  <si>
    <t>5300</t>
  </si>
  <si>
    <t>SHOREVIEW</t>
  </si>
  <si>
    <t>CLEARWATER COUNTY</t>
  </si>
  <si>
    <t>SHEVLIN</t>
  </si>
  <si>
    <t>SHERBURN</t>
  </si>
  <si>
    <t>SHELLY</t>
  </si>
  <si>
    <t>SHAFER</t>
  </si>
  <si>
    <t>SEDAN</t>
  </si>
  <si>
    <t>SEAFORTH</t>
  </si>
  <si>
    <t>SCANLON</t>
  </si>
  <si>
    <t>SCANDIA</t>
  </si>
  <si>
    <t>SAVAGE</t>
  </si>
  <si>
    <t>BENTON COUNTY</t>
  </si>
  <si>
    <t>3100</t>
  </si>
  <si>
    <t>8600</t>
  </si>
  <si>
    <t>SARGEANT</t>
  </si>
  <si>
    <t>SANDSTONE</t>
  </si>
  <si>
    <t>SANBORN</t>
  </si>
  <si>
    <t>SAINT LOUIS PARK</t>
  </si>
  <si>
    <t>3000</t>
  </si>
  <si>
    <t>SAINT BONIFACIUS</t>
  </si>
  <si>
    <t>SAINT ANTHONY</t>
  </si>
  <si>
    <t>9100</t>
  </si>
  <si>
    <t>SACRED HEART</t>
  </si>
  <si>
    <t>SABIN</t>
  </si>
  <si>
    <t>RUTLEDGE</t>
  </si>
  <si>
    <t>RUTHTON</t>
  </si>
  <si>
    <t>RUSSELL</t>
  </si>
  <si>
    <t>RUSHMORE</t>
  </si>
  <si>
    <t>RUSHFORD VILLAGE</t>
  </si>
  <si>
    <t>RUSHFORD</t>
  </si>
  <si>
    <t>8500</t>
  </si>
  <si>
    <t>ROSEMOUNT</t>
  </si>
  <si>
    <t>ROSE CREEK</t>
  </si>
  <si>
    <t>ROSCOE</t>
  </si>
  <si>
    <t>ROOSEVELT</t>
  </si>
  <si>
    <t>8400</t>
  </si>
  <si>
    <t>ROLLINGSTONE</t>
  </si>
  <si>
    <t>ROGERS</t>
  </si>
  <si>
    <t>ROCKVILLE</t>
  </si>
  <si>
    <t>8300</t>
  </si>
  <si>
    <t>ROCK CREEK</t>
  </si>
  <si>
    <t>RIVERTON</t>
  </si>
  <si>
    <t>RICHVILLE</t>
  </si>
  <si>
    <t>RICHMOND</t>
  </si>
  <si>
    <t>RICE</t>
  </si>
  <si>
    <t>REVERE</t>
  </si>
  <si>
    <t>RENVILLE</t>
  </si>
  <si>
    <t>REGAL</t>
  </si>
  <si>
    <t>REDWOOD FALLS</t>
  </si>
  <si>
    <t>RED LAKE COUNTY</t>
  </si>
  <si>
    <t>RAYMOND</t>
  </si>
  <si>
    <t>KOOCHICHING COUNTY</t>
  </si>
  <si>
    <t>RANIER</t>
  </si>
  <si>
    <t>RANDALL</t>
  </si>
  <si>
    <t>RAMSEY</t>
  </si>
  <si>
    <t>RACINE</t>
  </si>
  <si>
    <t>QUAMBA</t>
  </si>
  <si>
    <t>5900</t>
  </si>
  <si>
    <t>9600</t>
  </si>
  <si>
    <t>PRESTON</t>
  </si>
  <si>
    <t>PORTER</t>
  </si>
  <si>
    <t>PLYMOUTH</t>
  </si>
  <si>
    <t>4700</t>
  </si>
  <si>
    <t>PLATO</t>
  </si>
  <si>
    <t>PLAINVIEW</t>
  </si>
  <si>
    <t>PIPESTONE</t>
  </si>
  <si>
    <t>PINE SPRINGS</t>
  </si>
  <si>
    <t>PINE RIVER</t>
  </si>
  <si>
    <t>PETERSON</t>
  </si>
  <si>
    <t>PERLEY</t>
  </si>
  <si>
    <t>PENNOCK</t>
  </si>
  <si>
    <t>PEMBERTON</t>
  </si>
  <si>
    <t>PEASE</t>
  </si>
  <si>
    <t>PALISADE</t>
  </si>
  <si>
    <t>OTTERTAIL</t>
  </si>
  <si>
    <t>OTSEGO</t>
  </si>
  <si>
    <t>OSTRANDER</t>
  </si>
  <si>
    <t>OSLO</t>
  </si>
  <si>
    <t>8200</t>
  </si>
  <si>
    <t>ORTONVILLE</t>
  </si>
  <si>
    <t>ORR</t>
  </si>
  <si>
    <t>5600</t>
  </si>
  <si>
    <t>ORONOCO</t>
  </si>
  <si>
    <t>4600</t>
  </si>
  <si>
    <t>ORMSBY</t>
  </si>
  <si>
    <t>8100</t>
  </si>
  <si>
    <t>OLIVIA</t>
  </si>
  <si>
    <t>OKABENA</t>
  </si>
  <si>
    <t>OGEMA</t>
  </si>
  <si>
    <t>ODIN</t>
  </si>
  <si>
    <t>ODESSA</t>
  </si>
  <si>
    <t>OAKDALE</t>
  </si>
  <si>
    <t>OAK PARK HEIGHTS</t>
  </si>
  <si>
    <t>OAK GROVE</t>
  </si>
  <si>
    <t>NOWTHEN</t>
  </si>
  <si>
    <t>NORWOOD YOUNG AMERICA</t>
  </si>
  <si>
    <t>NORTHROP</t>
  </si>
  <si>
    <t>NORTHOME</t>
  </si>
  <si>
    <t>9700</t>
  </si>
  <si>
    <t>NORTH ST PAUL</t>
  </si>
  <si>
    <t>NORTH OAKS</t>
  </si>
  <si>
    <t>NORTH MANKATO</t>
  </si>
  <si>
    <t>8800</t>
  </si>
  <si>
    <t>NORCROSS</t>
  </si>
  <si>
    <t>NISSWA</t>
  </si>
  <si>
    <t>NIMROD</t>
  </si>
  <si>
    <t>NIELSVILLE</t>
  </si>
  <si>
    <t>NEWPORT</t>
  </si>
  <si>
    <t>NEW TRIER</t>
  </si>
  <si>
    <t>NEW RICHLAND</t>
  </si>
  <si>
    <t>8000</t>
  </si>
  <si>
    <t>NEW MUNICH</t>
  </si>
  <si>
    <t>NEW LONDON</t>
  </si>
  <si>
    <t>NEW HOPE</t>
  </si>
  <si>
    <t>4200</t>
  </si>
  <si>
    <t>NEW GERMANY</t>
  </si>
  <si>
    <t>NEW BRIGHTON</t>
  </si>
  <si>
    <t>NEW AUBURN</t>
  </si>
  <si>
    <t>NERSTRAND</t>
  </si>
  <si>
    <t>NELSON</t>
  </si>
  <si>
    <t>NASSAU</t>
  </si>
  <si>
    <t>NASHWAUK</t>
  </si>
  <si>
    <t>NASHUA</t>
  </si>
  <si>
    <t>MYRTLE</t>
  </si>
  <si>
    <t>MURDOCK</t>
  </si>
  <si>
    <t>MOUNTAIN IRON</t>
  </si>
  <si>
    <t>5400</t>
  </si>
  <si>
    <t>MOUND</t>
  </si>
  <si>
    <t>MOTLEY</t>
  </si>
  <si>
    <t>7900</t>
  </si>
  <si>
    <t>MORTON</t>
  </si>
  <si>
    <t>MORRISTOWN</t>
  </si>
  <si>
    <t>MORGAN</t>
  </si>
  <si>
    <t>MONTROSE</t>
  </si>
  <si>
    <t>MONTGOMERY</t>
  </si>
  <si>
    <t>MIZPAH</t>
  </si>
  <si>
    <t>MINNETRISTA</t>
  </si>
  <si>
    <t>5800</t>
  </si>
  <si>
    <t>MINNETONKA BEACH</t>
  </si>
  <si>
    <t>5200</t>
  </si>
  <si>
    <t>MINNESOTA LAKE</t>
  </si>
  <si>
    <t>7300</t>
  </si>
  <si>
    <t>MINNESOTA CITY</t>
  </si>
  <si>
    <t>MINNEISKA</t>
  </si>
  <si>
    <t>7800</t>
  </si>
  <si>
    <t>MILTONA</t>
  </si>
  <si>
    <t>MILLVILLE</t>
  </si>
  <si>
    <t>MILLERVILLE</t>
  </si>
  <si>
    <t>MILAN</t>
  </si>
  <si>
    <t>MIESVILLE</t>
  </si>
  <si>
    <t>MIDDLE RIVER</t>
  </si>
  <si>
    <t>MENTOR</t>
  </si>
  <si>
    <t>MENDOTA HEIGHTS</t>
  </si>
  <si>
    <t>MENDOTA</t>
  </si>
  <si>
    <t>MEIRE GROVE</t>
  </si>
  <si>
    <t>MEDINA</t>
  </si>
  <si>
    <t>4500</t>
  </si>
  <si>
    <t>MEDICINE LAKE</t>
  </si>
  <si>
    <t>MEADOWLANDS</t>
  </si>
  <si>
    <t>5100</t>
  </si>
  <si>
    <t>MCKINLEY</t>
  </si>
  <si>
    <t>4900</t>
  </si>
  <si>
    <t>MCINTOSH</t>
  </si>
  <si>
    <t>MCGRATH</t>
  </si>
  <si>
    <t>MAZEPPA</t>
  </si>
  <si>
    <t>MAYNARD</t>
  </si>
  <si>
    <t>MAYER</t>
  </si>
  <si>
    <t>MARINE ON ST CROIX</t>
  </si>
  <si>
    <t>MARIETTA</t>
  </si>
  <si>
    <t>MARBLE</t>
  </si>
  <si>
    <t>MAPLEWOOD</t>
  </si>
  <si>
    <t>MAPLEVIEW</t>
  </si>
  <si>
    <t>MAPLETON</t>
  </si>
  <si>
    <t>MAPLE PLAIN</t>
  </si>
  <si>
    <t>MAPLE GROVE</t>
  </si>
  <si>
    <t>4400</t>
  </si>
  <si>
    <t>MANTORVILLE</t>
  </si>
  <si>
    <t>MANHATTAN BEACH</t>
  </si>
  <si>
    <t>MANCHESTER</t>
  </si>
  <si>
    <t>MAGNOLIA</t>
  </si>
  <si>
    <t>MADISON LAKE</t>
  </si>
  <si>
    <t>MADISON</t>
  </si>
  <si>
    <t>MABEL</t>
  </si>
  <si>
    <t>LUCAN</t>
  </si>
  <si>
    <t>LOWRY</t>
  </si>
  <si>
    <t>LOUISBURG</t>
  </si>
  <si>
    <t>LORETTO</t>
  </si>
  <si>
    <t>LONSDALE</t>
  </si>
  <si>
    <t>LONGVILLE</t>
  </si>
  <si>
    <t>LONG PRAIRIE</t>
  </si>
  <si>
    <t>LONG LAKE</t>
  </si>
  <si>
    <t>LONG BEACH</t>
  </si>
  <si>
    <t>LITTLEFORK</t>
  </si>
  <si>
    <t>LITTLE CANADA</t>
  </si>
  <si>
    <t>LISMORE</t>
  </si>
  <si>
    <t>LINO LAKES</t>
  </si>
  <si>
    <t>LINDSTROM</t>
  </si>
  <si>
    <t>LILYDALE</t>
  </si>
  <si>
    <t>LEXINGTON</t>
  </si>
  <si>
    <t>LEWISVILLE</t>
  </si>
  <si>
    <t>LESUEUR</t>
  </si>
  <si>
    <t>LEONIDAS</t>
  </si>
  <si>
    <t>LEONARD</t>
  </si>
  <si>
    <t>LENGBY</t>
  </si>
  <si>
    <t>LECENTER</t>
  </si>
  <si>
    <t>LAUDERDALE</t>
  </si>
  <si>
    <t>LASTRUP</t>
  </si>
  <si>
    <t>LASALLE</t>
  </si>
  <si>
    <t>LAPRAIRIE</t>
  </si>
  <si>
    <t>LANDFALL</t>
  </si>
  <si>
    <t>LAMBERTON</t>
  </si>
  <si>
    <t>LAKELAND SHORES</t>
  </si>
  <si>
    <t>LAKELAND</t>
  </si>
  <si>
    <t>LAKEFIELD</t>
  </si>
  <si>
    <t>LAKE WILSON</t>
  </si>
  <si>
    <t>LAKE ST CROIX BEACH</t>
  </si>
  <si>
    <t>LAKE SHORE</t>
  </si>
  <si>
    <t>LAKE PARK</t>
  </si>
  <si>
    <t>LAKE LILLIAN</t>
  </si>
  <si>
    <t>LAKE HENRY</t>
  </si>
  <si>
    <t>LAKE ELMO</t>
  </si>
  <si>
    <t>LAKE CRYSTAL</t>
  </si>
  <si>
    <t>7700</t>
  </si>
  <si>
    <t>LAKE BRONSON</t>
  </si>
  <si>
    <t>LAFAYETTE</t>
  </si>
  <si>
    <t>9000</t>
  </si>
  <si>
    <t>KINNEY</t>
  </si>
  <si>
    <t>KINGSTON</t>
  </si>
  <si>
    <t>KINBRAE</t>
  </si>
  <si>
    <t>KILKENNY</t>
  </si>
  <si>
    <t>KIESTER</t>
  </si>
  <si>
    <t>KETTLE RIVER</t>
  </si>
  <si>
    <t>KERRICK</t>
  </si>
  <si>
    <t>KERKHOVEN</t>
  </si>
  <si>
    <t>KENYON</t>
  </si>
  <si>
    <t>KENT</t>
  </si>
  <si>
    <t>KENSINGTON</t>
  </si>
  <si>
    <t>KENNETH</t>
  </si>
  <si>
    <t>KENNEDY</t>
  </si>
  <si>
    <t>KELLOGG</t>
  </si>
  <si>
    <t>KEEWATIN</t>
  </si>
  <si>
    <t>KASSON</t>
  </si>
  <si>
    <t>KASOTA</t>
  </si>
  <si>
    <t>KARLSTAD</t>
  </si>
  <si>
    <t>KANDIYOHI</t>
  </si>
  <si>
    <t>JOHNSON</t>
  </si>
  <si>
    <t>JENKINS</t>
  </si>
  <si>
    <t>JEFFERS</t>
  </si>
  <si>
    <t>JASPER</t>
  </si>
  <si>
    <t>7600</t>
  </si>
  <si>
    <t>JANESVILLE</t>
  </si>
  <si>
    <t>JACKSON</t>
  </si>
  <si>
    <t>ISANTI COUNTY</t>
  </si>
  <si>
    <t>ISANTI</t>
  </si>
  <si>
    <t>IRONTON</t>
  </si>
  <si>
    <t>IRON JUNCTION</t>
  </si>
  <si>
    <t>IONA</t>
  </si>
  <si>
    <t>INVER GROVE HEIGHTS</t>
  </si>
  <si>
    <t>INTERNATIONAL FALLS</t>
  </si>
  <si>
    <t>INDEPENDENCE</t>
  </si>
  <si>
    <t>IHLEN</t>
  </si>
  <si>
    <t>HUMBOLDT</t>
  </si>
  <si>
    <t>HUGO</t>
  </si>
  <si>
    <t>HOYT LAKES</t>
  </si>
  <si>
    <t>7200</t>
  </si>
  <si>
    <t>HOWARD LAKE</t>
  </si>
  <si>
    <t>HOLT</t>
  </si>
  <si>
    <t>HOLLOWAY</t>
  </si>
  <si>
    <t>HOLLANDALE</t>
  </si>
  <si>
    <t>HOLLAND</t>
  </si>
  <si>
    <t>HOKAH</t>
  </si>
  <si>
    <t>HOFFMAN</t>
  </si>
  <si>
    <t>HITTERDAL</t>
  </si>
  <si>
    <t>HINCKLEY</t>
  </si>
  <si>
    <t>HILLTOP</t>
  </si>
  <si>
    <t>HILLS</t>
  </si>
  <si>
    <t>HILLMAN</t>
  </si>
  <si>
    <t>3800</t>
  </si>
  <si>
    <t>HEWITT</t>
  </si>
  <si>
    <t>HERON LAKE</t>
  </si>
  <si>
    <t>3600</t>
  </si>
  <si>
    <t>HERMAN</t>
  </si>
  <si>
    <t>HENRIETTE</t>
  </si>
  <si>
    <t>HENDRUM</t>
  </si>
  <si>
    <t>HENDERSON</t>
  </si>
  <si>
    <t>HEIDELBERG</t>
  </si>
  <si>
    <t>HECTOR</t>
  </si>
  <si>
    <t>HAZEL RUN</t>
  </si>
  <si>
    <t>HAYWARD</t>
  </si>
  <si>
    <t>HATFIELD</t>
  </si>
  <si>
    <t>7500</t>
  </si>
  <si>
    <t>HARTLAND</t>
  </si>
  <si>
    <t>HARRIS</t>
  </si>
  <si>
    <t>HARMONY</t>
  </si>
  <si>
    <t>HARDWICK</t>
  </si>
  <si>
    <t>HARDING</t>
  </si>
  <si>
    <t>HANSKA</t>
  </si>
  <si>
    <t>HANOVER</t>
  </si>
  <si>
    <t>7400</t>
  </si>
  <si>
    <t>HANLEY FALLS</t>
  </si>
  <si>
    <t>HAMPTON</t>
  </si>
  <si>
    <t>HAMMOND</t>
  </si>
  <si>
    <t>HAMBURG</t>
  </si>
  <si>
    <t>HAM LAKE</t>
  </si>
  <si>
    <t>HALSTAD</t>
  </si>
  <si>
    <t>HALMA</t>
  </si>
  <si>
    <t>HALLOCK</t>
  </si>
  <si>
    <t>HADLEY</t>
  </si>
  <si>
    <t>HACKENSACK</t>
  </si>
  <si>
    <t>GULLY</t>
  </si>
  <si>
    <t>GROVE CITY</t>
  </si>
  <si>
    <t>GREY EAGLE</t>
  </si>
  <si>
    <t>GREENWOOD</t>
  </si>
  <si>
    <t>5000</t>
  </si>
  <si>
    <t>GREENWALD</t>
  </si>
  <si>
    <t>GREENFIELD</t>
  </si>
  <si>
    <t>5500</t>
  </si>
  <si>
    <t>GREENBUSH</t>
  </si>
  <si>
    <t>GREEN ISLE</t>
  </si>
  <si>
    <t>GRASSTON</t>
  </si>
  <si>
    <t>GRANT</t>
  </si>
  <si>
    <t>GRANITE FALLS</t>
  </si>
  <si>
    <t>7000</t>
  </si>
  <si>
    <t>GRAND MARAIS</t>
  </si>
  <si>
    <t>GRANADA</t>
  </si>
  <si>
    <t>GRACEVILLE</t>
  </si>
  <si>
    <t>GOODVIEW</t>
  </si>
  <si>
    <t>GOOD THUNDER</t>
  </si>
  <si>
    <t>GONVICK</t>
  </si>
  <si>
    <t>GOLDEN VALLEY</t>
  </si>
  <si>
    <t>GLYNDON</t>
  </si>
  <si>
    <t>GLENWOOD</t>
  </si>
  <si>
    <t>GLENVILLE</t>
  </si>
  <si>
    <t>GLENCOE</t>
  </si>
  <si>
    <t>GILMAN</t>
  </si>
  <si>
    <t>GILBERT</t>
  </si>
  <si>
    <t>GIBBON</t>
  </si>
  <si>
    <t>GHENT</t>
  </si>
  <si>
    <t>GEORGETOWN</t>
  </si>
  <si>
    <t>GENOLA</t>
  </si>
  <si>
    <t>GENEVA</t>
  </si>
  <si>
    <t>GEM LAKE</t>
  </si>
  <si>
    <t>GAYLORD</t>
  </si>
  <si>
    <t>GARY</t>
  </si>
  <si>
    <t>GARVIN</t>
  </si>
  <si>
    <t>GARRISON</t>
  </si>
  <si>
    <t>GARFIELD</t>
  </si>
  <si>
    <t>FUNKLEY</t>
  </si>
  <si>
    <t>FROST</t>
  </si>
  <si>
    <t>FREEPORT</t>
  </si>
  <si>
    <t>FREEBORN</t>
  </si>
  <si>
    <t>FRANKLIN</t>
  </si>
  <si>
    <t>FOXHOME</t>
  </si>
  <si>
    <t>FOUNTAIN</t>
  </si>
  <si>
    <t>FORT RIPLEY</t>
  </si>
  <si>
    <t>FORESTON</t>
  </si>
  <si>
    <t>FORADA</t>
  </si>
  <si>
    <t>FLORENCE</t>
  </si>
  <si>
    <t>FLENSBURG</t>
  </si>
  <si>
    <t>FINLAYSON</t>
  </si>
  <si>
    <t>FIFTY LAKES</t>
  </si>
  <si>
    <t>FERTILE</t>
  </si>
  <si>
    <t>FELTON</t>
  </si>
  <si>
    <t>FEDERAL DAM</t>
  </si>
  <si>
    <t>FARWELL</t>
  </si>
  <si>
    <t>FALCON HEIGHTS</t>
  </si>
  <si>
    <t>FAIRMONT</t>
  </si>
  <si>
    <t>FAIRFAX</t>
  </si>
  <si>
    <t>EYOTA</t>
  </si>
  <si>
    <t>EXCELSIOR</t>
  </si>
  <si>
    <t>EVELETH</t>
  </si>
  <si>
    <t>EVAN</t>
  </si>
  <si>
    <t>ERSKINE</t>
  </si>
  <si>
    <t>ERHARD</t>
  </si>
  <si>
    <t>EMMONS</t>
  </si>
  <si>
    <t>EMILY</t>
  </si>
  <si>
    <t>ELYSIAN</t>
  </si>
  <si>
    <t>ELROSA</t>
  </si>
  <si>
    <t>ELMORE</t>
  </si>
  <si>
    <t>ELMDALE</t>
  </si>
  <si>
    <t>ELLENDALE</t>
  </si>
  <si>
    <t>ELKTON</t>
  </si>
  <si>
    <t>ELKO NEW MARKET</t>
  </si>
  <si>
    <t>ELIZABETH</t>
  </si>
  <si>
    <t>ELGIN</t>
  </si>
  <si>
    <t>ELBOW LAKE</t>
  </si>
  <si>
    <t>ELBA</t>
  </si>
  <si>
    <t>EITZEN</t>
  </si>
  <si>
    <t>EFFIE</t>
  </si>
  <si>
    <t>6700</t>
  </si>
  <si>
    <t>6000</t>
  </si>
  <si>
    <t>ECHO</t>
  </si>
  <si>
    <t>EASTON</t>
  </si>
  <si>
    <t>EAST GULL LAKE</t>
  </si>
  <si>
    <t>EAST BETHEL</t>
  </si>
  <si>
    <t>EAGLE LAKE</t>
  </si>
  <si>
    <t>EAGLE BEND</t>
  </si>
  <si>
    <t>EAGAN</t>
  </si>
  <si>
    <t>DUNNELL</t>
  </si>
  <si>
    <t>DUNDEE</t>
  </si>
  <si>
    <t>DUNDAS</t>
  </si>
  <si>
    <t>DUMONT</t>
  </si>
  <si>
    <t>DOVRAY</t>
  </si>
  <si>
    <t>DOVER</t>
  </si>
  <si>
    <t>DORAN</t>
  </si>
  <si>
    <t>DONNELLY</t>
  </si>
  <si>
    <t>DONALDSON</t>
  </si>
  <si>
    <t>DODGE CENTER</t>
  </si>
  <si>
    <t>DILWORTH</t>
  </si>
  <si>
    <t>DEXTER</t>
  </si>
  <si>
    <t>DENT</t>
  </si>
  <si>
    <t>DENNISON</t>
  </si>
  <si>
    <t>DENHAM</t>
  </si>
  <si>
    <t>DELLWOOD</t>
  </si>
  <si>
    <t>DELHI</t>
  </si>
  <si>
    <t>DELAVAN</t>
  </si>
  <si>
    <t>DEGRAFF</t>
  </si>
  <si>
    <t>DEERWOOD</t>
  </si>
  <si>
    <t>DEER CREEK</t>
  </si>
  <si>
    <t>DEEPHAVEN</t>
  </si>
  <si>
    <t>DAYTON</t>
  </si>
  <si>
    <t>6600</t>
  </si>
  <si>
    <t>DASSEL</t>
  </si>
  <si>
    <t>DARWIN</t>
  </si>
  <si>
    <t>DARFUR</t>
  </si>
  <si>
    <t>DANVERS</t>
  </si>
  <si>
    <t>DANUBE</t>
  </si>
  <si>
    <t>DALTON</t>
  </si>
  <si>
    <t>DAKOTA</t>
  </si>
  <si>
    <t>CUYUNA</t>
  </si>
  <si>
    <t>CURRIE</t>
  </si>
  <si>
    <t>CRYSTAL</t>
  </si>
  <si>
    <t>CROSSLAKE</t>
  </si>
  <si>
    <t>COURTLAND</t>
  </si>
  <si>
    <t>COTTONWOOD</t>
  </si>
  <si>
    <t>COTTAGE GROVE</t>
  </si>
  <si>
    <t>COSMOS</t>
  </si>
  <si>
    <t>CORRELL</t>
  </si>
  <si>
    <t>CORCORAN</t>
  </si>
  <si>
    <t>COON RAPIDS</t>
  </si>
  <si>
    <t>COOK</t>
  </si>
  <si>
    <t>CONGER</t>
  </si>
  <si>
    <t>COMSTOCK</t>
  </si>
  <si>
    <t>6500</t>
  </si>
  <si>
    <t>COLUMBUS</t>
  </si>
  <si>
    <t>COLOGNE</t>
  </si>
  <si>
    <t>COLERAINE</t>
  </si>
  <si>
    <t>COKATO</t>
  </si>
  <si>
    <t>COHASSET</t>
  </si>
  <si>
    <t>COBDEN</t>
  </si>
  <si>
    <t>COATES</t>
  </si>
  <si>
    <t>CLONTARF</t>
  </si>
  <si>
    <t>CLITHERALL</t>
  </si>
  <si>
    <t>CLINTON</t>
  </si>
  <si>
    <t>CLEMENTS</t>
  </si>
  <si>
    <t>CLEARWATER</t>
  </si>
  <si>
    <t>CLEARBROOK</t>
  </si>
  <si>
    <t>CLEAR LAKE</t>
  </si>
  <si>
    <t>CLARKS GROVE</t>
  </si>
  <si>
    <t>CLARKFIELD</t>
  </si>
  <si>
    <t>CLARISSA</t>
  </si>
  <si>
    <t>CLAREMONT</t>
  </si>
  <si>
    <t>CLARA CITY</t>
  </si>
  <si>
    <t>CIRCLE PINES</t>
  </si>
  <si>
    <t>CHOKIO</t>
  </si>
  <si>
    <t>CHISAGO CITY</t>
  </si>
  <si>
    <t>CHICKAMAW BEACH</t>
  </si>
  <si>
    <t>6400</t>
  </si>
  <si>
    <t>CHANHASSEN</t>
  </si>
  <si>
    <t>6300</t>
  </si>
  <si>
    <t>CHANDLER</t>
  </si>
  <si>
    <t>CHAMPLIN</t>
  </si>
  <si>
    <t>CEYLON</t>
  </si>
  <si>
    <t>CENTERVILLE</t>
  </si>
  <si>
    <t>CENTER CITY</t>
  </si>
  <si>
    <t>CEDAR MILLS</t>
  </si>
  <si>
    <t>CARVER</t>
  </si>
  <si>
    <t>CARLOS</t>
  </si>
  <si>
    <t>CANTON</t>
  </si>
  <si>
    <t>CAMPBELL</t>
  </si>
  <si>
    <t>CAMBRIDGE</t>
  </si>
  <si>
    <t>CALUMET</t>
  </si>
  <si>
    <t>CALLAWAY</t>
  </si>
  <si>
    <t>BURTRUM</t>
  </si>
  <si>
    <t>BUHL</t>
  </si>
  <si>
    <t>BUFFALO LAKE</t>
  </si>
  <si>
    <t>BUCKMAN</t>
  </si>
  <si>
    <t>BRUNO</t>
  </si>
  <si>
    <t>BROWNTON</t>
  </si>
  <si>
    <t>BROWNSVILLE</t>
  </si>
  <si>
    <t>BROWNSDALE</t>
  </si>
  <si>
    <t>BROOTEN</t>
  </si>
  <si>
    <t>BROOKSTON</t>
  </si>
  <si>
    <t>BROOKS</t>
  </si>
  <si>
    <t>BROOKLYN PARK</t>
  </si>
  <si>
    <t>BROOK PARK</t>
  </si>
  <si>
    <t>BRICELYN</t>
  </si>
  <si>
    <t>BREEZY POINT</t>
  </si>
  <si>
    <t>BOYD</t>
  </si>
  <si>
    <t>BOY RIVER</t>
  </si>
  <si>
    <t>BOWLUS</t>
  </si>
  <si>
    <t>BOVEY</t>
  </si>
  <si>
    <t>BORUP</t>
  </si>
  <si>
    <t>BOCK</t>
  </si>
  <si>
    <t>BLUFFTON</t>
  </si>
  <si>
    <t>BLUE EARTH</t>
  </si>
  <si>
    <t>4100</t>
  </si>
  <si>
    <t>BLOMKEST</t>
  </si>
  <si>
    <t>BLAINE</t>
  </si>
  <si>
    <t>6200</t>
  </si>
  <si>
    <t>BIWABIK</t>
  </si>
  <si>
    <t>BISCAY</t>
  </si>
  <si>
    <t>BIRD ISLAND</t>
  </si>
  <si>
    <t>BIRCHWOOD</t>
  </si>
  <si>
    <t>BINGHAM LAKE</t>
  </si>
  <si>
    <t>BIGFORK</t>
  </si>
  <si>
    <t>BIGELOW</t>
  </si>
  <si>
    <t>BIG FALLS</t>
  </si>
  <si>
    <t>BETHEL</t>
  </si>
  <si>
    <t>BERTHA</t>
  </si>
  <si>
    <t>BENA</t>
  </si>
  <si>
    <t>BELVIEW</t>
  </si>
  <si>
    <t>BELTRAMI</t>
  </si>
  <si>
    <t>BELLINGHAM</t>
  </si>
  <si>
    <t>BELLECHESTER</t>
  </si>
  <si>
    <t>6100</t>
  </si>
  <si>
    <t>BELGRADE</t>
  </si>
  <si>
    <t>BEJOU</t>
  </si>
  <si>
    <t>BEAVER CREEK</t>
  </si>
  <si>
    <t>BEAVER BAY</t>
  </si>
  <si>
    <t>BEARDSLEY</t>
  </si>
  <si>
    <t>BAYPORT</t>
  </si>
  <si>
    <t>BAXTER</t>
  </si>
  <si>
    <t>BAUDETTE</t>
  </si>
  <si>
    <t>BARRY</t>
  </si>
  <si>
    <t>BARRETT</t>
  </si>
  <si>
    <t>BALATON</t>
  </si>
  <si>
    <t>BACKUS</t>
  </si>
  <si>
    <t>BABBITT</t>
  </si>
  <si>
    <t>AVON</t>
  </si>
  <si>
    <t>AVOCA</t>
  </si>
  <si>
    <t>AURORA</t>
  </si>
  <si>
    <t>AUDUBON</t>
  </si>
  <si>
    <t>ATWATER</t>
  </si>
  <si>
    <t>ASKOV</t>
  </si>
  <si>
    <t>ARLINGTON</t>
  </si>
  <si>
    <t>ARGYLE</t>
  </si>
  <si>
    <t>ARDEN HILLS</t>
  </si>
  <si>
    <t>ARCO</t>
  </si>
  <si>
    <t>APPLETON</t>
  </si>
  <si>
    <t>APPLE VALLEY</t>
  </si>
  <si>
    <t>ANOKA</t>
  </si>
  <si>
    <t>ANDOVER</t>
  </si>
  <si>
    <t>AMBOY</t>
  </si>
  <si>
    <t>ALVARADO</t>
  </si>
  <si>
    <t>ALTURA</t>
  </si>
  <si>
    <t>ALPHA</t>
  </si>
  <si>
    <t>ALDRICH</t>
  </si>
  <si>
    <t>ALBERTVILLE</t>
  </si>
  <si>
    <t>ALBERTA</t>
  </si>
  <si>
    <t>AKELEY</t>
  </si>
  <si>
    <t>AFTON</t>
  </si>
  <si>
    <t>ADAMS</t>
  </si>
  <si>
    <t>ADA</t>
  </si>
  <si>
    <t>CITY NAME</t>
  </si>
  <si>
    <t>CT</t>
  </si>
  <si>
    <t>WOOD LAKE TOWN OF</t>
  </si>
  <si>
    <t>0021</t>
  </si>
  <si>
    <t>WERGELAND TOWN OF</t>
  </si>
  <si>
    <t>0020</t>
  </si>
  <si>
    <t>TYRO TOWN OF</t>
  </si>
  <si>
    <t>0019</t>
  </si>
  <si>
    <t>SWEDE PRAIRIE TOWN OF</t>
  </si>
  <si>
    <t>0018</t>
  </si>
  <si>
    <t>STONY RUN TOWN OF</t>
  </si>
  <si>
    <t>0017</t>
  </si>
  <si>
    <t>SIOUX AGENCY TOWN OF</t>
  </si>
  <si>
    <t>SANDNES TOWN OF</t>
  </si>
  <si>
    <t>POSEN TOWN OF</t>
  </si>
  <si>
    <t>OSHKOSH TOWN OF</t>
  </si>
  <si>
    <t>OMRO TOWN OF</t>
  </si>
  <si>
    <t>NORMANIA TOWN OF</t>
  </si>
  <si>
    <t>NORMAN TOWN OF</t>
  </si>
  <si>
    <t>0010</t>
  </si>
  <si>
    <t>MINN FALLS TOWN OF</t>
  </si>
  <si>
    <t>0009</t>
  </si>
  <si>
    <t>LISBON TOWN</t>
  </si>
  <si>
    <t>0008</t>
  </si>
  <si>
    <t>HAZEL RUN TOWN OF</t>
  </si>
  <si>
    <t>0007</t>
  </si>
  <si>
    <t>HAMMER TOWN OF</t>
  </si>
  <si>
    <t>0006</t>
  </si>
  <si>
    <t>FRIENDSHIP TOWN OF</t>
  </si>
  <si>
    <t>0005</t>
  </si>
  <si>
    <t>FORTIER TOWN OF</t>
  </si>
  <si>
    <t>FLORIDA TOWN OF</t>
  </si>
  <si>
    <t>0003</t>
  </si>
  <si>
    <t>ECHO TOWN OF</t>
  </si>
  <si>
    <t>BURTON TOWN OF</t>
  </si>
  <si>
    <t>WOODLAND TOWN OF</t>
  </si>
  <si>
    <t>VICTOR TOWN OF</t>
  </si>
  <si>
    <t xml:space="preserve">STOCKHOLM TOWN OF </t>
  </si>
  <si>
    <t>SOUTHSIDE TOWN OF</t>
  </si>
  <si>
    <t>SILVER CREEK TOWN OF</t>
  </si>
  <si>
    <t>ROCKFORD TOWN OF</t>
  </si>
  <si>
    <t>MONTICELLO TOWN OF</t>
  </si>
  <si>
    <t>MIDDLEVILLE TOWN OF</t>
  </si>
  <si>
    <t>MARYSVILLE TOWN OF</t>
  </si>
  <si>
    <t>MAPLE LAKE TOWN OF</t>
  </si>
  <si>
    <t>FRENCH LAKE TOWN OF</t>
  </si>
  <si>
    <t>FRANKLIN TOWN OF</t>
  </si>
  <si>
    <t>CORRINA TOWN OF</t>
  </si>
  <si>
    <t>COKATO TOWN OF</t>
  </si>
  <si>
    <t>CLEARWATER TOWN OF</t>
  </si>
  <si>
    <t>CHATHAM TOWN OF</t>
  </si>
  <si>
    <t>BUFFALO TOWN OF</t>
  </si>
  <si>
    <t>ALBION TOWN OF</t>
  </si>
  <si>
    <t>WISCOY TOWN OF</t>
  </si>
  <si>
    <t>WILSON TOWN OF</t>
  </si>
  <si>
    <t>WHITEWATER TOWN OF</t>
  </si>
  <si>
    <t>WARREN TOWN OF</t>
  </si>
  <si>
    <t>UTICA TOWN OF</t>
  </si>
  <si>
    <t>ST CHARLES TOWN OF</t>
  </si>
  <si>
    <t>SARATOGA TOWN OF</t>
  </si>
  <si>
    <t>ROLLINGSTONE TOWN OF</t>
  </si>
  <si>
    <t>RICHMOND TOWN OF</t>
  </si>
  <si>
    <t>PLEASANT HILL TOWN OF</t>
  </si>
  <si>
    <t>NORTON TOWN OF</t>
  </si>
  <si>
    <t>NEW HARTFORD TOWN OF</t>
  </si>
  <si>
    <t>MT VERNON TOWN OF</t>
  </si>
  <si>
    <t>HOMER TOWN OF</t>
  </si>
  <si>
    <t>HILLSDALE TOWN OF</t>
  </si>
  <si>
    <t>HART TOWN OF</t>
  </si>
  <si>
    <t>FREMONT TOWN OF</t>
  </si>
  <si>
    <t>ELBA TOWN OF</t>
  </si>
  <si>
    <t>DRESBACH TOWN OF</t>
  </si>
  <si>
    <t>WOLVERTON TOWN OF</t>
  </si>
  <si>
    <t>TANBERG TOWN OF</t>
  </si>
  <si>
    <t>SUNNYSIDE TOWN OF</t>
  </si>
  <si>
    <t>ROBERTS TOWN OF</t>
  </si>
  <si>
    <t>PRAIRIE VIEW TOWN OF</t>
  </si>
  <si>
    <t>NORDICK TOWN OF</t>
  </si>
  <si>
    <t>NILSEN TOWN OF</t>
  </si>
  <si>
    <t>MITCHELL TOWN OF</t>
  </si>
  <si>
    <t>MEADOWS TOWN OF</t>
  </si>
  <si>
    <t>MCCAULEYVILLE TOWN OF</t>
  </si>
  <si>
    <t>MANSTON TOWN OF</t>
  </si>
  <si>
    <t>FOXHOME TOWN OF</t>
  </si>
  <si>
    <t>DEERHORN TOWN OF</t>
  </si>
  <si>
    <t>CONNELLY TOWN OF</t>
  </si>
  <si>
    <t>CHAMPION TOWN OF</t>
  </si>
  <si>
    <t>CAMPBELL TOWN OF</t>
  </si>
  <si>
    <t>BRECKENRIDGE TOWN OF</t>
  </si>
  <si>
    <t>BRANDRUP TOWN OF</t>
  </si>
  <si>
    <t>BRADFORD TOWN OF</t>
  </si>
  <si>
    <t>ATHERTON TOWN OF</t>
  </si>
  <si>
    <t>ANDREA TOWN OF</t>
  </si>
  <si>
    <t>AKRON TOWN OF</t>
  </si>
  <si>
    <t>ST JAMES TOWN OF</t>
  </si>
  <si>
    <t>SOUTH BRANCH TOWN OF</t>
  </si>
  <si>
    <t>ROSENDALE TOWN OF</t>
  </si>
  <si>
    <t>RIVERDALE TOWN OF</t>
  </si>
  <si>
    <t>ODIN TOWN OF</t>
  </si>
  <si>
    <t>NELSON TOWN OF</t>
  </si>
  <si>
    <t>MADELIA TOWN OF</t>
  </si>
  <si>
    <t>LONG LAKE TOWN OF</t>
  </si>
  <si>
    <t>FIELDON TOWN OF</t>
  </si>
  <si>
    <t>BUTTERFIELD TOWN OF</t>
  </si>
  <si>
    <t>ANTRIM TOWN OF</t>
  </si>
  <si>
    <t>ADRIAN TOWN OF</t>
  </si>
  <si>
    <t>WEST LAKELAND TOWN OF</t>
  </si>
  <si>
    <t>STILLWATER TOWN OF</t>
  </si>
  <si>
    <t>MAY TOWN OF</t>
  </si>
  <si>
    <t>GREY CLOUD ISLAND TOWN OF</t>
  </si>
  <si>
    <t>DENMARK TOWN OF</t>
  </si>
  <si>
    <t>BAYTOWN TOWN OF</t>
  </si>
  <si>
    <t>WOODVILLE TOWN OF</t>
  </si>
  <si>
    <t>WILTON TOWN OF</t>
  </si>
  <si>
    <t>VIVIAN TOWN OF</t>
  </si>
  <si>
    <t>ST MARY TOWN OF</t>
  </si>
  <si>
    <t>OTISCO TOWN OF</t>
  </si>
  <si>
    <t>NEW RICHLAND TOWN OF</t>
  </si>
  <si>
    <t>JANESVILLE TOWN OF</t>
  </si>
  <si>
    <t>IOSCO TOWN OF</t>
  </si>
  <si>
    <t>FREEDOM TOWN OF</t>
  </si>
  <si>
    <t>BYRON TOWN OF</t>
  </si>
  <si>
    <t>BLOOMING GROVE TOWN OF</t>
  </si>
  <si>
    <t>ALTON TOWN OF</t>
  </si>
  <si>
    <t>WING RIVER TOWN OF</t>
  </si>
  <si>
    <t>WADENA TOWN OF</t>
  </si>
  <si>
    <t>THOMASTOWN TOWN OF</t>
  </si>
  <si>
    <t>SHELL RIVER TOWN OF</t>
  </si>
  <si>
    <t>ROCKWOOD TOWN OF</t>
  </si>
  <si>
    <t>RED EYE TOWN OF</t>
  </si>
  <si>
    <t>ORTON TOWN OF</t>
  </si>
  <si>
    <t>NORTH GERMANY TOWN OF</t>
  </si>
  <si>
    <t>MEADOW TOWN OF</t>
  </si>
  <si>
    <t>LYONS TOWN OF</t>
  </si>
  <si>
    <t>LEAF RIVER TOWN OF</t>
  </si>
  <si>
    <t>HUNTERSVILLE TOWN OF</t>
  </si>
  <si>
    <t>BULLARD TOWN OF</t>
  </si>
  <si>
    <t>BLUEBERRY TOWN OF</t>
  </si>
  <si>
    <t>ALDRICH TOWN OF</t>
  </si>
  <si>
    <t>ZUMBRO TOWN OF</t>
  </si>
  <si>
    <t>WEST ALBANY TOWN OF</t>
  </si>
  <si>
    <t>WATOPA TOWN OF</t>
  </si>
  <si>
    <t>PLAINVIEW TOWN OF</t>
  </si>
  <si>
    <t>PEPIN TOWN OF</t>
  </si>
  <si>
    <t>OAKWOOD TOWN OF</t>
  </si>
  <si>
    <t>MT PLEASANT TOWN OF</t>
  </si>
  <si>
    <t>MINNEISKA TOWN OF</t>
  </si>
  <si>
    <t>MAZEPPA TOWN OF</t>
  </si>
  <si>
    <t>LAKE TOWN OF</t>
  </si>
  <si>
    <t>HYDE PARK TOWN OF</t>
  </si>
  <si>
    <t>HIGHLAND TOWN OF</t>
  </si>
  <si>
    <t>GREENFIELD TOWN OF</t>
  </si>
  <si>
    <t>GLASGOW TOWN OF</t>
  </si>
  <si>
    <t>GILLFORD TOWN OF</t>
  </si>
  <si>
    <t>ELGIN TOWN OF</t>
  </si>
  <si>
    <t>CHESTER TOWN OF</t>
  </si>
  <si>
    <t>WINDSOR TOWN OF</t>
  </si>
  <si>
    <t>WALLS TOWN OF</t>
  </si>
  <si>
    <t>TINTAH TOWN OF</t>
  </si>
  <si>
    <t>TAYLOR TOWN OF</t>
  </si>
  <si>
    <t>TARA TOWN OF</t>
  </si>
  <si>
    <t>REDPATH TOWN OF</t>
  </si>
  <si>
    <t>PARNELL TOWN OF</t>
  </si>
  <si>
    <t>MONSON TOWN OF</t>
  </si>
  <si>
    <t>LEONARDSVILLE TOWN OF</t>
  </si>
  <si>
    <t>LAKE VALLEY TOWN OF</t>
  </si>
  <si>
    <t>FOLSOM TOWN OF</t>
  </si>
  <si>
    <t>DOLLYMOUNT TOWN OF</t>
  </si>
  <si>
    <t>CROKE TOWN OF</t>
  </si>
  <si>
    <t>CLIFTON TOWN OF</t>
  </si>
  <si>
    <t>ARTHUR TOWN OF</t>
  </si>
  <si>
    <t>WYKEHAM TOWN OF</t>
  </si>
  <si>
    <t>0028</t>
  </si>
  <si>
    <t>WEST UNION TOWN OF</t>
  </si>
  <si>
    <t>0027</t>
  </si>
  <si>
    <t>WARD TOWN OF</t>
  </si>
  <si>
    <t>0026</t>
  </si>
  <si>
    <t>VILLARD TOWN OF</t>
  </si>
  <si>
    <t>0025</t>
  </si>
  <si>
    <t>TURTLE CREEK TOWN OF</t>
  </si>
  <si>
    <t>0024</t>
  </si>
  <si>
    <t>STOWE PRAIRIE TOWN OF</t>
  </si>
  <si>
    <t>STAPLES TOWN OF</t>
  </si>
  <si>
    <t>ROUND PRAIRIE TOWN OF</t>
  </si>
  <si>
    <t>REYNOLDS TOWN OF</t>
  </si>
  <si>
    <t>MORAN TOWN OF</t>
  </si>
  <si>
    <t>LONG PRAIRIE TOWN OF</t>
  </si>
  <si>
    <t>LITTLE SAUK TOWN OF</t>
  </si>
  <si>
    <t>LITTLE ELK TOWN OF</t>
  </si>
  <si>
    <t>LESLIE TOWN OF</t>
  </si>
  <si>
    <t>KANDOTA TOWN OF</t>
  </si>
  <si>
    <t>IONA TOWN OF</t>
  </si>
  <si>
    <t>HARTFORD TOWN OF</t>
  </si>
  <si>
    <t>GREY EAGLE TOWN OF</t>
  </si>
  <si>
    <t>GORDON TOWN OF</t>
  </si>
  <si>
    <t>GERMANIA TOWN OF</t>
  </si>
  <si>
    <t>FAWN LAKE TOWN OF</t>
  </si>
  <si>
    <t>EAGLE VALLEY TOWN OF</t>
  </si>
  <si>
    <t>BURNHAMVILLE TOWN OF</t>
  </si>
  <si>
    <t>BURLEENE TOWN OF</t>
  </si>
  <si>
    <t>BRUCE TOWN OF</t>
  </si>
  <si>
    <t>BIRCHDALE TOWN OF</t>
  </si>
  <si>
    <t>BERTHA TOWN OF</t>
  </si>
  <si>
    <t>BARTLETT TOWN OF</t>
  </si>
  <si>
    <t>WEST BANK TOWN OF</t>
  </si>
  <si>
    <t>TORNING TOWN OF</t>
  </si>
  <si>
    <t>SWENODA TOWN OF</t>
  </si>
  <si>
    <t>SIX MILE GROVE TOWN OF</t>
  </si>
  <si>
    <t>SHIBLE TOWN OF</t>
  </si>
  <si>
    <t>PILLSBURY TOWN OF</t>
  </si>
  <si>
    <t>MOYER TOWN OF</t>
  </si>
  <si>
    <t>MARYSLAND TOWN OF</t>
  </si>
  <si>
    <t>KILDARE TOWN OF</t>
  </si>
  <si>
    <t>KERKHOVEN TOWN OF</t>
  </si>
  <si>
    <t>HEGBERT TOWN OF</t>
  </si>
  <si>
    <t>HAYES TOWN OF</t>
  </si>
  <si>
    <t>FAIRFIELD TOWN OF</t>
  </si>
  <si>
    <t>EDISON TOWN OF</t>
  </si>
  <si>
    <t>DUBLIN TOWN OF</t>
  </si>
  <si>
    <t>CLONTARF TOWN OF</t>
  </si>
  <si>
    <t>CASHEL TOWN OF</t>
  </si>
  <si>
    <t>CAMP LAKE TOWN OF</t>
  </si>
  <si>
    <t>BENSON TOWN OF</t>
  </si>
  <si>
    <t>APPLETON TOWN OF</t>
  </si>
  <si>
    <t>SYNNES TOWN OF</t>
  </si>
  <si>
    <t>SWAN LAKE TOWN OF</t>
  </si>
  <si>
    <t>STEVENS TOWN OF</t>
  </si>
  <si>
    <t>SCOTT TOWN OF</t>
  </si>
  <si>
    <t>RENDSVILLE TOWN OF</t>
  </si>
  <si>
    <t>PEPPERTON TOWN OF</t>
  </si>
  <si>
    <t>MORRIS TOWN OF</t>
  </si>
  <si>
    <t>MOORE TOWN OF</t>
  </si>
  <si>
    <t>HORTON TOWN OF</t>
  </si>
  <si>
    <t>HODGES TOWN OF</t>
  </si>
  <si>
    <t>FRAMNAS TOWN OF</t>
  </si>
  <si>
    <t>EVERGLADE TOWN OF</t>
  </si>
  <si>
    <t>ELDORADO TOWN OF</t>
  </si>
  <si>
    <t>DONNELLY TOWN OF</t>
  </si>
  <si>
    <t>DARNEN TOWN OF</t>
  </si>
  <si>
    <t>BAKER TOWN OF</t>
  </si>
  <si>
    <t>SUMMIT TOWN OF</t>
  </si>
  <si>
    <t>SOMERSET TOWN OF</t>
  </si>
  <si>
    <t>OWATONNA TOWN OF</t>
  </si>
  <si>
    <t>MERTON TOWN OF</t>
  </si>
  <si>
    <t>MERIDEN TOWN OF</t>
  </si>
  <si>
    <t>MEDFORD TOWN OF</t>
  </si>
  <si>
    <t>LEMOND TOWN OF</t>
  </si>
  <si>
    <t>HAVANA TOWN OF</t>
  </si>
  <si>
    <t>DEERFIELD TOWN OF</t>
  </si>
  <si>
    <t>CLINTON FALLS TOWN OF</t>
  </si>
  <si>
    <t>BLOOMING PRAIRIE TOWN OF</t>
  </si>
  <si>
    <t>BERLIN TOWN OF</t>
  </si>
  <si>
    <t>AURORA TOWN OF</t>
  </si>
  <si>
    <t>ZION TOWN OF</t>
  </si>
  <si>
    <t>0037</t>
  </si>
  <si>
    <t>WAKEFIELD TOWN OF</t>
  </si>
  <si>
    <t>ST WENDEL TOWN OF</t>
  </si>
  <si>
    <t>0033</t>
  </si>
  <si>
    <t>ST MARTIN TOWN OF</t>
  </si>
  <si>
    <t>ST JOSEPH TOWN OF</t>
  </si>
  <si>
    <t>SPRING HILL TOWN OF</t>
  </si>
  <si>
    <t>0035</t>
  </si>
  <si>
    <t>SAUK CENTRE TOWN OF</t>
  </si>
  <si>
    <t>0034</t>
  </si>
  <si>
    <t>RAYMOND TOWN OF</t>
  </si>
  <si>
    <t>PAYNESVILLE TOWN OF</t>
  </si>
  <si>
    <t>OAK TOWN OF</t>
  </si>
  <si>
    <t>NORTH FORK TOWN OF</t>
  </si>
  <si>
    <t>MUNSON TOWN OF</t>
  </si>
  <si>
    <t>MILLWOOD TOWN OF</t>
  </si>
  <si>
    <t>MELROSE TOWN OF</t>
  </si>
  <si>
    <t>MAINE PRAIRIE TOWN OF</t>
  </si>
  <si>
    <t>LYNDEN TOWN OF</t>
  </si>
  <si>
    <t>LUXEMBURG TOWN OF</t>
  </si>
  <si>
    <t>LESAUK TOWN OF</t>
  </si>
  <si>
    <t>LAKE HENRY TOWN OF</t>
  </si>
  <si>
    <t>LAKE GEORGE TOWN OF</t>
  </si>
  <si>
    <t>KRAIN TOWN OF</t>
  </si>
  <si>
    <t>HOLDING TOWN OF</t>
  </si>
  <si>
    <t>GROVE TOWN OF</t>
  </si>
  <si>
    <t>GETTY TOWN OF</t>
  </si>
  <si>
    <t>FARMING TOWN OF</t>
  </si>
  <si>
    <t>FAIR HAVEN TOWN OF</t>
  </si>
  <si>
    <t>EDEN LAKE TOWN OF</t>
  </si>
  <si>
    <t>CROW RIVER TOWN OF</t>
  </si>
  <si>
    <t>CROW LAKE TOWN OF</t>
  </si>
  <si>
    <t>COLLEGEVILLE TOWN OF</t>
  </si>
  <si>
    <t>BROCKWAY TOWN OF</t>
  </si>
  <si>
    <t>AVON TOWN OF</t>
  </si>
  <si>
    <t>ASHLEY TOWN OF</t>
  </si>
  <si>
    <t>ALBANY TOWN OF</t>
  </si>
  <si>
    <t>WASHINGTON LAKE TOWN OF</t>
  </si>
  <si>
    <t>TRANSIT TOWN OF</t>
  </si>
  <si>
    <t>SIBLEY TOWN OF</t>
  </si>
  <si>
    <t>SEVERANCE TOWN OF</t>
  </si>
  <si>
    <t>NEW AUBURN TOWN OF</t>
  </si>
  <si>
    <t>MOLTKE TOWN OF</t>
  </si>
  <si>
    <t>KELSO TOWN OF</t>
  </si>
  <si>
    <t>JESSENLAND TOWN OF</t>
  </si>
  <si>
    <t>HENDERSON TOWN OF</t>
  </si>
  <si>
    <t>GREEN ISLE TOWN OF</t>
  </si>
  <si>
    <t>GRAFTON TOWN OF</t>
  </si>
  <si>
    <t>FAXON TOWN OF</t>
  </si>
  <si>
    <t>DRYDEN TOWN OF</t>
  </si>
  <si>
    <t>CORNISH TOWN OF</t>
  </si>
  <si>
    <t>BISMARCK TOWN OF</t>
  </si>
  <si>
    <t>ARLINGTON TOWN OF</t>
  </si>
  <si>
    <t>ALFSBORG TOWN OF</t>
  </si>
  <si>
    <t>SANTIAGO TOWN OF</t>
  </si>
  <si>
    <t>PALMER TOWN OF</t>
  </si>
  <si>
    <t>ORROCK TOWN OF</t>
  </si>
  <si>
    <t>LIVONIA TOWN OF</t>
  </si>
  <si>
    <t>HAVEN TOWN OF</t>
  </si>
  <si>
    <t>CLEAR LAKE TOWN OF</t>
  </si>
  <si>
    <t>BLUE HILL TOWN OF</t>
  </si>
  <si>
    <t>BIG LAKE TOWN OF</t>
  </si>
  <si>
    <t>BECKER TOWN OF</t>
  </si>
  <si>
    <t>ST LAWRENCE TOWN OF</t>
  </si>
  <si>
    <t>SPRING LAKE TOWN OF</t>
  </si>
  <si>
    <t>SAND CREEK TOWN OF</t>
  </si>
  <si>
    <t>NEW MARKET TOWN OF</t>
  </si>
  <si>
    <t>LOUISVILLE TOWN OF</t>
  </si>
  <si>
    <t>JACKSON TOWN OF</t>
  </si>
  <si>
    <t>HELENA TOWN OF</t>
  </si>
  <si>
    <t>CEDAR LAKE TOWN OF</t>
  </si>
  <si>
    <t>BLAKELEY TOWN OF</t>
  </si>
  <si>
    <t>BELLE PLAINE TOWN OF</t>
  </si>
  <si>
    <t>WUORI TOWN OF</t>
  </si>
  <si>
    <t>0073</t>
  </si>
  <si>
    <t>WILLOW VALLEY TOWN OF</t>
  </si>
  <si>
    <t>0072</t>
  </si>
  <si>
    <t>WHITE TOWN OF</t>
  </si>
  <si>
    <t>0071</t>
  </si>
  <si>
    <t>WAASA TOWN OF</t>
  </si>
  <si>
    <t>0070</t>
  </si>
  <si>
    <t>VERMILION LAKE TOWN OF</t>
  </si>
  <si>
    <t>0069</t>
  </si>
  <si>
    <t>VAN BUREN TOWN OF</t>
  </si>
  <si>
    <t>0068</t>
  </si>
  <si>
    <t>TOIVOLA TOWN OF</t>
  </si>
  <si>
    <t>0067</t>
  </si>
  <si>
    <t>STURGEON TOWN OF</t>
  </si>
  <si>
    <t>0066</t>
  </si>
  <si>
    <t>STONEY BROOK TOWN OF</t>
  </si>
  <si>
    <t>0064</t>
  </si>
  <si>
    <t>SOLWAY TOWN OF</t>
  </si>
  <si>
    <t>0063</t>
  </si>
  <si>
    <t>SANDY TOWN OF</t>
  </si>
  <si>
    <t>0062</t>
  </si>
  <si>
    <t>0061</t>
  </si>
  <si>
    <t>PRAIRIE LAKE TOWN OF</t>
  </si>
  <si>
    <t>0060</t>
  </si>
  <si>
    <t>PORTAGE TOWN OF</t>
  </si>
  <si>
    <t>0059</t>
  </si>
  <si>
    <t>PIKE TOWN OF</t>
  </si>
  <si>
    <t>0058</t>
  </si>
  <si>
    <t>PEQUAYWAN TOWN OF</t>
  </si>
  <si>
    <t>OWENS TOWN OF</t>
  </si>
  <si>
    <t>0056</t>
  </si>
  <si>
    <t>NORTHLAND TOWN OF</t>
  </si>
  <si>
    <t>0055</t>
  </si>
  <si>
    <t>NORTH STAR TOWN OF</t>
  </si>
  <si>
    <t>0076</t>
  </si>
  <si>
    <t>NORMANNA TOWN OF</t>
  </si>
  <si>
    <t>0054</t>
  </si>
  <si>
    <t>NEW INDEPENDENCE TOWN OF</t>
  </si>
  <si>
    <t>0052</t>
  </si>
  <si>
    <t>NESS TOWN OF</t>
  </si>
  <si>
    <t>MORSE TOWN OF</t>
  </si>
  <si>
    <t>0050</t>
  </si>
  <si>
    <t>MORCOM TOWN OF</t>
  </si>
  <si>
    <t>0049</t>
  </si>
  <si>
    <t>MIDWAY TOWN OF</t>
  </si>
  <si>
    <t>MEADOWLANDS TOWN OF</t>
  </si>
  <si>
    <t>0045</t>
  </si>
  <si>
    <t>MCDAVITT TOWN OF</t>
  </si>
  <si>
    <t>0044</t>
  </si>
  <si>
    <t>LINDEN GROVE TOWN OF</t>
  </si>
  <si>
    <t>0043</t>
  </si>
  <si>
    <t>LEIDING TOWN OF</t>
  </si>
  <si>
    <t>0042</t>
  </si>
  <si>
    <t>LAVELL TOWN OF</t>
  </si>
  <si>
    <t>0041</t>
  </si>
  <si>
    <t>LAKEWOOD TOWN OF</t>
  </si>
  <si>
    <t>0040</t>
  </si>
  <si>
    <t>KUGLER TOWN OF</t>
  </si>
  <si>
    <t>0039</t>
  </si>
  <si>
    <t>KELSEY TOWN OF</t>
  </si>
  <si>
    <t>KABETOGAMA TOWN OF</t>
  </si>
  <si>
    <t>INDUSTRIAL TOWN OF</t>
  </si>
  <si>
    <t>HALDEN TOWN OF</t>
  </si>
  <si>
    <t>GREENWOOD TOWN OF</t>
  </si>
  <si>
    <t>0074</t>
  </si>
  <si>
    <t>GREAT SCOTT TOWN OF</t>
  </si>
  <si>
    <t>GRAND LAKE TOWN OF</t>
  </si>
  <si>
    <t>GNESEN TOWN OF</t>
  </si>
  <si>
    <t>FRENCH TOWN OF</t>
  </si>
  <si>
    <t>FREDENBERG TOWN OF</t>
  </si>
  <si>
    <t>0030</t>
  </si>
  <si>
    <t>FLOODWOOD TOWN OF</t>
  </si>
  <si>
    <t>0029</t>
  </si>
  <si>
    <t>FINE LAKES TOWN OF</t>
  </si>
  <si>
    <t>FIELD TOWN OF</t>
  </si>
  <si>
    <t>FAYAL TOWN OF</t>
  </si>
  <si>
    <t>FAIRBANKS TOWN OF</t>
  </si>
  <si>
    <t>EMBARRASS TOWN OF</t>
  </si>
  <si>
    <t>ELMER TOWN OF</t>
  </si>
  <si>
    <t>ELLSBURG TOWN OF</t>
  </si>
  <si>
    <t>EAGLES NEST TOWN OF</t>
  </si>
  <si>
    <t>DULUTH TOWN OF</t>
  </si>
  <si>
    <t>CULVER TOWN OF</t>
  </si>
  <si>
    <t>CRANE LAKE TOWN OF</t>
  </si>
  <si>
    <t>0079</t>
  </si>
  <si>
    <t>COTTON TOWN OF</t>
  </si>
  <si>
    <t>COLVIN TOWN OF</t>
  </si>
  <si>
    <t>CLINTON TOWN OF</t>
  </si>
  <si>
    <t>CHERRY TOWN OF</t>
  </si>
  <si>
    <t>CEDAR VALLEY TOWN OF</t>
  </si>
  <si>
    <t>CANOSIA TOWN OF</t>
  </si>
  <si>
    <t>CAMP 5 TOWN OF</t>
  </si>
  <si>
    <t>0078</t>
  </si>
  <si>
    <t>BREVATOR TOWN OF</t>
  </si>
  <si>
    <t>BREITUNG TOWN OF</t>
  </si>
  <si>
    <t>BIWABIK TOWN OF</t>
  </si>
  <si>
    <t>BEATTY TOWN OF</t>
  </si>
  <si>
    <t>BASSETT TOWN OF</t>
  </si>
  <si>
    <t>BALKAN TOWN OF</t>
  </si>
  <si>
    <t>AULT TOWN OF</t>
  </si>
  <si>
    <t>ARROWHEAD TOWN OF</t>
  </si>
  <si>
    <t>ANGORA TOWN OF</t>
  </si>
  <si>
    <t>ALDEN TOWN OF</t>
  </si>
  <si>
    <t>ALBORN TOWN OF</t>
  </si>
  <si>
    <t>ALANGO TOWN OF</t>
  </si>
  <si>
    <t xml:space="preserve">     UNORG 13-NE</t>
  </si>
  <si>
    <t>0098</t>
  </si>
  <si>
    <t xml:space="preserve">     UNORG 12-NW</t>
  </si>
  <si>
    <t xml:space="preserve">     UNORG 11-ORR-LEIDING</t>
  </si>
  <si>
    <t>0096</t>
  </si>
  <si>
    <t xml:space="preserve">     UNORG 10-LAKE VERM</t>
  </si>
  <si>
    <t xml:space="preserve">     UNORG 09-BALKAN</t>
  </si>
  <si>
    <t xml:space="preserve">     UNORG 08-MT IRON</t>
  </si>
  <si>
    <t xml:space="preserve">     UNORG 07-B&amp;B ISLD</t>
  </si>
  <si>
    <t>0092</t>
  </si>
  <si>
    <t xml:space="preserve">     UNORG 06-BIWABIK</t>
  </si>
  <si>
    <t xml:space="preserve">     UNORG 05-CENT LAKES</t>
  </si>
  <si>
    <t>0090</t>
  </si>
  <si>
    <t xml:space="preserve">     UNORG 04-WHITEFACE</t>
  </si>
  <si>
    <t>0089</t>
  </si>
  <si>
    <t xml:space="preserve">     UNORG 03-ISLD LAKE</t>
  </si>
  <si>
    <t xml:space="preserve">     UNORG 02-3 LAKES</t>
  </si>
  <si>
    <t>0087</t>
  </si>
  <si>
    <t xml:space="preserve">     UNORG 01-RURAL SW</t>
  </si>
  <si>
    <t>0086</t>
  </si>
  <si>
    <t xml:space="preserve">     ST LOUIS CO UNORG</t>
  </si>
  <si>
    <t>STOKES TOWN OF</t>
  </si>
  <si>
    <t>STAFFORD TOWN OF</t>
  </si>
  <si>
    <t>SPRUCE TOWN OF</t>
  </si>
  <si>
    <t>SOLER TOWN OF</t>
  </si>
  <si>
    <t>SKAGEN TOWN OF</t>
  </si>
  <si>
    <t>ROSS TOWN OF</t>
  </si>
  <si>
    <t>REINE TOWN OF</t>
  </si>
  <si>
    <t>POPLAR GROVE TOWN OF</t>
  </si>
  <si>
    <t>POLONIA TOWN OF</t>
  </si>
  <si>
    <t>POHLITZ TOWN OF</t>
  </si>
  <si>
    <t>PALMVILLE TOWN OF</t>
  </si>
  <si>
    <t>NERESON TOWN OF</t>
  </si>
  <si>
    <t>MORANVILLE TOWN OF</t>
  </si>
  <si>
    <t>MOOSE TOWN OF</t>
  </si>
  <si>
    <t>MICKINOCK TOWN OF</t>
  </si>
  <si>
    <t>MALUNG TOWN OF</t>
  </si>
  <si>
    <t>LIND TOWN OF</t>
  </si>
  <si>
    <t>LAONA TOWN OF</t>
  </si>
  <si>
    <t>JADIS TOWN OF</t>
  </si>
  <si>
    <t>HUSS TOWN OF</t>
  </si>
  <si>
    <t>HEREIM TOWN OF</t>
  </si>
  <si>
    <t>GRIMSTAD TOWN OF</t>
  </si>
  <si>
    <t>GOLDEN VALLEY TOWN OF</t>
  </si>
  <si>
    <t>FALUN TOWN OF</t>
  </si>
  <si>
    <t>ENSTROM TOWN OF</t>
  </si>
  <si>
    <t>DIETER TOWN OF</t>
  </si>
  <si>
    <t>DEWEY TOWN OF</t>
  </si>
  <si>
    <t>DEER TOWN OF</t>
  </si>
  <si>
    <t>CEDARBEND TOWN OF</t>
  </si>
  <si>
    <t>BEAVER TOWN OF</t>
  </si>
  <si>
    <t>BARTO TOWN OF</t>
  </si>
  <si>
    <t>BARNETT TOWN OF</t>
  </si>
  <si>
    <t xml:space="preserve">     UNORG</t>
  </si>
  <si>
    <t>VIENNA TOWN OF</t>
  </si>
  <si>
    <t>SPRINGWATER TOWN OF</t>
  </si>
  <si>
    <t>ROSE DELL TOWN OF</t>
  </si>
  <si>
    <t>MOUND TOWN OF</t>
  </si>
  <si>
    <t>MARTIN TOWN OF</t>
  </si>
  <si>
    <t>MAGNOLIA TOWN OF</t>
  </si>
  <si>
    <t>LUVERNE TOWN OF</t>
  </si>
  <si>
    <t>KANARANZI TOWN OF</t>
  </si>
  <si>
    <t>DENVER TOWN OF</t>
  </si>
  <si>
    <t>BEAVER CREEK TOWN OF</t>
  </si>
  <si>
    <t>BATTLE PLAIN TOWN OF</t>
  </si>
  <si>
    <t>WHEELING TOWN OF</t>
  </si>
  <si>
    <t>WHEATLAND TOWN OF</t>
  </si>
  <si>
    <t>WELLS TOWN OF</t>
  </si>
  <si>
    <t>WEBSTER TOWN OF</t>
  </si>
  <si>
    <t>WARSAW TOWN OF</t>
  </si>
  <si>
    <t>WALCOTT TOWN OF</t>
  </si>
  <si>
    <t>SHIELDSVILLE TOWN OF</t>
  </si>
  <si>
    <t>RICHLAND TOWN OF</t>
  </si>
  <si>
    <t>NORTHFIELD TOWN OF</t>
  </si>
  <si>
    <t>MORRISTOWN TOWN OF</t>
  </si>
  <si>
    <t>FOREST TOWN OF</t>
  </si>
  <si>
    <t>ERIN TOWN OF</t>
  </si>
  <si>
    <t>CANNON CITY TOWN OF</t>
  </si>
  <si>
    <t>BRIDGEWATER TOWN OF</t>
  </si>
  <si>
    <t>WINFIELD TOWN OF</t>
  </si>
  <si>
    <t>WELLINGTON TOWN OF</t>
  </si>
  <si>
    <t>WANG TOWN OF</t>
  </si>
  <si>
    <t>TROY TOWN OF</t>
  </si>
  <si>
    <t>SACRED HEART TOWN OF</t>
  </si>
  <si>
    <t>PRESTON LAKE TOWN OF</t>
  </si>
  <si>
    <t>PALMYRA TOWN OF</t>
  </si>
  <si>
    <t>OSCEOLA TOWN OF</t>
  </si>
  <si>
    <t>NORFOLK TOWN OF</t>
  </si>
  <si>
    <t>MELVILLE TOWN OF</t>
  </si>
  <si>
    <t>MARTINSBURG TOWN OF</t>
  </si>
  <si>
    <t>KINGMAN TOWN OF</t>
  </si>
  <si>
    <t>HENRYVILLE TOWN OF</t>
  </si>
  <si>
    <t>HECTOR TOWN OF</t>
  </si>
  <si>
    <t>HAWK CREEK TOWN OF</t>
  </si>
  <si>
    <t>FLORA TOWN OF</t>
  </si>
  <si>
    <t>ERICSON TOWN OF</t>
  </si>
  <si>
    <t>EMMET TOWN OF</t>
  </si>
  <si>
    <t>CROOKS TOWN OF</t>
  </si>
  <si>
    <t>CAMP TOWN OF</t>
  </si>
  <si>
    <t>CAIRO TOWN OF</t>
  </si>
  <si>
    <t>BROOKFIELD TOWN OF</t>
  </si>
  <si>
    <t>BOON LAKE TOWN OF</t>
  </si>
  <si>
    <t>BIRD ISLAND TOWN OF</t>
  </si>
  <si>
    <t>BIRCH COOLEY TOWN OF</t>
  </si>
  <si>
    <t>BEAVER FALLS TOWN OF</t>
  </si>
  <si>
    <t>BANDON TOWN OF</t>
  </si>
  <si>
    <t>WILLOW LAKE TOWN OF</t>
  </si>
  <si>
    <t>WESTLINE TOWN OF</t>
  </si>
  <si>
    <t>WATERBURY TOWN OF</t>
  </si>
  <si>
    <t>VESTA TOWN OF</t>
  </si>
  <si>
    <t>VAIL TOWN OF</t>
  </si>
  <si>
    <t>UNDERWOOD TOWN OF</t>
  </si>
  <si>
    <t>THREE LAKES TOWN OF</t>
  </si>
  <si>
    <t>SWEDES FOREST TOWN OF</t>
  </si>
  <si>
    <t>SUNDOWN TOWN OF</t>
  </si>
  <si>
    <t>SPRINGDALE TOWN OF</t>
  </si>
  <si>
    <t>SHERMAN TOWN OF</t>
  </si>
  <si>
    <t>SHERIDAN TOWN OF</t>
  </si>
  <si>
    <t>REDWOOD FALLS TOWN OF</t>
  </si>
  <si>
    <t>PAXTON TOWN OF</t>
  </si>
  <si>
    <t>NORTH HERO TOWN OF</t>
  </si>
  <si>
    <t>NEW AVON TOWN OF</t>
  </si>
  <si>
    <t>MORGAN TOWN OF</t>
  </si>
  <si>
    <t>LAMBERTON TOWN OF</t>
  </si>
  <si>
    <t>KINTIRE TOWN OF</t>
  </si>
  <si>
    <t>JOHNSONVILLE TOWN OF</t>
  </si>
  <si>
    <t>GRANITE ROCK TOWN OF</t>
  </si>
  <si>
    <t>GALES TOWN OF</t>
  </si>
  <si>
    <t>DELHI TOWN OF</t>
  </si>
  <si>
    <t>CHARLESTOWN TOWN OF</t>
  </si>
  <si>
    <t>BROOKVILLE TOWN OF</t>
  </si>
  <si>
    <t>WYLIE TOWN OF</t>
  </si>
  <si>
    <t>TERREBONNE TOWN OF</t>
  </si>
  <si>
    <t>RIVER TOWN OF</t>
  </si>
  <si>
    <t>RED LAKE FALLS TOWN OF</t>
  </si>
  <si>
    <t>POPLAR RIVER TOWN OF</t>
  </si>
  <si>
    <t>LAMBERT TOWN OF</t>
  </si>
  <si>
    <t>LAKE PLEASANT TOWN OF</t>
  </si>
  <si>
    <t>GERVAIS TOWN OF</t>
  </si>
  <si>
    <t>GARNES TOWN OF</t>
  </si>
  <si>
    <t>EQUALITY TOWN OF</t>
  </si>
  <si>
    <t>EMARDVILLE TOWN OF</t>
  </si>
  <si>
    <t>BROWNS CREEK TOWN OF</t>
  </si>
  <si>
    <t>WHITE BEAR TOWN OF</t>
  </si>
  <si>
    <t>WHITE BEAR LAKE TOWN OF</t>
  </si>
  <si>
    <t>WESTPORT TOWN OF</t>
  </si>
  <si>
    <t>WALDEN TOWN OF</t>
  </si>
  <si>
    <t>ROLLING FORKS TOWN OF</t>
  </si>
  <si>
    <t>RENO TOWN OF</t>
  </si>
  <si>
    <t>NORA TOWN OF</t>
  </si>
  <si>
    <t>NEW PRAIRIE TOWN OF</t>
  </si>
  <si>
    <t>MINNEWASKA TOWN OF</t>
  </si>
  <si>
    <t>LEVEN TOWN OF</t>
  </si>
  <si>
    <t>LANGHEI TOWN OF</t>
  </si>
  <si>
    <t>LAKE JOHANNA TOWN OF</t>
  </si>
  <si>
    <t>HOFF TOWN OF</t>
  </si>
  <si>
    <t>GROVE LAKE TOWN OF</t>
  </si>
  <si>
    <t>GLENWOOD TOWN OF</t>
  </si>
  <si>
    <t>GILCHRIST TOWN OF</t>
  </si>
  <si>
    <t>CHIPPEWA FALLS TOWN OF</t>
  </si>
  <si>
    <t>BLUE MOUNDS TOWN OF</t>
  </si>
  <si>
    <t>BEN WADE TOWN OF</t>
  </si>
  <si>
    <t>BARSNESS TOWN OF</t>
  </si>
  <si>
    <t>BANGOR TOWN OF</t>
  </si>
  <si>
    <t>WOODSIDE TOWN OF</t>
  </si>
  <si>
    <t>WINGER TOWN OF</t>
  </si>
  <si>
    <t>VINELAND TOWN OF</t>
  </si>
  <si>
    <t>0057</t>
  </si>
  <si>
    <t>TYNSID TOWN OF</t>
  </si>
  <si>
    <t>TABOR TOWN OF</t>
  </si>
  <si>
    <t>SULLIVAN TOWN OF</t>
  </si>
  <si>
    <t>0053</t>
  </si>
  <si>
    <t>SLETTEN TOWN OF</t>
  </si>
  <si>
    <t>SCANDIA TOWN OF</t>
  </si>
  <si>
    <t>SANDSVILLE TOWN OF</t>
  </si>
  <si>
    <t>RUSSIA TOWN OF</t>
  </si>
  <si>
    <t>ROSEBUD TOWN OF</t>
  </si>
  <si>
    <t>0048</t>
  </si>
  <si>
    <t>ROOME TOWN OF</t>
  </si>
  <si>
    <t>RHINEHART TOWN OF</t>
  </si>
  <si>
    <t>0046</t>
  </si>
  <si>
    <t>REIS TOWN OF</t>
  </si>
  <si>
    <t>QUEEN TOWN OF</t>
  </si>
  <si>
    <t>ONSTAD TOWN OF</t>
  </si>
  <si>
    <t>NESBIT TOWN OF</t>
  </si>
  <si>
    <t>LOWELL TOWN OF</t>
  </si>
  <si>
    <t>LIBERTY TOWN OF</t>
  </si>
  <si>
    <t>LESSOR TOWN OF</t>
  </si>
  <si>
    <t>KNUTE TOWN OF</t>
  </si>
  <si>
    <t>KING TOWN OF</t>
  </si>
  <si>
    <t>KEYSTONE TOWN OF</t>
  </si>
  <si>
    <t>KERTSONVILLE TOWN OF</t>
  </si>
  <si>
    <t>JOHNSON TOWN OF</t>
  </si>
  <si>
    <t>HUNTSVILLE TOWN OF</t>
  </si>
  <si>
    <t>HUBBARD TOWN OF</t>
  </si>
  <si>
    <t>HILL RIVER TOWN OF</t>
  </si>
  <si>
    <t>HIGDEM TOWN OF</t>
  </si>
  <si>
    <t>HELGELAND TOWN OF</t>
  </si>
  <si>
    <t>HAMMOND TOWN OF</t>
  </si>
  <si>
    <t>GULLY TOWN OF</t>
  </si>
  <si>
    <t>GROVE PARK-TILDEN TOWN OF</t>
  </si>
  <si>
    <t>GRAND FORKS TOWN OF</t>
  </si>
  <si>
    <t>GODFREY TOWN OF</t>
  </si>
  <si>
    <t>GENTILLY TOWN OF</t>
  </si>
  <si>
    <t>GARFIELD TOWN OF</t>
  </si>
  <si>
    <t>GARDEN TOWN OF</t>
  </si>
  <si>
    <t>FISHER TOWN OF</t>
  </si>
  <si>
    <t>FARLEY TOWN OF</t>
  </si>
  <si>
    <t>FANNY TOWN OF</t>
  </si>
  <si>
    <t>FAIRFAX TOWN OF</t>
  </si>
  <si>
    <t>EUCLID TOWN OF</t>
  </si>
  <si>
    <t>ESTHER TOWN OF</t>
  </si>
  <si>
    <t>EDEN TOWN OF</t>
  </si>
  <si>
    <t>CROOKSTON TOWN OF</t>
  </si>
  <si>
    <t>COLUMBIA TOWN OF</t>
  </si>
  <si>
    <t>BYGLAND TOWN OF</t>
  </si>
  <si>
    <t>BRISLET TOWN OF</t>
  </si>
  <si>
    <t>BRANDT TOWN OF</t>
  </si>
  <si>
    <t>BRANDSVOLD TOWN OF</t>
  </si>
  <si>
    <t>BELGIUM TOWN OF</t>
  </si>
  <si>
    <t>BADGER TOWN OF</t>
  </si>
  <si>
    <t>ANGUS TOWN OF</t>
  </si>
  <si>
    <t>ANDOVER TOWN OF</t>
  </si>
  <si>
    <t>SWEET TOWN OF</t>
  </si>
  <si>
    <t>ROCK TOWN OF</t>
  </si>
  <si>
    <t>OSBORNE TOWN OF</t>
  </si>
  <si>
    <t>GRAY TOWN OF</t>
  </si>
  <si>
    <t>GRANGE TOWN OF</t>
  </si>
  <si>
    <t>FOUNTAIN PRAIRIE TOWN OF</t>
  </si>
  <si>
    <t>BURKE TOWN OF</t>
  </si>
  <si>
    <t>ALTONA TOWN OF</t>
  </si>
  <si>
    <t>AETNA TOWN OF</t>
  </si>
  <si>
    <t>WINDEMERE TOWN OF</t>
  </si>
  <si>
    <t xml:space="preserve">WILMA TOWN OF </t>
  </si>
  <si>
    <t>STURGEON LAKE TOWN OF</t>
  </si>
  <si>
    <t>SANDSTONE TOWN OF</t>
  </si>
  <si>
    <t>ROYALTON TOWN OF</t>
  </si>
  <si>
    <t>POKEGAMA TOWN OF</t>
  </si>
  <si>
    <t>PINE LAKE TOWN OF</t>
  </si>
  <si>
    <t>PINE CITY TOWN OF</t>
  </si>
  <si>
    <t>PARTRIDGE TOWN OF</t>
  </si>
  <si>
    <t>PARK TOWN OF</t>
  </si>
  <si>
    <t>OGEMA TOWN OF</t>
  </si>
  <si>
    <t>NICKERSON TOWN OF</t>
  </si>
  <si>
    <t>NEW DOSEY TOWN OF</t>
  </si>
  <si>
    <t>MUNCH TOWN OF</t>
  </si>
  <si>
    <t>MISSION CREEK TOWN OF</t>
  </si>
  <si>
    <t>KETTLE RIVER TOWN OF</t>
  </si>
  <si>
    <t>KERRICK TOWN OF</t>
  </si>
  <si>
    <t>HINCKLEY TOWN OF</t>
  </si>
  <si>
    <t>FLEMING TOWN OF</t>
  </si>
  <si>
    <t>FINLAYSON TOWN OF</t>
  </si>
  <si>
    <t>DELL GROVE TOWN OF</t>
  </si>
  <si>
    <t>DANFORTH TOWN OF</t>
  </si>
  <si>
    <t>CROSBY TOWN OF</t>
  </si>
  <si>
    <t>CLOVER TOWN OF</t>
  </si>
  <si>
    <t>CHENGWATANA TOWN OF</t>
  </si>
  <si>
    <t>BRUNO TOWN OF</t>
  </si>
  <si>
    <t>BROOK PARK TOWN OF</t>
  </si>
  <si>
    <t>BREMEN TOWN OF</t>
  </si>
  <si>
    <t>BIRCH CREEK TOWN OF</t>
  </si>
  <si>
    <t>BARRY TOWN OF</t>
  </si>
  <si>
    <t>ARNA TOWN OF</t>
  </si>
  <si>
    <t>ARLONE TOWN OF</t>
  </si>
  <si>
    <t>WYANDOTTE TOWN OF</t>
  </si>
  <si>
    <t>STAR TOWN OF</t>
  </si>
  <si>
    <t>SMILEY TOWN OF</t>
  </si>
  <si>
    <t>SILVERTON TOWN OF</t>
  </si>
  <si>
    <t>SANDERS TOWN OF</t>
  </si>
  <si>
    <t>ROCKSBURY TOWN OF</t>
  </si>
  <si>
    <t>RIVER FALLS TOWN OF</t>
  </si>
  <si>
    <t>REINER TOWN OF</t>
  </si>
  <si>
    <t>POLK CENTRE TOWN OF</t>
  </si>
  <si>
    <t>NUMEDAL TOWN OF</t>
  </si>
  <si>
    <t>NORTH TOWN OF</t>
  </si>
  <si>
    <t>NORDEN TOWN OF</t>
  </si>
  <si>
    <t>MAYFIELD TOWN OF</t>
  </si>
  <si>
    <t>KRATKA TOWN OF</t>
  </si>
  <si>
    <t>HIGHLANDING TOWN OF</t>
  </si>
  <si>
    <t>HICKORY TOWN OF</t>
  </si>
  <si>
    <t>GOODRIDGE TOWN OF</t>
  </si>
  <si>
    <t>DEER PARK TOWN OF</t>
  </si>
  <si>
    <t>CLOVER LEAF TOWN OF</t>
  </si>
  <si>
    <t>BRAY TOWN OF</t>
  </si>
  <si>
    <t>BLACK RIVER TOWN OF</t>
  </si>
  <si>
    <t>WESTERN TOWN OF</t>
  </si>
  <si>
    <t>TUMULI TOWN OF</t>
  </si>
  <si>
    <t>TRONDHJEM TOWN OF</t>
  </si>
  <si>
    <t>TORDENSKJOLD TOWN OF</t>
  </si>
  <si>
    <t>SVERDRUP TOWN OF</t>
  </si>
  <si>
    <t>STAR LAKE TOWN OF</t>
  </si>
  <si>
    <t xml:space="preserve">ST OLAF TOWN OF </t>
  </si>
  <si>
    <t>SCAMBLER TOWN OF</t>
  </si>
  <si>
    <t>RUSH LAKE TOWN OF</t>
  </si>
  <si>
    <t>PERHAM TOWN OF</t>
  </si>
  <si>
    <t>PELICAN TOWN OF</t>
  </si>
  <si>
    <t>PARKERS PRAIRIE TOWN OF</t>
  </si>
  <si>
    <t>PADDOCK TOWN OF</t>
  </si>
  <si>
    <t>OTTO TOWN OF</t>
  </si>
  <si>
    <t>OTTERTAIL TOWN OF</t>
  </si>
  <si>
    <t>OSCAR TOWN OF</t>
  </si>
  <si>
    <t>ORWELL TOWN OF</t>
  </si>
  <si>
    <t>OAK VALLEY TOWN OF</t>
  </si>
  <si>
    <t>NORWEGIAN GROVE TOWN OF</t>
  </si>
  <si>
    <t>NIDAROS TOWN OF</t>
  </si>
  <si>
    <t>NEWTON TOWN OF</t>
  </si>
  <si>
    <t>MAPLEWOOD TOWN OF</t>
  </si>
  <si>
    <t>MAINE TOWN OF</t>
  </si>
  <si>
    <t>LIDA TOWN OF</t>
  </si>
  <si>
    <t>LEAF MOUNTAIN TOWN OF</t>
  </si>
  <si>
    <t>LEAF LAKE TOWN OF</t>
  </si>
  <si>
    <t>INMAN TOWN OF</t>
  </si>
  <si>
    <t>HOMESTEAD TOWN OF</t>
  </si>
  <si>
    <t>HOBART TOWN OF</t>
  </si>
  <si>
    <t>HENNING TOWN OF</t>
  </si>
  <si>
    <t>GORMAN TOWN OF</t>
  </si>
  <si>
    <t>GIRARD TOWN OF</t>
  </si>
  <si>
    <t>FRIBERG TOWN OF</t>
  </si>
  <si>
    <t>FOLDEN TOWN OF</t>
  </si>
  <si>
    <t>FERGUS FALLS TOWN OF</t>
  </si>
  <si>
    <t>EVERTS TOWN OF</t>
  </si>
  <si>
    <t>ERHARDS GROVE TOWN OF</t>
  </si>
  <si>
    <t>ELMO TOWN OF</t>
  </si>
  <si>
    <t>ELIZABETH TOWN OF</t>
  </si>
  <si>
    <t>EFFINGTON TOWN OF</t>
  </si>
  <si>
    <t>EDNA TOWN OF</t>
  </si>
  <si>
    <t>EASTERN TOWN OF</t>
  </si>
  <si>
    <t>EAGLE LAKE TOWN OF</t>
  </si>
  <si>
    <t>DUNN TOWN OF</t>
  </si>
  <si>
    <t>DORA TOWN OF</t>
  </si>
  <si>
    <t>DEER CREEK TOWN OF</t>
  </si>
  <si>
    <t>DEAD LAKE TOWN OF</t>
  </si>
  <si>
    <t>DANE PRAIRIE TOWN OF</t>
  </si>
  <si>
    <t>CORLISS TOWN OF</t>
  </si>
  <si>
    <t>COMPTON TOWN OF</t>
  </si>
  <si>
    <t>CLITHERALL TOWN OF</t>
  </si>
  <si>
    <t>CARLISLE TOWN OF</t>
  </si>
  <si>
    <t>CANDOR TOWN OF</t>
  </si>
  <si>
    <t>BUTLER TOWN OF</t>
  </si>
  <si>
    <t>BUSE TOWN OF</t>
  </si>
  <si>
    <t>BLUFFTON TOWN OF</t>
  </si>
  <si>
    <t>BLOWERS TOWN OF</t>
  </si>
  <si>
    <t>AURDAL TOWN OF</t>
  </si>
  <si>
    <t>AMOR TOWN OF</t>
  </si>
  <si>
    <t>AASTAD TOWN OF</t>
  </si>
  <si>
    <t>VIOLA TOWN OF</t>
  </si>
  <si>
    <t>SALEM TOWN OF</t>
  </si>
  <si>
    <t>ROCK DELL TOWN OF</t>
  </si>
  <si>
    <t>ROCHESTER TOWN OF</t>
  </si>
  <si>
    <t>QUINCY TOWN OF</t>
  </si>
  <si>
    <t>PLEASANT GROVE TOWN OF</t>
  </si>
  <si>
    <t>ORONOCO TOWN OF</t>
  </si>
  <si>
    <t>ORION TOWN OF</t>
  </si>
  <si>
    <t>NEW HAVEN TOWN OF</t>
  </si>
  <si>
    <t>MARION TOWN OF</t>
  </si>
  <si>
    <t>KALMAR TOWN OF</t>
  </si>
  <si>
    <t>HIGH FOREST TOWN OF</t>
  </si>
  <si>
    <t>HAVERHILL TOWN OF</t>
  </si>
  <si>
    <t>FARMINGTON TOWN OF</t>
  </si>
  <si>
    <t>EYOTA TOWN OF</t>
  </si>
  <si>
    <t>ELMIRA TOWN OF</t>
  </si>
  <si>
    <t>DOVER TOWN OF</t>
  </si>
  <si>
    <t>CASCADE TOWN OF</t>
  </si>
  <si>
    <t>WINCHESTER TOWN OF</t>
  </si>
  <si>
    <t>WILD RICE TOWN OF</t>
  </si>
  <si>
    <t>WAUKON TOWN OF</t>
  </si>
  <si>
    <t>SUNDAL TOWN OF</t>
  </si>
  <si>
    <t>STRAND TOWN OF</t>
  </si>
  <si>
    <t>SPRING CREEK TOWN OF</t>
  </si>
  <si>
    <t>SHELLY TOWN OF</t>
  </si>
  <si>
    <t>ROCKWELL TOWN OF</t>
  </si>
  <si>
    <t>PLEASANT VIEW TOWN OF</t>
  </si>
  <si>
    <t>MCDONALDSVILLE TOWN OF</t>
  </si>
  <si>
    <t>MARY TOWN OF</t>
  </si>
  <si>
    <t>LOCKHART TOWN OF</t>
  </si>
  <si>
    <t>LEE TOWN OF</t>
  </si>
  <si>
    <t>LAKE IDA TOWN OF</t>
  </si>
  <si>
    <t>HOME LAKE TOWN OF</t>
  </si>
  <si>
    <t>HENDRUM TOWN OF</t>
  </si>
  <si>
    <t>HEGNE TOWN OF</t>
  </si>
  <si>
    <t>HALSTAD TOWN OF</t>
  </si>
  <si>
    <t>GREEN MEADOW TOWN OF</t>
  </si>
  <si>
    <t>GOOD HOPE TOWN OF</t>
  </si>
  <si>
    <t>FOSSUM TOWN OF</t>
  </si>
  <si>
    <t>FLOM TOWN OF</t>
  </si>
  <si>
    <t>BEAR PARK TOWN OF</t>
  </si>
  <si>
    <t>ANTHONY TOWN OF</t>
  </si>
  <si>
    <t>WORTHINGTON TOWN OF</t>
  </si>
  <si>
    <t>WILMONT TOWN OF</t>
  </si>
  <si>
    <t>WESTSIDE TOWN OF</t>
  </si>
  <si>
    <t>SUMMIT LAKE TOWN OF</t>
  </si>
  <si>
    <t>SEWARD TOWN OF</t>
  </si>
  <si>
    <t>RANSOM TOWN OF</t>
  </si>
  <si>
    <t>OLNEY TOWN OF</t>
  </si>
  <si>
    <t>LORAIN TOWN OF</t>
  </si>
  <si>
    <t>LITTLE ROCK TOWN OF</t>
  </si>
  <si>
    <t>LISMORE TOWN OF</t>
  </si>
  <si>
    <t>LEOTA TOWN OF</t>
  </si>
  <si>
    <t>LARKIN TOWN OF</t>
  </si>
  <si>
    <t>INDIAN LAKE TOWN OF</t>
  </si>
  <si>
    <t>HERSEY TOWN OF</t>
  </si>
  <si>
    <t>GRAND PRAIRIE TOWN OF</t>
  </si>
  <si>
    <t>GRAHAM LAKES TOWN OF</t>
  </si>
  <si>
    <t>ELK TOWN OF</t>
  </si>
  <si>
    <t>DEWALD TOWN OF</t>
  </si>
  <si>
    <t>BLOOM TOWN OF</t>
  </si>
  <si>
    <t>BIGELOW TOWN OF</t>
  </si>
  <si>
    <t>WEST NEWTON TOWN OF</t>
  </si>
  <si>
    <t>TRAVERSE TOWN OF</t>
  </si>
  <si>
    <t>RIDGELY TOWN OF</t>
  </si>
  <si>
    <t>OSHAWA TOWN OF</t>
  </si>
  <si>
    <t>NICOLLET TOWN OF</t>
  </si>
  <si>
    <t>NEW SWEDEN TOWN OF</t>
  </si>
  <si>
    <t>LAKE PRAIRIE TOWN OF</t>
  </si>
  <si>
    <t>LAFAYETTE TOWN OF</t>
  </si>
  <si>
    <t>GRANBY TOWN OF</t>
  </si>
  <si>
    <t>COURTLAND TOWN OF</t>
  </si>
  <si>
    <t>BRIGHTON TOWN OF</t>
  </si>
  <si>
    <t>BERNADOTTE TOWN OF</t>
  </si>
  <si>
    <t>BELGRADE TOWN OF</t>
  </si>
  <si>
    <t>SLAYTON TOWN OF</t>
  </si>
  <si>
    <t>SKANDIA TOWN OF</t>
  </si>
  <si>
    <t>SHETEK TOWN OF</t>
  </si>
  <si>
    <t>MURRAY TOWN OF</t>
  </si>
  <si>
    <t>MOULTON TOWN OF</t>
  </si>
  <si>
    <t>MASON TOWN OF</t>
  </si>
  <si>
    <t>LOWVILLE TOWN OF</t>
  </si>
  <si>
    <t>LIME LAKE TOWN OF</t>
  </si>
  <si>
    <t>LEEDS TOWN OF</t>
  </si>
  <si>
    <t>LAKE SARAH TOWN OF</t>
  </si>
  <si>
    <t>HOLLY TOWN OF</t>
  </si>
  <si>
    <t>FENTON TOWN OF</t>
  </si>
  <si>
    <t>ELLSBOROUGH TOWN OF</t>
  </si>
  <si>
    <t>DOVRAY TOWN OF</t>
  </si>
  <si>
    <t>DES MOINES RIVER TOWN OF</t>
  </si>
  <si>
    <t>CHANARAMBIE TOWN OF</t>
  </si>
  <si>
    <t>CAMERON TOWN OF</t>
  </si>
  <si>
    <t>BONDIN TOWN OF</t>
  </si>
  <si>
    <t>BELFAST TOWN OF</t>
  </si>
  <si>
    <t>WINDOM TOWN OF</t>
  </si>
  <si>
    <t>WALTHAM TOWN OF</t>
  </si>
  <si>
    <t>UDOLPHO TOWN OF</t>
  </si>
  <si>
    <t>SARGEANT TOWN OF</t>
  </si>
  <si>
    <t>RED ROCK TOWN OF</t>
  </si>
  <si>
    <t>RACINE TOWN OF</t>
  </si>
  <si>
    <t>PLEASANT VALLEY TOWN OF</t>
  </si>
  <si>
    <t>NEVADA TOWN OF</t>
  </si>
  <si>
    <t>MARSHALL TOWN OF</t>
  </si>
  <si>
    <t>LYLE TOWN OF</t>
  </si>
  <si>
    <t>LODI TOWN OF</t>
  </si>
  <si>
    <t>LEROY TOWN OF</t>
  </si>
  <si>
    <t>LANSING TOWN OF</t>
  </si>
  <si>
    <t>GRAND MEADOW TOWN OF</t>
  </si>
  <si>
    <t>FRANKFORD TOWN OF</t>
  </si>
  <si>
    <t>DEXTER TOWN OF</t>
  </si>
  <si>
    <t>CLAYTON TOWN OF</t>
  </si>
  <si>
    <t>BENNINGTON TOWN OF</t>
  </si>
  <si>
    <t>AUSTIN TOWN OF</t>
  </si>
  <si>
    <t>ADAMS TOWN OF</t>
  </si>
  <si>
    <t>TWO RIVERS TOWN OF</t>
  </si>
  <si>
    <t>SWANVILLE TOWN OF</t>
  </si>
  <si>
    <t>SWAN RIVER TOWN OF</t>
  </si>
  <si>
    <t>SCANDIA VALLEY TOWN OF</t>
  </si>
  <si>
    <t>ROSING TOWN OF</t>
  </si>
  <si>
    <t>RIPLEY TOWN OF</t>
  </si>
  <si>
    <t>RICHARDSON TOWN OF</t>
  </si>
  <si>
    <t>PULASKI TOWN OF</t>
  </si>
  <si>
    <t>PLATTE TOWN OF</t>
  </si>
  <si>
    <t>PIKE CREEK TOWN OF</t>
  </si>
  <si>
    <t>PIERZ TOWN OF</t>
  </si>
  <si>
    <t>PARKER TOWN OF</t>
  </si>
  <si>
    <t>MT MORRIS TOWN OF</t>
  </si>
  <si>
    <t>MOTLEY TOWN OF</t>
  </si>
  <si>
    <t>MORRILL TOWN OF</t>
  </si>
  <si>
    <t>LITTLE FALLS TOWN OF</t>
  </si>
  <si>
    <t>LEIGH TOWN OF</t>
  </si>
  <si>
    <t>LAKIN TOWN OF</t>
  </si>
  <si>
    <t>HILLMAN TOWN OF</t>
  </si>
  <si>
    <t>GREEN PRAIRIE TOWN OF</t>
  </si>
  <si>
    <t>GRANITE TOWN OF</t>
  </si>
  <si>
    <t>ELMDALE TOWN OF</t>
  </si>
  <si>
    <t>DARLING TOWN OF</t>
  </si>
  <si>
    <t>CUSHING TOWN OF</t>
  </si>
  <si>
    <t>CULDRUM TOWN OF</t>
  </si>
  <si>
    <t>BUH TOWN OF</t>
  </si>
  <si>
    <t>BUCKMAN TOWN OF</t>
  </si>
  <si>
    <t>BELLEVUE TOWN OF</t>
  </si>
  <si>
    <t>BELLE PRAIRIE TOWN OF</t>
  </si>
  <si>
    <t>AGRAM TOWN OF</t>
  </si>
  <si>
    <t>SOUTH HARBOR TOWN OF</t>
  </si>
  <si>
    <t>PRINCETON TOWN OF</t>
  </si>
  <si>
    <t>PAGE TOWN OF</t>
  </si>
  <si>
    <t>ONAMIA TOWN OF</t>
  </si>
  <si>
    <t>MUDGETT TOWN OF</t>
  </si>
  <si>
    <t>MILO TOWN OF</t>
  </si>
  <si>
    <t>MILACA TOWN OF</t>
  </si>
  <si>
    <t>LEWIS TOWN OF</t>
  </si>
  <si>
    <t>KATHIO TOWN OF</t>
  </si>
  <si>
    <t>ISLE HARBOR TOWN OF</t>
  </si>
  <si>
    <t>HAYLAND TOWN OF</t>
  </si>
  <si>
    <t>GREENBUSH TOWN OF</t>
  </si>
  <si>
    <t>EAST SIDE TOWN OF</t>
  </si>
  <si>
    <t>DAILEY TOWN OF</t>
  </si>
  <si>
    <t>BRADBURY TOWN OF</t>
  </si>
  <si>
    <t>BORGHOLM TOWN OF</t>
  </si>
  <si>
    <t>BOGUS BROOK TOWN OF</t>
  </si>
  <si>
    <t>UNION GROVE TOWN OF</t>
  </si>
  <si>
    <t>SWEDE GROVE TOWN OF</t>
  </si>
  <si>
    <t>MANANNAH TOWN OF</t>
  </si>
  <si>
    <t>LITCHFIELD TOWN OF</t>
  </si>
  <si>
    <t>KINGSTON TOWN OF</t>
  </si>
  <si>
    <t>HARVEY TOWN OF</t>
  </si>
  <si>
    <t>GREENLEAF TOWN OF</t>
  </si>
  <si>
    <t>FOREST PRAIRIE TOWN OF</t>
  </si>
  <si>
    <t>FOREST CITY TOWN OF</t>
  </si>
  <si>
    <t>ELLSWORTH TOWN OF</t>
  </si>
  <si>
    <t>DASSEL TOWN OF</t>
  </si>
  <si>
    <t>DARWIN TOWN OF</t>
  </si>
  <si>
    <t>DANIELSON TOWN OF</t>
  </si>
  <si>
    <t>COSMOS TOWN OF</t>
  </si>
  <si>
    <t>COLLINWOOD TOWN OF</t>
  </si>
  <si>
    <t>CEDAR MILLS TOWN OF</t>
  </si>
  <si>
    <t>ACTON TOWN OF</t>
  </si>
  <si>
    <t>WESTFORD TOWN OF</t>
  </si>
  <si>
    <t>WAVERLY TOWN OF</t>
  </si>
  <si>
    <t>TENHASSEN TOWN OF</t>
  </si>
  <si>
    <t>SILVER LAKE TOWN OF</t>
  </si>
  <si>
    <t>RUTLAND TOWN OF</t>
  </si>
  <si>
    <t>ROLLING GREEN TOWN OF</t>
  </si>
  <si>
    <t>PLEASANT PRAIRIE TOWN OF</t>
  </si>
  <si>
    <t>NASHVILLE TOWN OF</t>
  </si>
  <si>
    <t>MANYASKA TOWN OF</t>
  </si>
  <si>
    <t>LAKE FREMONT TOWN OF</t>
  </si>
  <si>
    <t>LAKE BELT TOWN OF</t>
  </si>
  <si>
    <t>JAY TOWN OF</t>
  </si>
  <si>
    <t>GALENA TOWN OF</t>
  </si>
  <si>
    <t>FRASER TOWN OF</t>
  </si>
  <si>
    <t>FOX LAKE TOWN OF</t>
  </si>
  <si>
    <t>FAIRMONT TOWN OF</t>
  </si>
  <si>
    <t>ELM CREEK TOWN OF</t>
  </si>
  <si>
    <t>EAST CHAIN TOWN OF</t>
  </si>
  <si>
    <t>CENTER CREEK TOWN OF</t>
  </si>
  <si>
    <t>CEDAR TOWN OF</t>
  </si>
  <si>
    <t>WRIGHT TOWN OF</t>
  </si>
  <si>
    <t>WHITEFORD TOWN OF</t>
  </si>
  <si>
    <t>WEST VALLEY TOWN OF</t>
  </si>
  <si>
    <t>WARRENTON TOWN OF</t>
  </si>
  <si>
    <t>WANGER TOWN OF</t>
  </si>
  <si>
    <t>VIKING TOWN OF</t>
  </si>
  <si>
    <t>VELDT TOWN OF</t>
  </si>
  <si>
    <t>VEGA TOWN OF</t>
  </si>
  <si>
    <t>VALLEY TOWN OF</t>
  </si>
  <si>
    <t>THIEF LAKE TOWN OF</t>
  </si>
  <si>
    <t>TAMARAC TOWN OF</t>
  </si>
  <si>
    <t>SPRUCE VALLEY TOWN OF</t>
  </si>
  <si>
    <t>SINNOTT TOWN OF</t>
  </si>
  <si>
    <t>ROLLIS TOWN OF</t>
  </si>
  <si>
    <t>OAK PARK TOWN OF</t>
  </si>
  <si>
    <t>NEW SOLUM TOWN OF</t>
  </si>
  <si>
    <t>NEW MAINE TOWN OF</t>
  </si>
  <si>
    <t>NEW FOLDEN TOWN OF</t>
  </si>
  <si>
    <t>NELSON PARK TOWN OF</t>
  </si>
  <si>
    <t>MOYLAN TOWN OF</t>
  </si>
  <si>
    <t>MOOSE RIVER TOWN OF</t>
  </si>
  <si>
    <t>MIDDLE RIVER TOWN OF</t>
  </si>
  <si>
    <t>MCCREA TOWN OF</t>
  </si>
  <si>
    <t>MARSH GROVE TOWN OF</t>
  </si>
  <si>
    <t>LINSELL TOWN OF</t>
  </si>
  <si>
    <t>LINCOLN TOWN OF</t>
  </si>
  <si>
    <t>HUNTLY TOWN OF</t>
  </si>
  <si>
    <t>HOLT TOWN OF</t>
  </si>
  <si>
    <t>GRAND PLAIN TOWN OF</t>
  </si>
  <si>
    <t>FORK TOWN OF</t>
  </si>
  <si>
    <t>FOLDAHL TOWN OF</t>
  </si>
  <si>
    <t>EXCEL TOWN OF</t>
  </si>
  <si>
    <t>ESPELIE TOWN OF</t>
  </si>
  <si>
    <t>ECKVOLL TOWN OF</t>
  </si>
  <si>
    <t>EAST VALLEY TOWN OF</t>
  </si>
  <si>
    <t>EAST PARK TOWN OF</t>
  </si>
  <si>
    <t>EAGLE POINT TOWN OF</t>
  </si>
  <si>
    <t>COMSTOCK TOWN OF</t>
  </si>
  <si>
    <t>COMO TOWN OF</t>
  </si>
  <si>
    <t>BOXVILLE TOWN OF</t>
  </si>
  <si>
    <t>BLOOMER TOWN OF</t>
  </si>
  <si>
    <t>BIG WOODS TOWN OF</t>
  </si>
  <si>
    <t>AUGSBURG TOWN OF</t>
  </si>
  <si>
    <t>ALMA TOWN OF</t>
  </si>
  <si>
    <t>AGDAR TOWN OF</t>
  </si>
  <si>
    <t>ROSEDALE TOWN OF</t>
  </si>
  <si>
    <t>POPPLE GROVE TOWN OF</t>
  </si>
  <si>
    <t>PEMBINA TOWN OF</t>
  </si>
  <si>
    <t>OAKLAND TOWN OF</t>
  </si>
  <si>
    <t>MARSH CREEK TOWN OF</t>
  </si>
  <si>
    <t>LITTLE ELBOW</t>
  </si>
  <si>
    <t>LAKE GROVE TOWN OF</t>
  </si>
  <si>
    <t>LAGARDE TOWN OF</t>
  </si>
  <si>
    <t>ISLAND LAKE TOWN OF</t>
  </si>
  <si>
    <t>HEIER TOWN OF</t>
  </si>
  <si>
    <t>GREGORY TOWN OF</t>
  </si>
  <si>
    <t>CHIEF TOWN OF</t>
  </si>
  <si>
    <t>BEJOU TOWN OF</t>
  </si>
  <si>
    <t>BEAULIEU TOWN OF</t>
  </si>
  <si>
    <t>WINSTED TOWN OF</t>
  </si>
  <si>
    <t>SUMTER TOWN OF</t>
  </si>
  <si>
    <t>ROUND GROVE TOWN OF</t>
  </si>
  <si>
    <t>RICH VALLEY TOWN OF</t>
  </si>
  <si>
    <t>PENN TOWN OF</t>
  </si>
  <si>
    <t>LYNN TOWN OF</t>
  </si>
  <si>
    <t>HUTCHINSON TOWN OF</t>
  </si>
  <si>
    <t>HELEN TOWN OF</t>
  </si>
  <si>
    <t>HASSAN VALLEY TOWN OF</t>
  </si>
  <si>
    <t>HALE TOWN OF</t>
  </si>
  <si>
    <t>GLENCOE TOWN OF</t>
  </si>
  <si>
    <t>COLLINS TOWN OF</t>
  </si>
  <si>
    <t>BERGEN TOWN OF</t>
  </si>
  <si>
    <t>ACOMA TOWN OF</t>
  </si>
  <si>
    <t>WESTERHEIM TOWN OF</t>
  </si>
  <si>
    <t>VALLERS TOWN OF</t>
  </si>
  <si>
    <t>STANLEY TOWN OF</t>
  </si>
  <si>
    <t>SODUS TOWN OF</t>
  </si>
  <si>
    <t>SHELBURNE TOWN OF</t>
  </si>
  <si>
    <t>ROCK LAKE TOWN OF</t>
  </si>
  <si>
    <t>NORDLAND TOWN OF</t>
  </si>
  <si>
    <t>MONROE TOWN OF</t>
  </si>
  <si>
    <t>LYND TOWN OF</t>
  </si>
  <si>
    <t>LUCAS TOWN OF</t>
  </si>
  <si>
    <t>LAKE MARSHALL TOWN OF</t>
  </si>
  <si>
    <t>GRANDVIEW TOWN OF</t>
  </si>
  <si>
    <t>FAIRVIEW TOWN OF</t>
  </si>
  <si>
    <t>EIDSVOLD TOWN OF</t>
  </si>
  <si>
    <t>CUSTER TOWN OF</t>
  </si>
  <si>
    <t>COON CREEK TOWN OF</t>
  </si>
  <si>
    <t>AMIRET TOWN OF</t>
  </si>
  <si>
    <t>VERDI TOWN OF</t>
  </si>
  <si>
    <t>SHAOKATAN TOWN OF</t>
  </si>
  <si>
    <t>ROYAL TOWN OF</t>
  </si>
  <si>
    <t>MARSHFIELD TOWN OF</t>
  </si>
  <si>
    <t>MARBLE TOWN OF</t>
  </si>
  <si>
    <t>LIMESTONE TOWN OF</t>
  </si>
  <si>
    <t>LAKE STAY TOWN OF</t>
  </si>
  <si>
    <t>LAKE BENTON TOWN OF</t>
  </si>
  <si>
    <t>HOPE TOWN OF</t>
  </si>
  <si>
    <t>HENDRICKS TOWN OF</t>
  </si>
  <si>
    <t>HANSONVILLE TOWN OF</t>
  </si>
  <si>
    <t>DRAMMEN TOWN OF</t>
  </si>
  <si>
    <t>DIAMOND LAKE TOWN OF</t>
  </si>
  <si>
    <t>ASH LAKE TOWN OF</t>
  </si>
  <si>
    <t>ALTA VISTA TOWN OF</t>
  </si>
  <si>
    <t>WATERVILLE TOWNSHIP</t>
  </si>
  <si>
    <t>WASHINGTON TOWNSHIP</t>
  </si>
  <si>
    <t>TYRONE TOWNSHIP</t>
  </si>
  <si>
    <t>SHARON TOWNSHIP</t>
  </si>
  <si>
    <t>OTTAWA TOWNSHIP</t>
  </si>
  <si>
    <t>MONTGOMERY TOWNSHIP</t>
  </si>
  <si>
    <t>LEXINGTON TOWNSHIP</t>
  </si>
  <si>
    <t>LANESBURGH TOWNSHIP</t>
  </si>
  <si>
    <t>KILKENNY TOWN OF</t>
  </si>
  <si>
    <t>KASOTA TOWN OF</t>
  </si>
  <si>
    <t>ELYSIAN TOWN OF</t>
  </si>
  <si>
    <t>DERRYNANE TOWN OF</t>
  </si>
  <si>
    <t>CORDOVA TOWN OF</t>
  </si>
  <si>
    <t>CLEVELAND TOWN OF</t>
  </si>
  <si>
    <t>ZIPPEL TWP (UNORG)</t>
  </si>
  <si>
    <t>WHEELER TWP (UNORG)</t>
  </si>
  <si>
    <t>WALHALLA TWP (UNORG)</t>
  </si>
  <si>
    <t>WABANICA TWP (UNORG)</t>
  </si>
  <si>
    <t>VICTORY TWP (UNORG)</t>
  </si>
  <si>
    <t>SWIFTWATER TWP (UNORG)</t>
  </si>
  <si>
    <t>SPOONER TWP (UNORG)</t>
  </si>
  <si>
    <t>RULIEN TWP (UNORG)</t>
  </si>
  <si>
    <t>RAPID RIVER TWP (UNORG)</t>
  </si>
  <si>
    <t>PROSPER TWP (UNORG)</t>
  </si>
  <si>
    <t>POTAMO TWP (UNORG)</t>
  </si>
  <si>
    <t>MYHRE TWP (UNORG)</t>
  </si>
  <si>
    <t>MCDOUGALD TWP (UNORG)</t>
  </si>
  <si>
    <t>LAKEWOOD TWP (UNORG)</t>
  </si>
  <si>
    <t>KEIL TWP (UNORG)</t>
  </si>
  <si>
    <t>GUDRID TWP (UNORG)</t>
  </si>
  <si>
    <t>CHILGREN TWP (UNORG)</t>
  </si>
  <si>
    <t>BOONE TWP (UNORG)</t>
  </si>
  <si>
    <t>BAUDETTE TWP (UNORG)</t>
  </si>
  <si>
    <t>ANGLE TWP (UNORG)</t>
  </si>
  <si>
    <t xml:space="preserve">     UNORG 158-30</t>
  </si>
  <si>
    <t xml:space="preserve">     UNORG 157-30</t>
  </si>
  <si>
    <t xml:space="preserve">     FOREST AREA UNORG</t>
  </si>
  <si>
    <t>STONY RIVER TOWN OF</t>
  </si>
  <si>
    <t>FALL LAKE TOWN OF</t>
  </si>
  <si>
    <t>CRYSTAL BAY TOWN OF</t>
  </si>
  <si>
    <t>BEAVER BAY TOWN OF</t>
  </si>
  <si>
    <t xml:space="preserve">     UNORG #2</t>
  </si>
  <si>
    <t xml:space="preserve">     UNORG #1</t>
  </si>
  <si>
    <t>YELLOW BANK TOWN OF</t>
  </si>
  <si>
    <t>WALTER TOWN OF</t>
  </si>
  <si>
    <t>TEN MILE LAKE TOWN OF</t>
  </si>
  <si>
    <t>RIVERSIDE TOWN OF</t>
  </si>
  <si>
    <t>PROVIDENCE TOWN OF</t>
  </si>
  <si>
    <t>PERRY TOWN OF</t>
  </si>
  <si>
    <t>MEHURIN TOWN OF</t>
  </si>
  <si>
    <t>MAXWELL TOWN OF</t>
  </si>
  <si>
    <t>MANFRED TOWN OF</t>
  </si>
  <si>
    <t>MADISON TOWN OF</t>
  </si>
  <si>
    <t>LAKE SHORE TOWN OF</t>
  </si>
  <si>
    <t>LAC QUI PARLE TOWN OF</t>
  </si>
  <si>
    <t>HANTHO TOWN OF</t>
  </si>
  <si>
    <t>HAMLIN TOWN OF</t>
  </si>
  <si>
    <t>FREELAND TOWN OF</t>
  </si>
  <si>
    <t>CERRO GORDO TOWN OF</t>
  </si>
  <si>
    <t>CAMP RELEASE TOWN OF</t>
  </si>
  <si>
    <t>BAXTER TOWN OF</t>
  </si>
  <si>
    <t>AUGUSTA TOWN OF</t>
  </si>
  <si>
    <t>ARENA TOWN OF</t>
  </si>
  <si>
    <t>AGASSIZ TOWN OF</t>
  </si>
  <si>
    <t>KOOCHICHING CO UNORG</t>
  </si>
  <si>
    <t>THOMPSON TOWN OF</t>
  </si>
  <si>
    <t>TEIEN TOWN OF</t>
  </si>
  <si>
    <t>TEGNER TOWN OF</t>
  </si>
  <si>
    <t>SVEA TOWN OF</t>
  </si>
  <si>
    <t>ST VINCENT TOWN OF</t>
  </si>
  <si>
    <t>SPRING BROOK TOWN OF</t>
  </si>
  <si>
    <t>SOUTH RED RIVER TOWN OF</t>
  </si>
  <si>
    <t>SKANE TOWN OF</t>
  </si>
  <si>
    <t>RICHARDVILLE TOWN OF</t>
  </si>
  <si>
    <t>POPPLETON TOWN OF</t>
  </si>
  <si>
    <t>PERCY TOWN OF</t>
  </si>
  <si>
    <t>PELAN TOWN OF</t>
  </si>
  <si>
    <t>PEATLAND TWP (UNORG)</t>
  </si>
  <si>
    <t>NORWAY TOWN OF</t>
  </si>
  <si>
    <t>NORTH RED RIVER TOWN OF</t>
  </si>
  <si>
    <t>MCKINLEY TOWN OF</t>
  </si>
  <si>
    <t>KLONDIKE TWP (UNORG)</t>
  </si>
  <si>
    <t>JUPITER TOWN OF</t>
  </si>
  <si>
    <t>HILL TOWN OF</t>
  </si>
  <si>
    <t>HAZELTON TOWN OF</t>
  </si>
  <si>
    <t>HAMPDEN TOWN OF</t>
  </si>
  <si>
    <t>HALLOCK TOWN OF</t>
  </si>
  <si>
    <t>GRANVILLE TOWN OF</t>
  </si>
  <si>
    <t>DEERWOOD TOWN OF</t>
  </si>
  <si>
    <t>DAVIS TOWN OF</t>
  </si>
  <si>
    <t>CLOW TOWN OF</t>
  </si>
  <si>
    <t>CARIBOU TOWN OF</t>
  </si>
  <si>
    <t>CANNON TOWN OF</t>
  </si>
  <si>
    <t>ARVESON TOWN OF</t>
  </si>
  <si>
    <t>WILLMAR TOWN OF</t>
  </si>
  <si>
    <t>WHITEFIELD TOWN OF</t>
  </si>
  <si>
    <t>ST JOHNS TOWN OF</t>
  </si>
  <si>
    <t>ROSEVILLE TOWN OF</t>
  </si>
  <si>
    <t>ROSELAND TOWN OF</t>
  </si>
  <si>
    <t>NORWAY LAKE TOWN OF</t>
  </si>
  <si>
    <t>NEW LONDON TOWN OF</t>
  </si>
  <si>
    <t>MAMRE TOWN OF</t>
  </si>
  <si>
    <t>LAKE LILLIAN TOWN OF</t>
  </si>
  <si>
    <t>LAKE ELIZABETH TOWN OF</t>
  </si>
  <si>
    <t>LAKE ANDREW TOWN OF</t>
  </si>
  <si>
    <t>KANDIYOHI TOWN OF</t>
  </si>
  <si>
    <t>IRVING TOWN OF</t>
  </si>
  <si>
    <t>HOLLAND TOWN OF</t>
  </si>
  <si>
    <t>HARRISON TOWN OF</t>
  </si>
  <si>
    <t>GREEN LAKE TOWN OF</t>
  </si>
  <si>
    <t>GENNESSEE TOWN OF</t>
  </si>
  <si>
    <t>FAHLUN TOWN OF</t>
  </si>
  <si>
    <t>EDWARDS TOWN OF</t>
  </si>
  <si>
    <t>EAST LAKE LILLIAN TOWN OF</t>
  </si>
  <si>
    <t>DOVRE TOWN OF</t>
  </si>
  <si>
    <t>COLFAX TOWN OF</t>
  </si>
  <si>
    <t>BURBANK TOWN OF</t>
  </si>
  <si>
    <t>ARCTANDER TOWN OF</t>
  </si>
  <si>
    <t>WHITED TOWN OF</t>
  </si>
  <si>
    <t>SOUTHFORK TOWN OF</t>
  </si>
  <si>
    <t>POMROY TOWN OF</t>
  </si>
  <si>
    <t>PEACE TOWN OF</t>
  </si>
  <si>
    <t>KROSCHEL TOWN OF</t>
  </si>
  <si>
    <t>KNIFE LAKE TOWN OF</t>
  </si>
  <si>
    <t>KANABEC TOWN OF</t>
  </si>
  <si>
    <t>HAY BROOK TOWN OF</t>
  </si>
  <si>
    <t>GRASS LAKE TOWN OF</t>
  </si>
  <si>
    <t>FORD TOWN OF</t>
  </si>
  <si>
    <t>COMFORT TOWN OF</t>
  </si>
  <si>
    <t>BRUNSWICK TOWN OF</t>
  </si>
  <si>
    <t>ANN LAKE TOWN OF</t>
  </si>
  <si>
    <t>WISCONSIN TOWN OF</t>
  </si>
  <si>
    <t>WEST HERON LAKE TOWN OF</t>
  </si>
  <si>
    <t>WEIMER TOWN OF</t>
  </si>
  <si>
    <t>SIOUX VALLEY TOWN OF</t>
  </si>
  <si>
    <t>ROUND LAKE TOWN OF</t>
  </si>
  <si>
    <t>ROST TOWN OF</t>
  </si>
  <si>
    <t>PETERSBURG TOWN OF</t>
  </si>
  <si>
    <t>MINNEOTA TOWN OF</t>
  </si>
  <si>
    <t>MIDDLETOWN TOWN OF</t>
  </si>
  <si>
    <t>LACROSSE TOWN OF</t>
  </si>
  <si>
    <t>KIMBALL TOWN OF</t>
  </si>
  <si>
    <t>HUNTER TOWN OF</t>
  </si>
  <si>
    <t>HERON LAKE TOWN OF</t>
  </si>
  <si>
    <t>EWINGTON TOWN OF</t>
  </si>
  <si>
    <t>ENTERPRISE TOWN OF</t>
  </si>
  <si>
    <t>DES MOINES TOWN OF</t>
  </si>
  <si>
    <t>DELAFIELD TOWN OF</t>
  </si>
  <si>
    <t>CHRISTIANIA TOWN OF</t>
  </si>
  <si>
    <t>BELMONT TOWN OF</t>
  </si>
  <si>
    <t>ALBA TOWN OF</t>
  </si>
  <si>
    <t>WIRT TOWN OF</t>
  </si>
  <si>
    <t>WILDWOOD TOWN OF</t>
  </si>
  <si>
    <t>WAWINA TOWN OF</t>
  </si>
  <si>
    <t>WABANA TOWN OF</t>
  </si>
  <si>
    <t>TROUT LAKE TOWN OF</t>
  </si>
  <si>
    <t>THIRD RIVER TOWN OF</t>
  </si>
  <si>
    <t>SPLITHAND TOWN OF</t>
  </si>
  <si>
    <t>SPANG TOWN OF</t>
  </si>
  <si>
    <t>SAND LAKE TOWN OF</t>
  </si>
  <si>
    <t>SAGO TOWN OF</t>
  </si>
  <si>
    <t>OTENEAGEN TOWN OF</t>
  </si>
  <si>
    <t>NORE TOWN OF</t>
  </si>
  <si>
    <t>NASHWAUK TOWN OF</t>
  </si>
  <si>
    <t>MOOSE PARK TOWN OF</t>
  </si>
  <si>
    <t>MAX TOWN OF</t>
  </si>
  <si>
    <t>MARCELL TOWN OF</t>
  </si>
  <si>
    <t>LONE PINE TOWN OF</t>
  </si>
  <si>
    <t>LAWRENCE TOWN OF</t>
  </si>
  <si>
    <t>LAKE JESSIE TOWN OF</t>
  </si>
  <si>
    <t>KINGHURST TOWN OF</t>
  </si>
  <si>
    <t>HARRIS TOWN OF</t>
  </si>
  <si>
    <t>GREENWAY TOWN OF</t>
  </si>
  <si>
    <t>GRATTAN TOWN OF</t>
  </si>
  <si>
    <t>GOODLAND TOWN OF</t>
  </si>
  <si>
    <t>FEELEY TOWN OF</t>
  </si>
  <si>
    <t>DEER RIVER TOWN OF</t>
  </si>
  <si>
    <t>CARPENTER TOWN OF</t>
  </si>
  <si>
    <t>BOWSTRING TOWN OF</t>
  </si>
  <si>
    <t>BLACKBERRY TOWN OF</t>
  </si>
  <si>
    <t>BIGFORK TOWN OF</t>
  </si>
  <si>
    <t>BEARVILLE TOWN OF</t>
  </si>
  <si>
    <t>BALSAM TOWN OF</t>
  </si>
  <si>
    <t>ARDENHURST TOWN OF</t>
  </si>
  <si>
    <t>ARBO TOWN OF</t>
  </si>
  <si>
    <t>ALVWOOD TOWN OF</t>
  </si>
  <si>
    <t xml:space="preserve">     UNORG 62-27</t>
  </si>
  <si>
    <t xml:space="preserve">     UNORG 62-26</t>
  </si>
  <si>
    <t xml:space="preserve">     UNORG 62-25</t>
  </si>
  <si>
    <t xml:space="preserve">     UNORG 61-25</t>
  </si>
  <si>
    <t xml:space="preserve">     UNORG 61-24</t>
  </si>
  <si>
    <t>0083</t>
  </si>
  <si>
    <t xml:space="preserve">     UNORG 61-23</t>
  </si>
  <si>
    <t>0082</t>
  </si>
  <si>
    <t xml:space="preserve">     UNORG 60-25</t>
  </si>
  <si>
    <t xml:space="preserve">     UNORG 60-24</t>
  </si>
  <si>
    <t>0080</t>
  </si>
  <si>
    <t xml:space="preserve">     UNORG 60-23</t>
  </si>
  <si>
    <t xml:space="preserve">     UNORG 59-25</t>
  </si>
  <si>
    <t xml:space="preserve">     UNORG 59-24</t>
  </si>
  <si>
    <t xml:space="preserve">     UNORG 59-23</t>
  </si>
  <si>
    <t xml:space="preserve">     UNORG 59-22</t>
  </si>
  <si>
    <t xml:space="preserve">     UNORG 58-27</t>
  </si>
  <si>
    <t xml:space="preserve">     UNORG 58-26</t>
  </si>
  <si>
    <t xml:space="preserve">     UNORG 58-23</t>
  </si>
  <si>
    <t xml:space="preserve">     UNORG 58-22</t>
  </si>
  <si>
    <t xml:space="preserve">     UNORG 57-26</t>
  </si>
  <si>
    <t xml:space="preserve">     UNORG 56-27</t>
  </si>
  <si>
    <t xml:space="preserve">     UNORG 56-26</t>
  </si>
  <si>
    <t xml:space="preserve">     UNORG 55-27</t>
  </si>
  <si>
    <t xml:space="preserve">     UNORG 55-23</t>
  </si>
  <si>
    <t xml:space="preserve">     UNORG 54-27</t>
  </si>
  <si>
    <t>0065</t>
  </si>
  <si>
    <t xml:space="preserve">     UNORG 54-26</t>
  </si>
  <si>
    <t xml:space="preserve">     UNORG 147-29</t>
  </si>
  <si>
    <t xml:space="preserve">     UNORG 147-28</t>
  </si>
  <si>
    <t xml:space="preserve">     UNORG 147-27</t>
  </si>
  <si>
    <t xml:space="preserve">     UNORG 147-26</t>
  </si>
  <si>
    <t xml:space="preserve">     UNORG 146-29</t>
  </si>
  <si>
    <t xml:space="preserve">     UNORG 146-27</t>
  </si>
  <si>
    <t xml:space="preserve">     UNORG 146-26</t>
  </si>
  <si>
    <t xml:space="preserve">     UNORG 145-27</t>
  </si>
  <si>
    <t xml:space="preserve">     UNORG 145-26</t>
  </si>
  <si>
    <t xml:space="preserve">     UNORG 144-26</t>
  </si>
  <si>
    <t xml:space="preserve">     UNORG 143-25</t>
  </si>
  <si>
    <t>WYANETT TOWN OF</t>
  </si>
  <si>
    <t>STANFORD TOWN OF</t>
  </si>
  <si>
    <t>STANCHFIELD TOWN OF</t>
  </si>
  <si>
    <t>SPRING VALE TOWN OF</t>
  </si>
  <si>
    <t>SPENCER BROOK TOWN OF</t>
  </si>
  <si>
    <t>OXFORD TOWN OF</t>
  </si>
  <si>
    <t>NORTH BRANCH TOWN OF</t>
  </si>
  <si>
    <t>MAPLE RIDGE TOWN OF</t>
  </si>
  <si>
    <t>ISANTI TOWN OF</t>
  </si>
  <si>
    <t>DALBO TOWN OF</t>
  </si>
  <si>
    <t>CAMBRIDGE TOWN OF</t>
  </si>
  <si>
    <t>ATHENS TOWN OF</t>
  </si>
  <si>
    <t>WHITE OAK TOWN OF</t>
  </si>
  <si>
    <t>TODD TOWN OF</t>
  </si>
  <si>
    <t>THORPE TOWN OF</t>
  </si>
  <si>
    <t>STRAIGHT RIVER TOWN OF</t>
  </si>
  <si>
    <t>STEAMBOAT RIVER TOWN OF</t>
  </si>
  <si>
    <t>SCHOOLCRAFT TOWN OF</t>
  </si>
  <si>
    <t>NEVIS TOWN OF</t>
  </si>
  <si>
    <t>MANTRAP TOWN OF</t>
  </si>
  <si>
    <t>LAKEPORT TOWN OF</t>
  </si>
  <si>
    <t>LAKE HATTIE TOWN OF</t>
  </si>
  <si>
    <t>LAKE EMMA TOWN OF</t>
  </si>
  <si>
    <t>LAKE ALICE TOWN OF</t>
  </si>
  <si>
    <t>HENRIETTA TOWN OF</t>
  </si>
  <si>
    <t>HENDRICKSON TOWN OF</t>
  </si>
  <si>
    <t>HELGA TOWN OF</t>
  </si>
  <si>
    <t>HART LAKE TOWN OF</t>
  </si>
  <si>
    <t>GUTHRIE TOWN OF</t>
  </si>
  <si>
    <t>FERN TOWN OF</t>
  </si>
  <si>
    <t>FARDEN TOWN OF</t>
  </si>
  <si>
    <t>CROW WING LAKE TOWN OF</t>
  </si>
  <si>
    <t>CLAY TOWN OF</t>
  </si>
  <si>
    <t>BADOURA TOWN OF</t>
  </si>
  <si>
    <t>ARAGO TOWN OF</t>
  </si>
  <si>
    <t>AKELEY TOWN OF</t>
  </si>
  <si>
    <t>YUCATAN TOWN OF</t>
  </si>
  <si>
    <t>WINNEBAGO TOWN OF</t>
  </si>
  <si>
    <t>WILMINGTON TOWN OF</t>
  </si>
  <si>
    <t>UNION TOWN OF</t>
  </si>
  <si>
    <t>SPRING GROVE TOWN OF</t>
  </si>
  <si>
    <t>SHELDON TOWN OF</t>
  </si>
  <si>
    <t>MOUND PRAIRIE TOWN OF</t>
  </si>
  <si>
    <t>MONEY CREEK TOWN OF</t>
  </si>
  <si>
    <t>MAYVILLE TOWN OF</t>
  </si>
  <si>
    <t>LACRESCENT TOWN OF</t>
  </si>
  <si>
    <t>JEFFERSON TOWN OF</t>
  </si>
  <si>
    <t>HOUSTON TOWN OF</t>
  </si>
  <si>
    <t>HOKAH TOWN OF</t>
  </si>
  <si>
    <t>CROOKED CREEK TOWN OF</t>
  </si>
  <si>
    <t>CALEDONIA TOWN OF</t>
  </si>
  <si>
    <t>BROWNSVILLE TOWN OF</t>
  </si>
  <si>
    <t>BLACK HAMMER TOWN OF</t>
  </si>
  <si>
    <t>STONY BROOK TOWN OF</t>
  </si>
  <si>
    <t>SANFORD TOWN OF</t>
  </si>
  <si>
    <t>POMME DE TERRE TOWN OF</t>
  </si>
  <si>
    <t>PELICAN LAKE TOWN OF</t>
  </si>
  <si>
    <t>NORTH OTTAWA TOWN OF</t>
  </si>
  <si>
    <t>MACSVILLE TOWN OF</t>
  </si>
  <si>
    <t>LOGAN TOWN OF</t>
  </si>
  <si>
    <t>LIEN TOWN OF</t>
  </si>
  <si>
    <t>LAND TOWN OF</t>
  </si>
  <si>
    <t>GORTON TOWN OF</t>
  </si>
  <si>
    <t>ERDAHL TOWN OF</t>
  </si>
  <si>
    <t>ELK LAKE TOWN OF</t>
  </si>
  <si>
    <t>ELBOW LAKE TOWN OF</t>
  </si>
  <si>
    <t>DELAWARE TOWN OF</t>
  </si>
  <si>
    <t>ZUMBROTA TOWN OF</t>
  </si>
  <si>
    <t>WELCH TOWN OF</t>
  </si>
  <si>
    <t>WANAMINGO TOWN OF</t>
  </si>
  <si>
    <t>WACOUTA TOWN OF</t>
  </si>
  <si>
    <t>VASA TOWN OF</t>
  </si>
  <si>
    <t>STANTON TOWN OF</t>
  </si>
  <si>
    <t>ROSCOE TOWN OF</t>
  </si>
  <si>
    <t>PINE ISLAND TOWN OF</t>
  </si>
  <si>
    <t>MINNEOLA TOWN OF</t>
  </si>
  <si>
    <t>LEON TOWN OF</t>
  </si>
  <si>
    <t>KENYON TOWN OF</t>
  </si>
  <si>
    <t>HOLDEN TOWN OF</t>
  </si>
  <si>
    <t>HAY CREEK TOWN OF</t>
  </si>
  <si>
    <t>GOODHUE TOWN OF</t>
  </si>
  <si>
    <t>FLORENCE TOWN OF</t>
  </si>
  <si>
    <t>FEATHERSTONE TOWN OF</t>
  </si>
  <si>
    <t>CHERRY GROVE TOWN OF</t>
  </si>
  <si>
    <t>CANNON FALLS TOWN OF</t>
  </si>
  <si>
    <t>BELVIDERE TOWN OF</t>
  </si>
  <si>
    <t>BELLE CREEK TOWN OF</t>
  </si>
  <si>
    <t>SHELL ROCK TOWN OF</t>
  </si>
  <si>
    <t>RICELAND TOWN OF</t>
  </si>
  <si>
    <t>PICKEREL LAKE TOWN OF</t>
  </si>
  <si>
    <t>NUNDA TOWN OF</t>
  </si>
  <si>
    <t>NEWRY TOWN OF</t>
  </si>
  <si>
    <t>MOSCOW TOWN OF</t>
  </si>
  <si>
    <t>MANSFIELD TOWN OF</t>
  </si>
  <si>
    <t>MANCHESTER TOWN OF</t>
  </si>
  <si>
    <t>LONDON TOWN OF</t>
  </si>
  <si>
    <t>HAYWARD TOWN OF</t>
  </si>
  <si>
    <t>HARTLAND TOWN OF</t>
  </si>
  <si>
    <t>GENEVA TOWN OF</t>
  </si>
  <si>
    <t>FREEMAN TOWN OF</t>
  </si>
  <si>
    <t>FREEBORN TOWN OF</t>
  </si>
  <si>
    <t>CARLSTON TOWN OF</t>
  </si>
  <si>
    <t>BATH TOWN OF</t>
  </si>
  <si>
    <t>BANCROFT TOWN OF</t>
  </si>
  <si>
    <t>ALBERT LEA TOWN OF</t>
  </si>
  <si>
    <t>YORK TOWN OF</t>
  </si>
  <si>
    <t>SUMNER TOWN OF</t>
  </si>
  <si>
    <t>SPRING VALLEY TOWN OF</t>
  </si>
  <si>
    <t>PRESTON TOWN OF</t>
  </si>
  <si>
    <t>PREBLE TOWN OF</t>
  </si>
  <si>
    <t>PILOT MOUND TOWN OF</t>
  </si>
  <si>
    <t>NEWBURG TOWN OF</t>
  </si>
  <si>
    <t>JORDON TOWN OF</t>
  </si>
  <si>
    <t>HARMONY TOWN OF</t>
  </si>
  <si>
    <t>FOUNTAIN TOWN OF</t>
  </si>
  <si>
    <t>FORESTVILLE TOWN OF</t>
  </si>
  <si>
    <t>FILLMORE TOWN OF</t>
  </si>
  <si>
    <t>CHATFIELD TOWN OF</t>
  </si>
  <si>
    <t>CARROLTON TOWN OF</t>
  </si>
  <si>
    <t>CARIMONA TOWN OF</t>
  </si>
  <si>
    <t>CANTON TOWN OF</t>
  </si>
  <si>
    <t>BRISTOL TOWN OF</t>
  </si>
  <si>
    <t>BLOOMFIELD TOWN OF</t>
  </si>
  <si>
    <t>ARENDAHL TOWN OF</t>
  </si>
  <si>
    <t>AMHERST TOWN OF</t>
  </si>
  <si>
    <t>WALNUT LAKE TOWN OF</t>
  </si>
  <si>
    <t>VERONA TOWN OF</t>
  </si>
  <si>
    <t>SEELY TOWN OF</t>
  </si>
  <si>
    <t>ROME TOWN OF</t>
  </si>
  <si>
    <t>PRESCOTT TOWN OF</t>
  </si>
  <si>
    <t>PILOT GROVE TOWN OF</t>
  </si>
  <si>
    <t>MINN LAKE TOWN OF</t>
  </si>
  <si>
    <t>LURA TOWN OF</t>
  </si>
  <si>
    <t>KIESTER TOWN OF</t>
  </si>
  <si>
    <t>JO DAVIESS TOWN OF</t>
  </si>
  <si>
    <t>FOSTER TOWN OF</t>
  </si>
  <si>
    <t>EMERALD TOWN OF</t>
  </si>
  <si>
    <t>ELMORE TOWN OF</t>
  </si>
  <si>
    <t>DUNBAR TOWN OF</t>
  </si>
  <si>
    <t>DELAVAN TOWN OF</t>
  </si>
  <si>
    <t>CLARK TOWN OF</t>
  </si>
  <si>
    <t>BRUSH CREEK TOWN OF</t>
  </si>
  <si>
    <t>BLUE EARTH TOWN OF</t>
  </si>
  <si>
    <t>BARBER TOWN OF</t>
  </si>
  <si>
    <t>URNESS TOWN OF</t>
  </si>
  <si>
    <t>SPRUCE HILL TOWN OF</t>
  </si>
  <si>
    <t>SOLEM TOWN OF</t>
  </si>
  <si>
    <t>OSAKIS TOWN OF</t>
  </si>
  <si>
    <t>ORANGE TOWN OF</t>
  </si>
  <si>
    <t>MOE TOWN OF</t>
  </si>
  <si>
    <t>MILTONA TOWN OF</t>
  </si>
  <si>
    <t>MILLERVILLE TOWN OF</t>
  </si>
  <si>
    <t>LUND TOWN OF</t>
  </si>
  <si>
    <t>LEAF VALLEY TOWN OF</t>
  </si>
  <si>
    <t>LAKE MARY TOWN OF</t>
  </si>
  <si>
    <t>LAGRAND TOWN OF</t>
  </si>
  <si>
    <t>IDA TOWN OF</t>
  </si>
  <si>
    <t>HUDSON TOWN OF</t>
  </si>
  <si>
    <t>HOLMES CITY TOWN OF</t>
  </si>
  <si>
    <t>EVANSVILLE TOWN OF</t>
  </si>
  <si>
    <t>CARLOS TOWN OF</t>
  </si>
  <si>
    <t>BRANDON TOWN OF</t>
  </si>
  <si>
    <t>BELLE RIVER TOWN OF</t>
  </si>
  <si>
    <t>ALEXANDRIA TOWN OF</t>
  </si>
  <si>
    <t>WESTFIELD TOWN OF</t>
  </si>
  <si>
    <t>WASIOJA TOWN OF</t>
  </si>
  <si>
    <t>VERNON TOWN OF</t>
  </si>
  <si>
    <t>MILTON TOWN OF</t>
  </si>
  <si>
    <t>MANTORVILLE TOWN OF</t>
  </si>
  <si>
    <t>HAYFIELD TOWN OF</t>
  </si>
  <si>
    <t>ELLINGTON TOWN OF</t>
  </si>
  <si>
    <t>CONCORD TOWN OF</t>
  </si>
  <si>
    <t>CLAREMONT TOWN OF</t>
  </si>
  <si>
    <t>CANISTEO TOWN OF</t>
  </si>
  <si>
    <t>ASHLAND TOWN OF</t>
  </si>
  <si>
    <t>WATERFORD TOWN OF</t>
  </si>
  <si>
    <t>VERMILLION TOWN OF</t>
  </si>
  <si>
    <t>SCIOTA TOWN OF</t>
  </si>
  <si>
    <t>RAVENNA TOWN OF</t>
  </si>
  <si>
    <t>RANDOLPH TOWN OF</t>
  </si>
  <si>
    <t>NININGER TOWN OF</t>
  </si>
  <si>
    <t>MARSHAN TOWN OF</t>
  </si>
  <si>
    <t>HAMPTON TOWN OF</t>
  </si>
  <si>
    <t>GREENVALE TOWN OF</t>
  </si>
  <si>
    <t>EUREKA TOWN OF</t>
  </si>
  <si>
    <t>DOUGLAS TOWN OF</t>
  </si>
  <si>
    <t>CASTLE ROCK TOWN OF</t>
  </si>
  <si>
    <t>WOLFORD TOWN OF</t>
  </si>
  <si>
    <t>TIMOTHY TOWN OF</t>
  </si>
  <si>
    <t>ST MATHIAS TOWN OF</t>
  </si>
  <si>
    <t>ROSS LAKE TOWN OF</t>
  </si>
  <si>
    <t>ROOSEVELT TOWN OF</t>
  </si>
  <si>
    <t>RABBIT LAKE TOWN OF</t>
  </si>
  <si>
    <t>PLATTE LAKE TOWN OF</t>
  </si>
  <si>
    <t>PERRY LAKE TOWN OF</t>
  </si>
  <si>
    <t>OAK LAWN TOWN OF</t>
  </si>
  <si>
    <t>NOKAY LAKE TOWN OF</t>
  </si>
  <si>
    <t>MISSION TOWN OF</t>
  </si>
  <si>
    <t>MAPLE GROVE TOWN OF</t>
  </si>
  <si>
    <t>LITTLE PINE TOWN OF</t>
  </si>
  <si>
    <t>LAKE EDWARD TOWN OF</t>
  </si>
  <si>
    <t>JENKINS TOWN OF</t>
  </si>
  <si>
    <t>IRONDALE TOWN OF</t>
  </si>
  <si>
    <t>IDEAL TOWN OF</t>
  </si>
  <si>
    <t>GARRISON TOWN OF</t>
  </si>
  <si>
    <t>GAIL LAKE TOWN OF</t>
  </si>
  <si>
    <t>FORT RIPLEY TOWN OF</t>
  </si>
  <si>
    <t>DAGGETT BROOK TOWN OF</t>
  </si>
  <si>
    <t>CROW WING TOWN OF</t>
  </si>
  <si>
    <t>CENTER TOWN OF</t>
  </si>
  <si>
    <t>BAY LAKE TOWN OF</t>
  </si>
  <si>
    <t>2ND ASSESSMENT UNORG</t>
  </si>
  <si>
    <t>1ST ASSESSMENT UNORG</t>
  </si>
  <si>
    <t>WESTBROOK TOWN OF</t>
  </si>
  <si>
    <t>STORDEN TOWN OF</t>
  </si>
  <si>
    <t>SPRINGFIELD TOWN OF</t>
  </si>
  <si>
    <t>SOUTHBROOK TOWN OF</t>
  </si>
  <si>
    <t>SELMA TOWN OF</t>
  </si>
  <si>
    <t>ROSEHILL TOWN OF</t>
  </si>
  <si>
    <t>MT LAKE TOWN OF</t>
  </si>
  <si>
    <t>LAKESIDE TOWN OF</t>
  </si>
  <si>
    <t>HIGHWATER TOWN OF</t>
  </si>
  <si>
    <t>GREAT BEND TOWN OF</t>
  </si>
  <si>
    <t>GERMANTOWN TOWN OF</t>
  </si>
  <si>
    <t>DELTON TOWN OF</t>
  </si>
  <si>
    <t>DALE TOWN OF</t>
  </si>
  <si>
    <t>CARSON TOWN OF</t>
  </si>
  <si>
    <t>ANN TOWN OF</t>
  </si>
  <si>
    <t>AMO TOWN OF</t>
  </si>
  <si>
    <t>AMBOY TOWN OF</t>
  </si>
  <si>
    <t>TOFTE TOWN OF</t>
  </si>
  <si>
    <t>SCHROEDER TOWN OF</t>
  </si>
  <si>
    <t>LUTSEN TOWN OF</t>
  </si>
  <si>
    <t>COOK COUNTY UNORG</t>
  </si>
  <si>
    <t>WINSOR TOWN OF</t>
  </si>
  <si>
    <t>SINCLAIR TOWN OF</t>
  </si>
  <si>
    <t>SHEVLIN TOWN OF</t>
  </si>
  <si>
    <t>RICE TOWN OF</t>
  </si>
  <si>
    <t>POPPLE TOWN OF</t>
  </si>
  <si>
    <t>MOOSE CREEK TOWN OF</t>
  </si>
  <si>
    <t>MINERVA TOWN OF</t>
  </si>
  <si>
    <t>LONG LOST LAKE TOWN OF</t>
  </si>
  <si>
    <t>LAPRAIRIE TOWN OF</t>
  </si>
  <si>
    <t>ITASCA TOWN OF</t>
  </si>
  <si>
    <t>HOLST TOWN OF</t>
  </si>
  <si>
    <t>HANGAARD TOWN OF</t>
  </si>
  <si>
    <t>FALK TOWN OF</t>
  </si>
  <si>
    <t>EDDY TOWN OF</t>
  </si>
  <si>
    <t>DUDLEY TOWN OF</t>
  </si>
  <si>
    <t>COPLEY TOWN OF</t>
  </si>
  <si>
    <t>BEAR CREEK TOWN OF</t>
  </si>
  <si>
    <t>VIDING TOWN OF</t>
  </si>
  <si>
    <t>ULEN TOWN OF</t>
  </si>
  <si>
    <t>TANSEM TOWN OF</t>
  </si>
  <si>
    <t>SPRING PRAIRIE TOWN OF</t>
  </si>
  <si>
    <t>SKREE TOWN OF</t>
  </si>
  <si>
    <t>RIVERTON TOWN OF</t>
  </si>
  <si>
    <t>PARKE TOWN OF</t>
  </si>
  <si>
    <t>OAKPORT TOWN OF</t>
  </si>
  <si>
    <t>MORKEN TOWN OF</t>
  </si>
  <si>
    <t>MOORHEAD TOWN OF</t>
  </si>
  <si>
    <t>MOLAND TOWN OF</t>
  </si>
  <si>
    <t>KURTZ TOWN OF</t>
  </si>
  <si>
    <t>KRAGNES TOWN OF</t>
  </si>
  <si>
    <t>KEENE TOWN OF</t>
  </si>
  <si>
    <t>HUMBOLDT TOWN OF</t>
  </si>
  <si>
    <t>HOLY CROSS TOWN OF</t>
  </si>
  <si>
    <t>HIGHLAND GROVE TOWN OF</t>
  </si>
  <si>
    <t>HAWLEY TOWN OF</t>
  </si>
  <si>
    <t>HAGEN TOWN OF</t>
  </si>
  <si>
    <t>GOOSE PRAIRIE TOWN OF</t>
  </si>
  <si>
    <t>GLYNDON TOWN OF</t>
  </si>
  <si>
    <t>GEORGETOWN TOWN OF</t>
  </si>
  <si>
    <t>FLOWING TOWN OF</t>
  </si>
  <si>
    <t>FELTON TOWN OF</t>
  </si>
  <si>
    <t>ELMWOOD TOWN OF</t>
  </si>
  <si>
    <t>ELKTON TOWN OF</t>
  </si>
  <si>
    <t>EGLON TOWN OF</t>
  </si>
  <si>
    <t>CROMWELL TOWN OF</t>
  </si>
  <si>
    <t>BARNESVILLE TOWN OF</t>
  </si>
  <si>
    <t>ALLIANCE TOWN OF</t>
  </si>
  <si>
    <t>SUNRISE TOWN OF</t>
  </si>
  <si>
    <t>SHAFER TOWN OF</t>
  </si>
  <si>
    <t>RUSHSEBA TOWN OF</t>
  </si>
  <si>
    <t>NESSEL TOWN OF</t>
  </si>
  <si>
    <t>LENT TOWN OF</t>
  </si>
  <si>
    <t>FRANCONIA TOWN OF</t>
  </si>
  <si>
    <t>FISH LAKE TOWN OF</t>
  </si>
  <si>
    <t>CHISAGO LAKE TOWN OF</t>
  </si>
  <si>
    <t>AMADOR TOWN OF</t>
  </si>
  <si>
    <t>WOODS TOWN OF</t>
  </si>
  <si>
    <t>TUNSBERG TOWN OF</t>
  </si>
  <si>
    <t>STONEHAM TOWN OF</t>
  </si>
  <si>
    <t>SPARTA TOWN OF</t>
  </si>
  <si>
    <t>ROSEWOOD TOWN OF</t>
  </si>
  <si>
    <t>RHEIDERLAND TOWN OF</t>
  </si>
  <si>
    <t>MANDT TOWN OF</t>
  </si>
  <si>
    <t>LOURISTON TOWN OF</t>
  </si>
  <si>
    <t>LONE TREE TOWN OF</t>
  </si>
  <si>
    <t>LEENTHROP TOWN OF</t>
  </si>
  <si>
    <t>KRAGERO TOWN OF</t>
  </si>
  <si>
    <t>HAVELOCK TOWN OF</t>
  </si>
  <si>
    <t>GRANITE FALLS TOWN OF</t>
  </si>
  <si>
    <t>GRACE TOWN OF</t>
  </si>
  <si>
    <t>CRATE TOWN OF</t>
  </si>
  <si>
    <t>BIG BEND TOWN OF</t>
  </si>
  <si>
    <t>WOODROW TOWN OF</t>
  </si>
  <si>
    <t>WILKINSON TOWN OF</t>
  </si>
  <si>
    <t>WABEDO TOWN OF</t>
  </si>
  <si>
    <t>TURTLE LAKE TOWN OF</t>
  </si>
  <si>
    <t>TRELIPE TOWN OF</t>
  </si>
  <si>
    <t>TORREY TOWN OF</t>
  </si>
  <si>
    <t>THUNDER LAKE TOWN OF</t>
  </si>
  <si>
    <t>SYLVAN TOWN OF</t>
  </si>
  <si>
    <t>SMOKY HOLLOW TOWN OF</t>
  </si>
  <si>
    <t>SLATER TOWN OF</t>
  </si>
  <si>
    <t>SHINGOBEE TOWN OF</t>
  </si>
  <si>
    <t>ROGERS TOWN OF</t>
  </si>
  <si>
    <t>REMER TOWN OF</t>
  </si>
  <si>
    <t>POWERS TOWN OF</t>
  </si>
  <si>
    <t>POPLAR TOWN OF</t>
  </si>
  <si>
    <t>PONTO LAKE TOWN OF</t>
  </si>
  <si>
    <t>PINE RIVER TOWN OF</t>
  </si>
  <si>
    <t>PIKE BAY TOWN OF</t>
  </si>
  <si>
    <t>OTTER TAIL PEN. TOWN OF</t>
  </si>
  <si>
    <t>MOOSE LAKE TOWN OF</t>
  </si>
  <si>
    <t>MEADOW BROOK TOWN OF</t>
  </si>
  <si>
    <t>MAPLE TOWN OF</t>
  </si>
  <si>
    <t>LOON LAKE TOWN OF</t>
  </si>
  <si>
    <t>LIMA TOWN OF</t>
  </si>
  <si>
    <t>LEECH LAKE TOWN OF</t>
  </si>
  <si>
    <t>KEGO TOWN OF</t>
  </si>
  <si>
    <t>INGUADONA TOWN OF</t>
  </si>
  <si>
    <t>HOME BROOK TOWN OF</t>
  </si>
  <si>
    <t>HIRAM TOWN OF</t>
  </si>
  <si>
    <t>GOULD TOWN OF</t>
  </si>
  <si>
    <t>CROOKED LAKE TOWN OF</t>
  </si>
  <si>
    <t>BUNGO TOWN OF</t>
  </si>
  <si>
    <t>BULL MOOSE TOWN OF</t>
  </si>
  <si>
    <t>BOY RIVER TOWN OF</t>
  </si>
  <si>
    <t>BOY LAKE TOWN OF</t>
  </si>
  <si>
    <t>BLIND LAKE TOWN OF</t>
  </si>
  <si>
    <t>BIRCH LAKE TOWN OF</t>
  </si>
  <si>
    <t>BEULAH TOWN OF</t>
  </si>
  <si>
    <t>BARCLAY TOWN OF</t>
  </si>
  <si>
    <t>ANSEL TOWN OF</t>
  </si>
  <si>
    <t xml:space="preserve">     UNORG 145-30</t>
  </si>
  <si>
    <t xml:space="preserve">     UNORG 145-29</t>
  </si>
  <si>
    <t xml:space="preserve">     UNORG 145-28</t>
  </si>
  <si>
    <t xml:space="preserve">     UNORG 144-28</t>
  </si>
  <si>
    <t xml:space="preserve">     UNORG 144-27</t>
  </si>
  <si>
    <t xml:space="preserve">     UNORG 144-25</t>
  </si>
  <si>
    <t xml:space="preserve">     UNORG 143-30</t>
  </si>
  <si>
    <t xml:space="preserve">     UNORG 142-29</t>
  </si>
  <si>
    <t xml:space="preserve">     UNORG 142-25</t>
  </si>
  <si>
    <t>YOUNG AMERICA TOWN OF</t>
  </si>
  <si>
    <t>WATERTOWN TOWN OF</t>
  </si>
  <si>
    <t>WACONIA TOWN OF</t>
  </si>
  <si>
    <t>SAN FRANCISCO TOWN OF</t>
  </si>
  <si>
    <t>LAKETOWN TOWN OF</t>
  </si>
  <si>
    <t>HOLLYWOOD TOWN OF</t>
  </si>
  <si>
    <t>HANCOCK TOWN OF</t>
  </si>
  <si>
    <t>DAHLGREN TOWN OF</t>
  </si>
  <si>
    <t>CAMDEN TOWN OF</t>
  </si>
  <si>
    <t>BENTON TOWN OF</t>
  </si>
  <si>
    <t>WRENSHALL TOWN OF</t>
  </si>
  <si>
    <t>TWIN LAKES TOWN OF</t>
  </si>
  <si>
    <t>THOMSON TOWN OF</t>
  </si>
  <si>
    <t>SPLIT ROCK TOWN OF</t>
  </si>
  <si>
    <t>SKELTON TOWN OF</t>
  </si>
  <si>
    <t>SILVER TOWN OF</t>
  </si>
  <si>
    <t>SILVER BROOK TOWN OF</t>
  </si>
  <si>
    <t>SAWYER TWP (UNORG)</t>
  </si>
  <si>
    <t>RED CLOVER TWP (UNORG)</t>
  </si>
  <si>
    <t>PROGRESS TWP (UNORG)</t>
  </si>
  <si>
    <t>PERCH LAKE TOWN OF</t>
  </si>
  <si>
    <t>MAHTOWA TOWN OF</t>
  </si>
  <si>
    <t>LAKEVIEW TOWN OF</t>
  </si>
  <si>
    <t>KALEVALA TOWN OF</t>
  </si>
  <si>
    <t>HOLYOKE TOWN OF</t>
  </si>
  <si>
    <t>EAGLE TOWN OF</t>
  </si>
  <si>
    <t>CORONA TWP (UNORG)</t>
  </si>
  <si>
    <t>CLEAR CREEK TWP (UNORG)</t>
  </si>
  <si>
    <t>BLACKHOOF TOWN OF</t>
  </si>
  <si>
    <t>BESEMAN TOWN OF</t>
  </si>
  <si>
    <t>BARNUM TOWN OF</t>
  </si>
  <si>
    <t>AUTOMBA TOWN OF</t>
  </si>
  <si>
    <t>ATKINSON TOWN OF</t>
  </si>
  <si>
    <t>STATELY TOWN OF</t>
  </si>
  <si>
    <t>STARK TOWN OF</t>
  </si>
  <si>
    <t>SIGEL TOWN OF</t>
  </si>
  <si>
    <t>PRAIRIEVILLE TOWN OF</t>
  </si>
  <si>
    <t>MULLIGAN TOWN OF</t>
  </si>
  <si>
    <t>MILFORD TOWN OF</t>
  </si>
  <si>
    <t>LINDEN TOWN OF</t>
  </si>
  <si>
    <t>LEAVENWORTH TOWN OF</t>
  </si>
  <si>
    <t>LAKE HANSKA TOWN OF</t>
  </si>
  <si>
    <t>HOME TOWN OF</t>
  </si>
  <si>
    <t>COTTONWOOD TOWN OF</t>
  </si>
  <si>
    <t>BURNSTOWN TOWN OF</t>
  </si>
  <si>
    <t>BASHAW TOWN OF</t>
  </si>
  <si>
    <t>ALBIN TOWN OF</t>
  </si>
  <si>
    <t>VERNON CENTER TOWN OF</t>
  </si>
  <si>
    <t>STERLING TOWN OF</t>
  </si>
  <si>
    <t>SOUTH BEND TOWN OF</t>
  </si>
  <si>
    <t>SHELBY TOWN OF</t>
  </si>
  <si>
    <t>RAPIDAN TOWN OF</t>
  </si>
  <si>
    <t>PLEASANT MOUND TOWN OF</t>
  </si>
  <si>
    <t>MEDO TOWN OF</t>
  </si>
  <si>
    <t>MCPHERSON TOWN OF</t>
  </si>
  <si>
    <t>MAPLETON TOWN OF</t>
  </si>
  <si>
    <t>MANKATO TOWN OF</t>
  </si>
  <si>
    <t>LYRA TOWN OF</t>
  </si>
  <si>
    <t>LIME TOWN OF</t>
  </si>
  <si>
    <t>LERAY TOWN OF</t>
  </si>
  <si>
    <t>JUDSON TOWN OF</t>
  </si>
  <si>
    <t>JAMESTOWN TOWN OF</t>
  </si>
  <si>
    <t>GARDEN CITY TOWN OF</t>
  </si>
  <si>
    <t>DECORIA TOWN OF</t>
  </si>
  <si>
    <t>DANVILLE TOWN OF</t>
  </si>
  <si>
    <t>CERESCO TOWN OF</t>
  </si>
  <si>
    <t>CAMBRIA TOWN OF</t>
  </si>
  <si>
    <t>BUTTERNUT VALLEY TWN OF</t>
  </si>
  <si>
    <t>BEAUFORD TOWN OF</t>
  </si>
  <si>
    <t>TOQUA TOWN OF</t>
  </si>
  <si>
    <t>PRIOR TOWN OF</t>
  </si>
  <si>
    <t>OTREY TOWN OF</t>
  </si>
  <si>
    <t>ORTONVILLE TOWN OF</t>
  </si>
  <si>
    <t>ODESSA TOWN OF</t>
  </si>
  <si>
    <t>MOONSHINE TOWN OF</t>
  </si>
  <si>
    <t>MALTA TOWN OF</t>
  </si>
  <si>
    <t>GRACEVILLE TOWN OF</t>
  </si>
  <si>
    <t>BROWNS VALLEY TOWN OF</t>
  </si>
  <si>
    <t>BIG STONE TOWN OF</t>
  </si>
  <si>
    <t>ARTICHOKE TOWN OF</t>
  </si>
  <si>
    <t>ALMOND TOWN OF</t>
  </si>
  <si>
    <t>WATAB TOWN OF</t>
  </si>
  <si>
    <t>ST GEORGE TOWN OF</t>
  </si>
  <si>
    <t>SAUK RAPIDS TOWN OF</t>
  </si>
  <si>
    <t>MINDEN TOWN OF</t>
  </si>
  <si>
    <t>MAYWOOD TOWN OF</t>
  </si>
  <si>
    <t>MAYHEW LAKE TOWN OF</t>
  </si>
  <si>
    <t>LANGOLA TOWN OF</t>
  </si>
  <si>
    <t>GRANITE LEDGE TOWN OF</t>
  </si>
  <si>
    <t>GRAHAM TOWN OF</t>
  </si>
  <si>
    <t>GLENDORADO TOWN OF</t>
  </si>
  <si>
    <t>GILMANTON TOWN OF</t>
  </si>
  <si>
    <t>ALBERTA TOWN OF</t>
  </si>
  <si>
    <t>WASKISH TOWN OF</t>
  </si>
  <si>
    <t>TURTLE RIVER TOWN OF</t>
  </si>
  <si>
    <t>TEN LAKE TOWN OF</t>
  </si>
  <si>
    <t>SUGAR BUSH TOWN OF</t>
  </si>
  <si>
    <t>STEENERSON TOWN OF</t>
  </si>
  <si>
    <t>SPRUCE GROVE TOWN OF</t>
  </si>
  <si>
    <t>SHOTLEY TOWN OF</t>
  </si>
  <si>
    <t>SHOOKS TOWN OF</t>
  </si>
  <si>
    <t>QUIRING TOWN OF</t>
  </si>
  <si>
    <t>PORT HOPE TOWN OF</t>
  </si>
  <si>
    <t>OBRIEN TOWN OF</t>
  </si>
  <si>
    <t>NORTHERN TOWN OF</t>
  </si>
  <si>
    <t>NEBISH TOWN OF</t>
  </si>
  <si>
    <t>MINNIE TOWN OF</t>
  </si>
  <si>
    <t>LANGOR TOWN OF</t>
  </si>
  <si>
    <t>LAMMERS TOWN OF</t>
  </si>
  <si>
    <t>KELLIHER TOWN OF</t>
  </si>
  <si>
    <t>JONES TOWN OF</t>
  </si>
  <si>
    <t>HORNET TOWN OF</t>
  </si>
  <si>
    <t>HINES TOWN OF</t>
  </si>
  <si>
    <t>HAMRE TOWN OF</t>
  </si>
  <si>
    <t>HAGALI TOWN OF</t>
  </si>
  <si>
    <t>GRANT VALLEY TOWN OF</t>
  </si>
  <si>
    <t>FROHN TOWN OF</t>
  </si>
  <si>
    <t>ECKLES TOWN OF</t>
  </si>
  <si>
    <t>DURAND TOWN OF</t>
  </si>
  <si>
    <t>CORMANT TOWN OF</t>
  </si>
  <si>
    <t>BUZZLE TOWN OF</t>
  </si>
  <si>
    <t>BROOK LAKE TWP (UNORG)</t>
  </si>
  <si>
    <t>BIRCH TOWN OF</t>
  </si>
  <si>
    <t>BENVILLE TOWN OF</t>
  </si>
  <si>
    <t>BEMIDJI TOWN OF</t>
  </si>
  <si>
    <t>BATTLE TOWN OF</t>
  </si>
  <si>
    <t>ALASKA TOWN OF</t>
  </si>
  <si>
    <t xml:space="preserve">     UNORG YALE</t>
  </si>
  <si>
    <t xml:space="preserve">     UNORG WINNER</t>
  </si>
  <si>
    <t xml:space="preserve">     UNORG REDBY</t>
  </si>
  <si>
    <t xml:space="preserve">     UNORG RED LAKE</t>
  </si>
  <si>
    <t xml:space="preserve">     UNORG NORTHWOOD</t>
  </si>
  <si>
    <t xml:space="preserve">     UNORG ELAND</t>
  </si>
  <si>
    <t xml:space="preserve">     UNORG BIG GRASS</t>
  </si>
  <si>
    <t xml:space="preserve">     UNORG # 2</t>
  </si>
  <si>
    <t xml:space="preserve">     UNORG # 1</t>
  </si>
  <si>
    <t>WOLF LAKE TOWN OF</t>
  </si>
  <si>
    <t>WHITE EARTH TOWN OF</t>
  </si>
  <si>
    <t>WALWORTH TOWN OF</t>
  </si>
  <si>
    <t>TWO INLETS TOWN OF</t>
  </si>
  <si>
    <t>TOAD LAKE TOWN OF</t>
  </si>
  <si>
    <t>SILVER LEAF TOWN OF</t>
  </si>
  <si>
    <t>SHELL LAKE TOWN OF</t>
  </si>
  <si>
    <t>SAVANNAH TOWN OF</t>
  </si>
  <si>
    <t>RUNEBERG TOWN OF</t>
  </si>
  <si>
    <t>RICHWOOD TOWN OF</t>
  </si>
  <si>
    <t>RICEVILLE TOWN OF</t>
  </si>
  <si>
    <t>PINE POINT TOWN OF</t>
  </si>
  <si>
    <t>OSAGE TOWN OF</t>
  </si>
  <si>
    <t>LAKE VIEW TOWN OF</t>
  </si>
  <si>
    <t>LAKE PARK TOWN OF</t>
  </si>
  <si>
    <t>LAKE EUNICE TOWN OF</t>
  </si>
  <si>
    <t>HOLMESVILLE TOWN OF</t>
  </si>
  <si>
    <t>HEIGHT OF LAND TOWN OF</t>
  </si>
  <si>
    <t>HAMDEN TOWN OF</t>
  </si>
  <si>
    <t>GREEN VALLEY TOWN OF</t>
  </si>
  <si>
    <t>EVERGREEN TOWN OF</t>
  </si>
  <si>
    <t>ERIE TOWN OF</t>
  </si>
  <si>
    <t>EAGLE VIEW TOWN OF</t>
  </si>
  <si>
    <t>DETROIT TOWN OF</t>
  </si>
  <si>
    <t>CUBA TOWN OF</t>
  </si>
  <si>
    <t>CORMORANT TOWN OF</t>
  </si>
  <si>
    <t>CARSONVILLE TOWN OF</t>
  </si>
  <si>
    <t>CALLAWAY TOWN OF</t>
  </si>
  <si>
    <t>BURLINGTON TOWN OF</t>
  </si>
  <si>
    <t>AUDUBON TOWN OF</t>
  </si>
  <si>
    <t>ATLANTA TOWN OF</t>
  </si>
  <si>
    <t>LINWOOD TOWN OF</t>
  </si>
  <si>
    <t>WORKMAN TOWN OF</t>
  </si>
  <si>
    <t>WILLIAMS TOWN OF</t>
  </si>
  <si>
    <t>WHITE PINE TOWN OF</t>
  </si>
  <si>
    <t>WEALTHWOOD TOWN OF</t>
  </si>
  <si>
    <t>WAUKENABO TOWN OF</t>
  </si>
  <si>
    <t>WAGNER TOWN OF</t>
  </si>
  <si>
    <t>VERDON TOWN OF</t>
  </si>
  <si>
    <t>TURNER TOWN OF</t>
  </si>
  <si>
    <t>SPENCER TOWN OF</t>
  </si>
  <si>
    <t>SPALDING TOWN OF</t>
  </si>
  <si>
    <t>SHAMROCK TOWN OF</t>
  </si>
  <si>
    <t>SEAVEY TOWN OF</t>
  </si>
  <si>
    <t>SALO TOWN OF</t>
  </si>
  <si>
    <t>RICE RIVER TOWN OF</t>
  </si>
  <si>
    <t>PLINY TOWN OF</t>
  </si>
  <si>
    <t>MORRISON TOWN OF</t>
  </si>
  <si>
    <t>MILLWARD TOWN OF</t>
  </si>
  <si>
    <t>MCGREGOR TOWN OF</t>
  </si>
  <si>
    <t>MALMO TOWN OF</t>
  </si>
  <si>
    <t>MACVILLE TOWN OF</t>
  </si>
  <si>
    <t>LIBBY TOWN OF</t>
  </si>
  <si>
    <t>KIMBERLY TOWN OF</t>
  </si>
  <si>
    <t>JEVNE TOWN OF</t>
  </si>
  <si>
    <t>IDUN TOWN OF</t>
  </si>
  <si>
    <t>HILL LAKE TOWN OF</t>
  </si>
  <si>
    <t>HAUGEN TOWN OF</t>
  </si>
  <si>
    <t>GLEN TOWN OF</t>
  </si>
  <si>
    <t>FARM ISLAND TOWN OF</t>
  </si>
  <si>
    <t>BALL BLUFF TOWN OF</t>
  </si>
  <si>
    <t>AITKIN TOWN OF</t>
  </si>
  <si>
    <t xml:space="preserve">     UNORG 52-27</t>
  </si>
  <si>
    <t xml:space="preserve">     UNORG 52-25</t>
  </si>
  <si>
    <t xml:space="preserve">     UNORG 52-24</t>
  </si>
  <si>
    <t xml:space="preserve">     UNORG 52-22</t>
  </si>
  <si>
    <t xml:space="preserve">     UNORG 51-27</t>
  </si>
  <si>
    <t xml:space="preserve">     UNORG 51-25</t>
  </si>
  <si>
    <t xml:space="preserve">     UNORG 51-22</t>
  </si>
  <si>
    <t xml:space="preserve">     UNORG 50-27</t>
  </si>
  <si>
    <t xml:space="preserve">     UNORG 50-26</t>
  </si>
  <si>
    <t xml:space="preserve">     UNORG 50-25</t>
  </si>
  <si>
    <t xml:space="preserve">     UNORG 49-27</t>
  </si>
  <si>
    <t xml:space="preserve">     UNORG 48-27</t>
  </si>
  <si>
    <t xml:space="preserve">     UNORG 47-24</t>
  </si>
  <si>
    <t xml:space="preserve">     UNORG 45-24</t>
  </si>
  <si>
    <t>TOWNSHIP NAME</t>
  </si>
  <si>
    <t>SPECIAL TAXING DISTRICT NAME</t>
  </si>
  <si>
    <t>ID</t>
  </si>
  <si>
    <t>2769</t>
  </si>
  <si>
    <t>2906</t>
  </si>
  <si>
    <t>2907</t>
  </si>
  <si>
    <t>2908</t>
  </si>
  <si>
    <t>MORRIS AREA</t>
  </si>
  <si>
    <t>RED LAKE COUNTY CENTRAL</t>
  </si>
  <si>
    <t>ROUND LAKE-BREWSTER</t>
  </si>
  <si>
    <t>BRANDON-EVANSVILLE</t>
  </si>
  <si>
    <t>SCHOOL</t>
  </si>
  <si>
    <t>DISTRICT</t>
  </si>
  <si>
    <t>ID NO</t>
  </si>
  <si>
    <t>057</t>
  </si>
  <si>
    <t>059</t>
  </si>
  <si>
    <t>061</t>
  </si>
  <si>
    <t>107</t>
  </si>
  <si>
    <t>BLAINE HRA</t>
  </si>
  <si>
    <t>238</t>
  </si>
  <si>
    <t>ALBERT LEA HRA</t>
  </si>
  <si>
    <t>HOME</t>
  </si>
  <si>
    <t>Preliminary</t>
  </si>
  <si>
    <t>017</t>
  </si>
  <si>
    <t>051</t>
  </si>
  <si>
    <t>055</t>
  </si>
  <si>
    <t>160</t>
  </si>
  <si>
    <t>537</t>
  </si>
  <si>
    <t>VICTORIA EDA</t>
  </si>
  <si>
    <t>ELM CREEK WATER MGMNT</t>
  </si>
  <si>
    <t>ROBBINSDALE HRA</t>
  </si>
  <si>
    <t>NEW HOPE EDA</t>
  </si>
  <si>
    <t xml:space="preserve">     UNORG 150-25</t>
  </si>
  <si>
    <t xml:space="preserve">     UNORG 149-25</t>
  </si>
  <si>
    <t>039</t>
  </si>
  <si>
    <t>041</t>
  </si>
  <si>
    <t>049</t>
  </si>
  <si>
    <t>OLMSTED COUNTY HRA</t>
  </si>
  <si>
    <t>SOUTH ST PAUL EDA</t>
  </si>
  <si>
    <t>MONTICELLO HRA</t>
  </si>
  <si>
    <t>FRAZEE-VERGAS</t>
  </si>
  <si>
    <t>CROMWELL-WRIGHT</t>
  </si>
  <si>
    <t>CENTRAL (NORWOOD-YOUNG AMERICA)</t>
  </si>
  <si>
    <t>EASTERN-CARVER COUNTY (CHASKA)</t>
  </si>
  <si>
    <t>WALKER-HACKENSACK-AKELEY</t>
  </si>
  <si>
    <t>CASS LAKE-BENA</t>
  </si>
  <si>
    <t>NORTHLAND COMMUNITY (REMER)</t>
  </si>
  <si>
    <t>CROSBY-IRONTON</t>
  </si>
  <si>
    <t>BURNSVILLE-EAGAN-SAVAGE</t>
  </si>
  <si>
    <t>ROSEMOUNT-APPLE VALLEY-EAGAN</t>
  </si>
  <si>
    <t>WEST ST. PAUL-MENDOTA HEIGHTS-EAGAN</t>
  </si>
  <si>
    <t>KASSON-MANTORVILLE</t>
  </si>
  <si>
    <t>RUSHFORD-PETERSON</t>
  </si>
  <si>
    <t>ALDEN-CONGER</t>
  </si>
  <si>
    <t>ST. ANTHONY-NEW BRIGHTON</t>
  </si>
  <si>
    <t>LACRESCENT-HOKAH</t>
  </si>
  <si>
    <t>NASHWAUK-KEEWATIN</t>
  </si>
  <si>
    <t>HERON LAKE-OKABENA</t>
  </si>
  <si>
    <t>NEW LONDON-SPICER</t>
  </si>
  <si>
    <t>LITTLEFORK-BIG FALLS</t>
  </si>
  <si>
    <t>SOUTH KOOCHICHING</t>
  </si>
  <si>
    <t>DAWSON-BOYD</t>
  </si>
  <si>
    <t>LAKE OF THE WOODS</t>
  </si>
  <si>
    <t>WAUBUN-OGEMA-WHITE EARTH</t>
  </si>
  <si>
    <t>MARSHALL COUNTY CENTRAL (NEWFOLDEN)</t>
  </si>
  <si>
    <t>EDEN VALLEY-WATKINS</t>
  </si>
  <si>
    <t>LEROY-OSTRANDER</t>
  </si>
  <si>
    <t>PERHAM-DENT</t>
  </si>
  <si>
    <t>CLIMAX-SHELLY</t>
  </si>
  <si>
    <t>NORTH ST. PAUL-MAPLEWOOD-OAKDALE</t>
  </si>
  <si>
    <t>HILLS-BEAVER CREEK</t>
  </si>
  <si>
    <t>MOUNTAIN IRON-BUHL</t>
  </si>
  <si>
    <t>PRIOR LAKE-SAVAGE</t>
  </si>
  <si>
    <t>ROCORI (COLD SPRING)</t>
  </si>
  <si>
    <t>KERKHOVEN-MURDOCK-SUNBURG</t>
  </si>
  <si>
    <t>WABASHA-KELLOG</t>
  </si>
  <si>
    <t>SOUTH WASHINGTON COUNTY</t>
  </si>
  <si>
    <t>BUTTERFIELD-ODIN</t>
  </si>
  <si>
    <t>BUFFALO-HANOVER-MONTROSE</t>
  </si>
  <si>
    <t>ST. MICHAEL-ALBERTVILLE</t>
  </si>
  <si>
    <t>LAKE CRYSTAL-WELLCOME MEMORIAL</t>
  </si>
  <si>
    <t>BUFFALO LAKE-HECTOR-STEWART</t>
  </si>
  <si>
    <t>DILWORTH-GLYNDON-FELTON</t>
  </si>
  <si>
    <t>HINCKLEY-FINLAYSON</t>
  </si>
  <si>
    <t>NRHEG (NEW RICHLAND-HARTLAND-ELLENDALE-GENEVA)</t>
  </si>
  <si>
    <t>PINE RIVER-BACKUS</t>
  </si>
  <si>
    <t>WARREN-ALVARADO-OSLO</t>
  </si>
  <si>
    <t>FILLMORE CENTRAL</t>
  </si>
  <si>
    <t>TRI-COUNTY (KARLSTAD-STRANDQUIST)</t>
  </si>
  <si>
    <t>BELGRADE-BROOTEN-ELROSA</t>
  </si>
  <si>
    <t>GIBBON-FAIRFAX-WINTHROP</t>
  </si>
  <si>
    <t>LE SUEUR-HENDERSON</t>
  </si>
  <si>
    <t>MARTIN COUNTY WEST</t>
  </si>
  <si>
    <t>BOLD (BIRD ISLAND-OLIVIA-DANUBE)</t>
  </si>
  <si>
    <t>GRANADA-HUNTLEY-EAST CHAIN</t>
  </si>
  <si>
    <t>EAST CENTRAL (SANDSTONE-ASKOV)</t>
  </si>
  <si>
    <t>GREENBUSH-MIDDLE RIVER</t>
  </si>
  <si>
    <t>FAIRMONT AREA</t>
  </si>
  <si>
    <t>LONG PRAIRIE-GREY EAGLE</t>
  </si>
  <si>
    <t>JANESVILLE-WALDORF-PEMBERTON</t>
  </si>
  <si>
    <t>LAC QUI PARLE VALLEY (MADISON-MARIETTA-LAC QUI PARLE).</t>
  </si>
  <si>
    <t>STEPHEN-ARGYLE-CENTRAL</t>
  </si>
  <si>
    <t>BLUE EARTH AREA (BLUE EARTH-DELAVAN-ELMORE)</t>
  </si>
  <si>
    <t>REDWOOD AREA</t>
  </si>
  <si>
    <t>RTR (RUSSEL-TYLER-RUTHTON)</t>
  </si>
  <si>
    <t>TRACY AREA</t>
  </si>
  <si>
    <t>RICE LAKE</t>
  </si>
  <si>
    <t>037</t>
  </si>
  <si>
    <t>ADRIAN HRA</t>
  </si>
  <si>
    <t>128</t>
  </si>
  <si>
    <t>EDINA HRA</t>
  </si>
  <si>
    <t>239</t>
  </si>
  <si>
    <t>KANABEC COUNTY EDA</t>
  </si>
  <si>
    <t>114</t>
  </si>
  <si>
    <t>166</t>
  </si>
  <si>
    <t>200</t>
  </si>
  <si>
    <t>MOUNDS VIEW HRA</t>
  </si>
  <si>
    <t>617</t>
  </si>
  <si>
    <t>PINE CITY HRA</t>
  </si>
  <si>
    <t>618</t>
  </si>
  <si>
    <t>BAUDETTE HRA</t>
  </si>
  <si>
    <t>ROCK RIDGE (VIRGINIA-EVELETH-GILBERT)</t>
  </si>
  <si>
    <t>2909</t>
  </si>
  <si>
    <t>621</t>
  </si>
  <si>
    <t>662</t>
  </si>
  <si>
    <t>MIDDLE,SNAKE,TAMARAC RIVER WATERSHED</t>
  </si>
  <si>
    <t>YELLOW MEDICINE RIVER WATERSHED</t>
  </si>
  <si>
    <t>SHINGLE CREEK WATER MGMNT</t>
  </si>
  <si>
    <t>FERGUS FALLS PORT AUTHORITY</t>
  </si>
  <si>
    <t>ZIMMERMAN EDA</t>
  </si>
  <si>
    <t>CREDIT RIVER</t>
  </si>
  <si>
    <t>ADA-BORUP WEST</t>
  </si>
  <si>
    <t>DETROIT LAKES HRA</t>
  </si>
  <si>
    <t>RAMSEY COUNTY HRA</t>
  </si>
  <si>
    <t>GOLDEN VALLEY HRA</t>
  </si>
  <si>
    <t>AURORA HRA</t>
  </si>
  <si>
    <t>095</t>
  </si>
  <si>
    <t>SCHOOL DISTRICT NAME</t>
  </si>
  <si>
    <t>2910</t>
  </si>
  <si>
    <t>9800</t>
  </si>
  <si>
    <t>RENVILLE COUNTY WEST (DANUBE-RENVILLE-SACRED HEART)</t>
  </si>
  <si>
    <t>627</t>
  </si>
  <si>
    <t>BIG STONE COUNTY HRA</t>
  </si>
  <si>
    <t>EMPIRE</t>
  </si>
  <si>
    <t>BUFFALO-RED RIVER WATERSHED</t>
  </si>
  <si>
    <t>NORTH FORK-CROW RIVER WATERSHED</t>
  </si>
  <si>
    <t>CLEARWATER RIVER WATERSHED</t>
  </si>
  <si>
    <t>CARNELIAN-MARINE-ST CROIX WATERSHED</t>
  </si>
  <si>
    <t>COON CREEK WATERSHED</t>
  </si>
  <si>
    <t>SOUTH WASHINGTON WATERSHED</t>
  </si>
  <si>
    <t>CORMORANT LAKES WATERSHED</t>
  </si>
  <si>
    <t>JOE RIVER WATERSHED</t>
  </si>
  <si>
    <t>KANARANZI-LITTLE ROCK WATERSHED</t>
  </si>
  <si>
    <t>LAC QUI PARLE-YELLOW BANK WATERSHED</t>
  </si>
  <si>
    <t>HERON LAKE WATERSHED</t>
  </si>
  <si>
    <t>PELICAN RIVER WATERSHED</t>
  </si>
  <si>
    <t>PRIOR LAKE-SPRING LAKE WATERSHED</t>
  </si>
  <si>
    <t>RAMSEY-WASHINGTON METRO WATERSHED</t>
  </si>
  <si>
    <t>RED LAKE WATERSHED</t>
  </si>
  <si>
    <t>RICE CREEK WATERSHED</t>
  </si>
  <si>
    <t>SANDHILL WATERSHED</t>
  </si>
  <si>
    <t>STOCKTON-ROLLINGSTONE WATERSHED</t>
  </si>
  <si>
    <t>TWO RIVERS WATERSHED</t>
  </si>
  <si>
    <t>CLOQUET AREA AMBULANCE</t>
  </si>
  <si>
    <t>WARROAD WATERSHED</t>
  </si>
  <si>
    <t>NINE MILE CREEK WATERSHED</t>
  </si>
  <si>
    <t>COLUMBUS EDA</t>
  </si>
  <si>
    <t>LOWER MINNESOTA RIVER WATERSHED</t>
  </si>
  <si>
    <t>MINNEHAHA CREEK WATERSHED</t>
  </si>
  <si>
    <t>RILEY-PURGATORY-BLUFF CREEK WATERSHED</t>
  </si>
  <si>
    <t>ST CLOUD EDA</t>
  </si>
  <si>
    <t>WILD RICE WATERSHED</t>
  </si>
  <si>
    <t>CARVER COUNTY WATER MGMNT</t>
  </si>
  <si>
    <t>BROWNS CREEK WATERSHED</t>
  </si>
  <si>
    <t>COMFORT LAKE-FOREST LAKE WATERSHED</t>
  </si>
  <si>
    <t>MIDDLE MISSISSIPPI RIVER WATER MGMNT</t>
  </si>
  <si>
    <t>MIDDLE FORK CROW RIVER WATERSHED</t>
  </si>
  <si>
    <t>SOUTH CENTRAL MN MULTI-COUNTY HRA</t>
  </si>
  <si>
    <t>RENVILLE COUNTY HRA</t>
  </si>
  <si>
    <t>DAKOTA COUNTY HRA</t>
  </si>
  <si>
    <t>BROOKLYN PARK EDA</t>
  </si>
  <si>
    <t>CHASKA HRA</t>
  </si>
  <si>
    <t>COLUMBIA HEIGHTS HRA</t>
  </si>
  <si>
    <t>MINNEAPOLIS HRA</t>
  </si>
  <si>
    <t>CHIPPEWA-YELLOW MEDICINE HRA</t>
  </si>
  <si>
    <t>ITASCA COUNTY HRA</t>
  </si>
  <si>
    <t>SCOTT COUNTY HRA</t>
  </si>
  <si>
    <t>SHAKOPEE HRA</t>
  </si>
  <si>
    <t>ST LOUIS COUNTY HRA</t>
  </si>
  <si>
    <t>WASHINGTON COUNTY HRA</t>
  </si>
  <si>
    <t>DOUGLAS COUNTY HRA</t>
  </si>
  <si>
    <t>CARVER COUNTY CDA</t>
  </si>
  <si>
    <t>CUYUNA RANGE HOSPITAL</t>
  </si>
  <si>
    <t>NORTH SHORE HOSPITAL</t>
  </si>
  <si>
    <t>NORTH PINE COUNTY HOSPITAL</t>
  </si>
  <si>
    <t>PELICAN VALLEY HEALTH HOSPITAL</t>
  </si>
  <si>
    <t>THIEF RIVER FALLS AIRPORT</t>
  </si>
  <si>
    <t>PERHAM HOSPITAL</t>
  </si>
  <si>
    <t>RICE COUNTY HOSPITAL #1</t>
  </si>
  <si>
    <t>BELTRAMI REGIONAL AIRPORT</t>
  </si>
  <si>
    <t>HUBBARD COUNTY HRA</t>
  </si>
  <si>
    <t>CLOQUET AREA FIRE</t>
  </si>
  <si>
    <t>REGION 3 ARROWHEAD REG DEV COMM</t>
  </si>
  <si>
    <t>304</t>
  </si>
  <si>
    <t>REGION 2 HEADWATERS REG DEV COMM</t>
  </si>
  <si>
    <t>YELLOW MEDICINE COUNTY HRA</t>
  </si>
  <si>
    <t>310</t>
  </si>
  <si>
    <t>CLAY COUNTY HRA</t>
  </si>
  <si>
    <t>REGION 8 SOUTHWEST REG DEV COMM</t>
  </si>
  <si>
    <t>REGION 6W UPPER MINN VALLEY REG DEV COMM</t>
  </si>
  <si>
    <t>REGION 7E EAST CENTRAL REG DEV COMM</t>
  </si>
  <si>
    <t>CEDAR LAKE WATER AND SANITARY SEWER</t>
  </si>
  <si>
    <t>GARRISON-KATIO-MILLE LACS SANITARY</t>
  </si>
  <si>
    <t>CRANE LAKE WATER AND SANITARY</t>
  </si>
  <si>
    <t>TOFTE-SCHROEDER SANITARY SEWER</t>
  </si>
  <si>
    <t>FARWELL-KENSINGTON SANITARY</t>
  </si>
  <si>
    <t>RAMSEY COUNTY REGIONAL RAILROAD</t>
  </si>
  <si>
    <t>METRO LIVABLE COMMUNITIES FUND</t>
  </si>
  <si>
    <t>ANOKA COUNTY REGIONAL RAILROAD</t>
  </si>
  <si>
    <t>BECKER EDA</t>
  </si>
  <si>
    <t>METRO REGIONAL TRANSIT BOARD</t>
  </si>
  <si>
    <t>SUBURBAN HENNEPIN REGIONAL PARK</t>
  </si>
  <si>
    <t>ELK RIVER EDA</t>
  </si>
  <si>
    <t>HENNEPIN COUNTY REGIONAL RAILROAD</t>
  </si>
  <si>
    <t>ST LOUIS COUNTY REGIONAL RAILROAD</t>
  </si>
  <si>
    <t>WASHINGTON COUNTY REGIONAL RAILROAD</t>
  </si>
  <si>
    <t>MORRISON COUNTY RURAL DEV FINANCE</t>
  </si>
  <si>
    <t>DAKOTA COUNTY REGIONAL RAILROAD</t>
  </si>
  <si>
    <t>STEARNS COUNTY REGIONAL RAILROAD</t>
  </si>
  <si>
    <t>COOK COUNTY EDA</t>
  </si>
  <si>
    <t>MOOSE LAKE FIRE PROTECTION</t>
  </si>
  <si>
    <t>ITASCA COUNTY REGIONAL RAILROAD</t>
  </si>
  <si>
    <t>EAST LAKE MEDICAL CLINIC HOSPITAL</t>
  </si>
  <si>
    <t>PARK MUSEUM MINNEAPOLIS PARK AND REC</t>
  </si>
  <si>
    <t>MINNEAPOLIS TEACHERS RETIRE FUND</t>
  </si>
  <si>
    <t>546</t>
  </si>
  <si>
    <t>548</t>
  </si>
  <si>
    <t>CARVER COUNTY REGIONAL RAILROAD</t>
  </si>
  <si>
    <t>552</t>
  </si>
  <si>
    <t>SCOTT COUNTY WATER MGMT</t>
  </si>
  <si>
    <t>565</t>
  </si>
  <si>
    <t>MINNEAPOLIS CDA</t>
  </si>
  <si>
    <t>DULUTH SEAWAY PORT AUTHORITY</t>
  </si>
  <si>
    <t>NW CARLTON COUNTY EMERGENCY MEDICAL SERVICES</t>
  </si>
  <si>
    <t>BLACKDUCK EMERGENCY MEDICAL SERVICES</t>
  </si>
  <si>
    <t>SHERBURNE COUNTY REGIONAL RAILROAD</t>
  </si>
  <si>
    <t>578</t>
  </si>
  <si>
    <t>KANDIYOHI/WILLMAR EDA</t>
  </si>
  <si>
    <t>LAKE WASHINGTON SANITARY</t>
  </si>
  <si>
    <t>REMER AREA EMERGENCY MEDICAL SERVICES</t>
  </si>
  <si>
    <t>DOUGLAS COUNTY LAKES AREA EDA</t>
  </si>
  <si>
    <t>594</t>
  </si>
  <si>
    <t>WADENA PORT AUTHORITY</t>
  </si>
  <si>
    <t>BIG LAKE AREA SANITARY</t>
  </si>
  <si>
    <t>615</t>
  </si>
  <si>
    <t>619</t>
  </si>
  <si>
    <t>BIG LAKE EDA</t>
  </si>
  <si>
    <t>624</t>
  </si>
  <si>
    <t>625</t>
  </si>
  <si>
    <t>628</t>
  </si>
  <si>
    <t>ROSEVILLE EDA</t>
  </si>
  <si>
    <t>630</t>
  </si>
  <si>
    <t>BLOOMINGTON PORT AUTHORITY</t>
  </si>
  <si>
    <t>Pay 2025</t>
  </si>
  <si>
    <t>504</t>
  </si>
  <si>
    <t>631</t>
  </si>
  <si>
    <t>632</t>
  </si>
  <si>
    <t>633</t>
  </si>
  <si>
    <t>634</t>
  </si>
  <si>
    <t>SCOTT COUNTY REGIONAL RAILROAD</t>
  </si>
  <si>
    <t>WAITE PARK EDA</t>
  </si>
  <si>
    <t>FLOODWOOD AREA FIRE</t>
  </si>
  <si>
    <t>SPRINGFIELD EDA</t>
  </si>
  <si>
    <t>COTTAGE GROVE HRA</t>
  </si>
  <si>
    <t>November 13, 2025</t>
  </si>
  <si>
    <t>Preliminary Special Taxing District Levy Changes for CY 2026</t>
  </si>
  <si>
    <t>Preliminary School District Levy Changes for CY 2026</t>
  </si>
  <si>
    <t>Preliminary Township Levy Changes for CY 2026</t>
  </si>
  <si>
    <t>Preliminary City Levy Changes for CY 2026</t>
  </si>
  <si>
    <t>Preliminary County Levy Changes for CY 2026</t>
  </si>
  <si>
    <t>Pay 2026</t>
  </si>
  <si>
    <t>BALDWIN</t>
  </si>
  <si>
    <t>629</t>
  </si>
  <si>
    <t>FAIRMONT HRA</t>
  </si>
  <si>
    <t>635</t>
  </si>
  <si>
    <t>MAPLEWOOD EDA</t>
  </si>
  <si>
    <t>636</t>
  </si>
  <si>
    <t>NEW RICHLAND HRA</t>
  </si>
  <si>
    <t>637</t>
  </si>
  <si>
    <t>OSSEO EDA</t>
  </si>
  <si>
    <t>638</t>
  </si>
  <si>
    <t>ST CLOUD AIRPORT AUTHORITY</t>
  </si>
  <si>
    <t>639</t>
  </si>
  <si>
    <t>CROMWELL/WRIGHT AREA FIRE DISTRICT</t>
  </si>
  <si>
    <t>640</t>
  </si>
  <si>
    <t>WALKER AREA AMBULANCE</t>
  </si>
  <si>
    <t>SOUTH METRO EMERGENCY MEDICAL SERVICES</t>
  </si>
  <si>
    <t>NORTH BRANCH HRA-EDA</t>
  </si>
  <si>
    <t>SCOTT-VERMILLION RIVER WATER MGMNT</t>
  </si>
  <si>
    <t>GOODWILL TOWN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</si>
</sst>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[Blue]General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8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7" xfId="0" applyNumberFormat="1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>
      <alignment horizontal="right"/>
    </xf>
    <xf numFmtId="164" fontId="4" fillId="2" borderId="1" xfId="0" applyNumberFormat="1" applyFont="1" applyFill="1" applyBorder="1" applyAlignment="1" applyProtection="1">
      <alignment horizontal="left"/>
      <protection locked="0"/>
    </xf>
    <xf numFmtId="41" fontId="4" fillId="2" borderId="2" xfId="0" applyNumberFormat="1" applyFont="1" applyFill="1" applyBorder="1"/>
    <xf numFmtId="41" fontId="4" fillId="2" borderId="5" xfId="0" applyNumberFormat="1" applyFont="1" applyFill="1" applyBorder="1"/>
    <xf numFmtId="0" fontId="4" fillId="2" borderId="3" xfId="0" applyFont="1" applyFill="1" applyBorder="1"/>
    <xf numFmtId="3" fontId="4" fillId="2" borderId="4" xfId="0" applyNumberFormat="1" applyFont="1" applyFill="1" applyBorder="1" applyAlignment="1" applyProtection="1">
      <alignment horizontal="center"/>
      <protection locked="0"/>
    </xf>
    <xf numFmtId="165" fontId="4" fillId="2" borderId="6" xfId="0" applyNumberFormat="1" applyFont="1" applyFill="1" applyBorder="1"/>
    <xf numFmtId="3" fontId="4" fillId="2" borderId="7" xfId="0" applyNumberFormat="1" applyFont="1" applyFill="1" applyBorder="1" applyAlignment="1" applyProtection="1">
      <alignment horizontal="center"/>
      <protection locked="0"/>
    </xf>
    <xf numFmtId="41" fontId="4" fillId="2" borderId="8" xfId="0" applyNumberFormat="1" applyFont="1" applyFill="1" applyBorder="1"/>
    <xf numFmtId="41" fontId="4" fillId="2" borderId="9" xfId="0" applyNumberFormat="1" applyFont="1" applyFill="1" applyBorder="1"/>
    <xf numFmtId="0" fontId="1" fillId="0" borderId="0" xfId="0" applyFont="1" applyBorder="1"/>
    <xf numFmtId="0" fontId="1" fillId="0" borderId="1" xfId="0" applyFont="1" applyBorder="1"/>
    <xf numFmtId="41" fontId="1" fillId="0" borderId="5" xfId="0" applyNumberFormat="1" applyFont="1" applyBorder="1"/>
    <xf numFmtId="41" fontId="1" fillId="0" borderId="6" xfId="0" applyNumberFormat="1" applyFont="1" applyBorder="1"/>
    <xf numFmtId="0" fontId="4" fillId="0" borderId="10" xfId="0" applyNumberFormat="1" applyFont="1" applyBorder="1" applyAlignment="1" applyProtection="1">
      <alignment horizontal="left"/>
      <protection locked="0"/>
    </xf>
    <xf numFmtId="37" fontId="1" fillId="0" borderId="11" xfId="0" applyNumberFormat="1" applyFont="1" applyBorder="1"/>
    <xf numFmtId="165" fontId="1" fillId="0" borderId="12" xfId="0" applyNumberFormat="1" applyFont="1" applyBorder="1"/>
    <xf numFmtId="0" fontId="4" fillId="0" borderId="10" xfId="0" applyNumberFormat="1" applyFont="1" applyFill="1" applyBorder="1" applyAlignment="1" applyProtection="1">
      <alignment horizontal="left"/>
      <protection locked="0"/>
    </xf>
    <xf numFmtId="0" fontId="1" fillId="0" borderId="1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2" borderId="2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indent="1"/>
    </xf>
    <xf numFmtId="0" fontId="4" fillId="4" borderId="3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0" borderId="0" xfId="0" applyFont="1"/>
    <xf numFmtId="41" fontId="4" fillId="4" borderId="2" xfId="0" applyNumberFormat="1" applyFont="1" applyFill="1" applyBorder="1"/>
    <xf numFmtId="41" fontId="4" fillId="4" borderId="5" xfId="0" applyNumberFormat="1" applyFont="1" applyFill="1" applyBorder="1"/>
    <xf numFmtId="0" fontId="4" fillId="4" borderId="3" xfId="0" applyFont="1" applyFill="1" applyBorder="1"/>
    <xf numFmtId="165" fontId="4" fillId="4" borderId="6" xfId="0" applyNumberFormat="1" applyFont="1" applyFill="1" applyBorder="1"/>
    <xf numFmtId="41" fontId="4" fillId="4" borderId="8" xfId="0" applyNumberFormat="1" applyFont="1" applyFill="1" applyBorder="1"/>
    <xf numFmtId="41" fontId="4" fillId="4" borderId="9" xfId="0" applyNumberFormat="1" applyFont="1" applyFill="1" applyBorder="1"/>
    <xf numFmtId="164" fontId="4" fillId="0" borderId="6" xfId="0" applyNumberFormat="1" applyFont="1" applyBorder="1" applyAlignment="1" applyProtection="1">
      <alignment horizontal="left"/>
      <protection locked="0"/>
    </xf>
    <xf numFmtId="0" fontId="1" fillId="0" borderId="5" xfId="0" applyFont="1" applyBorder="1"/>
    <xf numFmtId="0" fontId="1" fillId="0" borderId="6" xfId="0" applyFont="1" applyBorder="1"/>
    <xf numFmtId="0" fontId="7" fillId="0" borderId="12" xfId="0" applyNumberFormat="1" applyFont="1" applyBorder="1" applyAlignment="1" applyProtection="1">
      <alignment horizontal="left"/>
      <protection locked="0"/>
    </xf>
    <xf numFmtId="37" fontId="1" fillId="0" borderId="11" xfId="0" applyNumberFormat="1" applyFont="1" applyBorder="1" applyAlignment="1">
      <alignment horizontal="right"/>
    </xf>
    <xf numFmtId="165" fontId="1" fillId="0" borderId="12" xfId="1" applyNumberFormat="1" applyFont="1" applyBorder="1" applyAlignment="1">
      <alignment horizontal="right"/>
    </xf>
    <xf numFmtId="0" fontId="4" fillId="0" borderId="11" xfId="0" applyNumberFormat="1" applyFont="1" applyFill="1" applyBorder="1" applyAlignment="1" applyProtection="1">
      <alignment horizontal="left"/>
      <protection locked="0"/>
    </xf>
    <xf numFmtId="41" fontId="4" fillId="5" borderId="9" xfId="0" applyNumberFormat="1" applyFont="1" applyFill="1" applyBorder="1"/>
    <xf numFmtId="41" fontId="4" fillId="5" borderId="8" xfId="0" applyNumberFormat="1" applyFont="1" applyFill="1" applyBorder="1"/>
    <xf numFmtId="3" fontId="4" fillId="5" borderId="8" xfId="0" applyNumberFormat="1" applyFont="1" applyFill="1" applyBorder="1" applyAlignment="1" applyProtection="1">
      <alignment horizontal="center"/>
      <protection locked="0"/>
    </xf>
    <xf numFmtId="165" fontId="4" fillId="5" borderId="6" xfId="0" applyNumberFormat="1" applyFont="1" applyFill="1" applyBorder="1"/>
    <xf numFmtId="41" fontId="4" fillId="5" borderId="5" xfId="0" applyNumberFormat="1" applyFont="1" applyFill="1" applyBorder="1"/>
    <xf numFmtId="3" fontId="4" fillId="5" borderId="5" xfId="0" applyNumberFormat="1" applyFont="1" applyFill="1" applyBorder="1" applyAlignment="1" applyProtection="1">
      <alignment horizontal="center"/>
      <protection locked="0"/>
    </xf>
    <xf numFmtId="0" fontId="4" fillId="5" borderId="3" xfId="0" applyFont="1" applyFill="1" applyBorder="1"/>
    <xf numFmtId="41" fontId="4" fillId="5" borderId="2" xfId="0" applyNumberFormat="1" applyFont="1" applyFill="1" applyBorder="1"/>
    <xf numFmtId="164" fontId="4" fillId="5" borderId="1" xfId="0" applyNumberFormat="1" applyFont="1" applyFill="1" applyBorder="1" applyAlignment="1" applyProtection="1">
      <alignment horizontal="left"/>
      <protection locked="0"/>
    </xf>
    <xf numFmtId="164" fontId="4" fillId="5" borderId="2" xfId="0" applyNumberFormat="1" applyFont="1" applyFill="1" applyBorder="1" applyAlignment="1" applyProtection="1">
      <alignment horizontal="left"/>
      <protection locked="0"/>
    </xf>
    <xf numFmtId="0" fontId="4" fillId="5" borderId="6" xfId="0" applyFont="1" applyFill="1" applyBorder="1" applyAlignment="1">
      <alignment horizontal="right"/>
    </xf>
    <xf numFmtId="0" fontId="4" fillId="5" borderId="5" xfId="0" applyFont="1" applyFill="1" applyBorder="1" applyAlignment="1">
      <alignment horizontal="right"/>
    </xf>
    <xf numFmtId="0" fontId="4" fillId="5" borderId="7" xfId="0" applyFont="1" applyFill="1" applyBorder="1" applyAlignment="1">
      <alignment horizontal="right"/>
    </xf>
    <xf numFmtId="0" fontId="4" fillId="5" borderId="8" xfId="0" applyFont="1" applyFill="1" applyBorder="1" applyAlignment="1">
      <alignment horizontal="right"/>
    </xf>
    <xf numFmtId="0" fontId="4" fillId="5" borderId="8" xfId="0" applyNumberFormat="1" applyFont="1" applyFill="1" applyBorder="1" applyAlignment="1" applyProtection="1">
      <alignment horizontal="left"/>
      <protection locked="0"/>
    </xf>
    <xf numFmtId="0" fontId="4" fillId="5" borderId="4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9" fillId="0" borderId="0" xfId="0" applyFont="1"/>
    <xf numFmtId="0" fontId="4" fillId="0" borderId="10" xfId="0" applyFont="1" applyFill="1" applyBorder="1"/>
    <xf numFmtId="164" fontId="4" fillId="0" borderId="1" xfId="0" applyNumberFormat="1" applyFont="1" applyBorder="1" applyAlignment="1" applyProtection="1">
      <alignment horizontal="left"/>
      <protection locked="0"/>
    </xf>
    <xf numFmtId="41" fontId="4" fillId="3" borderId="9" xfId="0" applyNumberFormat="1" applyFont="1" applyFill="1" applyBorder="1"/>
    <xf numFmtId="41" fontId="4" fillId="3" borderId="8" xfId="0" applyNumberFormat="1" applyFont="1" applyFill="1" applyBorder="1"/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right"/>
      <protection locked="0"/>
    </xf>
    <xf numFmtId="165" fontId="4" fillId="3" borderId="6" xfId="0" applyNumberFormat="1" applyFont="1" applyFill="1" applyBorder="1"/>
    <xf numFmtId="41" fontId="4" fillId="3" borderId="5" xfId="0" applyNumberFormat="1" applyFont="1" applyFill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right"/>
      <protection locked="0"/>
    </xf>
    <xf numFmtId="0" fontId="4" fillId="3" borderId="3" xfId="0" applyFont="1" applyFill="1" applyBorder="1"/>
    <xf numFmtId="41" fontId="4" fillId="3" borderId="2" xfId="0" applyNumberFormat="1" applyFont="1" applyFill="1" applyBorder="1"/>
    <xf numFmtId="164" fontId="4" fillId="3" borderId="1" xfId="0" applyNumberFormat="1" applyFont="1" applyFill="1" applyBorder="1" applyAlignment="1" applyProtection="1">
      <alignment horizontal="left"/>
      <protection locked="0"/>
    </xf>
    <xf numFmtId="164" fontId="4" fillId="3" borderId="3" xfId="0" applyNumberFormat="1" applyFont="1" applyFill="1" applyBorder="1" applyAlignment="1" applyProtection="1">
      <alignment horizontal="left"/>
      <protection locked="0"/>
    </xf>
    <xf numFmtId="0" fontId="4" fillId="6" borderId="9" xfId="0" applyFont="1" applyFill="1" applyBorder="1" applyAlignment="1">
      <alignment horizontal="right"/>
    </xf>
    <xf numFmtId="0" fontId="4" fillId="6" borderId="5" xfId="0" applyFont="1" applyFill="1" applyBorder="1" applyAlignment="1">
      <alignment horizontal="right"/>
    </xf>
    <xf numFmtId="0" fontId="4" fillId="6" borderId="7" xfId="0" applyFont="1" applyFill="1" applyBorder="1" applyAlignment="1">
      <alignment horizontal="right"/>
    </xf>
    <xf numFmtId="0" fontId="4" fillId="6" borderId="8" xfId="0" applyFont="1" applyFill="1" applyBorder="1" applyAlignment="1">
      <alignment horizontal="right"/>
    </xf>
    <xf numFmtId="0" fontId="4" fillId="3" borderId="7" xfId="0" applyNumberFormat="1" applyFont="1" applyFill="1" applyBorder="1" applyAlignment="1" applyProtection="1">
      <alignment horizontal="left"/>
      <protection locked="0"/>
    </xf>
    <xf numFmtId="49" fontId="4" fillId="3" borderId="9" xfId="0" applyNumberFormat="1" applyFont="1" applyFill="1" applyBorder="1" applyAlignment="1" applyProtection="1">
      <alignment horizontal="left"/>
      <protection locked="0"/>
    </xf>
    <xf numFmtId="0" fontId="4" fillId="6" borderId="6" xfId="0" applyFont="1" applyFill="1" applyBorder="1" applyAlignment="1">
      <alignment horizontal="right"/>
    </xf>
    <xf numFmtId="0" fontId="4" fillId="6" borderId="4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0" fontId="5" fillId="6" borderId="1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165" fontId="1" fillId="0" borderId="14" xfId="1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0" fontId="4" fillId="0" borderId="14" xfId="0" applyNumberFormat="1" applyFont="1" applyBorder="1" applyAlignment="1" applyProtection="1">
      <alignment horizontal="left"/>
      <protection locked="0"/>
    </xf>
    <xf numFmtId="0" fontId="1" fillId="0" borderId="10" xfId="0" applyNumberFormat="1" applyFont="1" applyBorder="1" applyAlignment="1" applyProtection="1">
      <alignment horizontal="left"/>
      <protection locked="0"/>
    </xf>
    <xf numFmtId="0" fontId="1" fillId="0" borderId="10" xfId="0" applyNumberFormat="1" applyFont="1" applyFill="1" applyBorder="1" applyAlignment="1" applyProtection="1">
      <alignment horizontal="left"/>
      <protection locked="0"/>
    </xf>
    <xf numFmtId="164" fontId="4" fillId="0" borderId="16" xfId="0" applyNumberFormat="1" applyFont="1" applyBorder="1" applyAlignment="1" applyProtection="1">
      <alignment horizontal="left"/>
      <protection locked="0"/>
    </xf>
    <xf numFmtId="41" fontId="4" fillId="7" borderId="9" xfId="0" applyNumberFormat="1" applyFont="1" applyFill="1" applyBorder="1"/>
    <xf numFmtId="41" fontId="4" fillId="7" borderId="8" xfId="0" applyNumberFormat="1" applyFont="1" applyFill="1" applyBorder="1"/>
    <xf numFmtId="3" fontId="4" fillId="7" borderId="8" xfId="0" applyNumberFormat="1" applyFont="1" applyFill="1" applyBorder="1" applyAlignment="1" applyProtection="1">
      <alignment horizontal="center"/>
      <protection locked="0"/>
    </xf>
    <xf numFmtId="3" fontId="4" fillId="7" borderId="9" xfId="0" applyNumberFormat="1" applyFont="1" applyFill="1" applyBorder="1" applyAlignment="1" applyProtection="1">
      <alignment horizontal="center"/>
      <protection locked="0"/>
    </xf>
    <xf numFmtId="165" fontId="4" fillId="7" borderId="6" xfId="0" applyNumberFormat="1" applyFont="1" applyFill="1" applyBorder="1"/>
    <xf numFmtId="41" fontId="4" fillId="7" borderId="5" xfId="0" applyNumberFormat="1" applyFont="1" applyFill="1" applyBorder="1"/>
    <xf numFmtId="3" fontId="4" fillId="7" borderId="5" xfId="0" applyNumberFormat="1" applyFont="1" applyFill="1" applyBorder="1" applyAlignment="1" applyProtection="1">
      <alignment horizontal="center"/>
      <protection locked="0"/>
    </xf>
    <xf numFmtId="3" fontId="4" fillId="7" borderId="6" xfId="0" applyNumberFormat="1" applyFont="1" applyFill="1" applyBorder="1" applyAlignment="1" applyProtection="1">
      <alignment horizontal="center"/>
      <protection locked="0"/>
    </xf>
    <xf numFmtId="0" fontId="4" fillId="7" borderId="3" xfId="0" applyFont="1" applyFill="1" applyBorder="1"/>
    <xf numFmtId="41" fontId="4" fillId="7" borderId="2" xfId="0" applyNumberFormat="1" applyFont="1" applyFill="1" applyBorder="1"/>
    <xf numFmtId="164" fontId="4" fillId="7" borderId="2" xfId="0" applyNumberFormat="1" applyFont="1" applyFill="1" applyBorder="1" applyAlignment="1" applyProtection="1">
      <alignment horizontal="left"/>
      <protection locked="0"/>
    </xf>
    <xf numFmtId="164" fontId="4" fillId="7" borderId="3" xfId="0" applyNumberFormat="1" applyFont="1" applyFill="1" applyBorder="1" applyAlignment="1" applyProtection="1">
      <alignment horizontal="left"/>
      <protection locked="0"/>
    </xf>
    <xf numFmtId="0" fontId="4" fillId="7" borderId="9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right"/>
    </xf>
    <xf numFmtId="0" fontId="4" fillId="7" borderId="7" xfId="0" applyFont="1" applyFill="1" applyBorder="1" applyAlignment="1">
      <alignment horizontal="right"/>
    </xf>
    <xf numFmtId="0" fontId="4" fillId="7" borderId="8" xfId="0" applyFont="1" applyFill="1" applyBorder="1" applyAlignment="1">
      <alignment horizontal="right"/>
    </xf>
    <xf numFmtId="0" fontId="4" fillId="7" borderId="8" xfId="0" applyNumberFormat="1" applyFont="1" applyFill="1" applyBorder="1" applyAlignment="1" applyProtection="1">
      <alignment horizontal="left"/>
      <protection locked="0"/>
    </xf>
    <xf numFmtId="0" fontId="4" fillId="7" borderId="9" xfId="0" applyNumberFormat="1" applyFont="1" applyFill="1" applyBorder="1" applyAlignment="1" applyProtection="1">
      <alignment horizontal="left"/>
      <protection locked="0"/>
    </xf>
    <xf numFmtId="0" fontId="4" fillId="7" borderId="6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right"/>
    </xf>
    <xf numFmtId="0" fontId="4" fillId="7" borderId="3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5" fillId="7" borderId="2" xfId="0" applyFont="1" applyFill="1" applyBorder="1" applyAlignment="1">
      <alignment horizontal="right"/>
    </xf>
    <xf numFmtId="0" fontId="4" fillId="2" borderId="7" xfId="0" applyNumberFormat="1" applyFont="1" applyFill="1" applyBorder="1" applyAlignment="1" applyProtection="1">
      <alignment horizontal="center"/>
      <protection locked="0"/>
    </xf>
    <xf numFmtId="0" fontId="4" fillId="3" borderId="9" xfId="0" applyNumberFormat="1" applyFont="1" applyFill="1" applyBorder="1" applyAlignment="1" applyProtection="1">
      <alignment horizontal="left"/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49" fontId="4" fillId="3" borderId="8" xfId="0" applyNumberFormat="1" applyFont="1" applyFill="1" applyBorder="1" applyAlignment="1" applyProtection="1">
      <alignment horizontal="left"/>
      <protection locked="0"/>
    </xf>
    <xf numFmtId="164" fontId="4" fillId="3" borderId="2" xfId="0" applyNumberFormat="1" applyFont="1" applyFill="1" applyBorder="1" applyAlignment="1" applyProtection="1">
      <alignment horizontal="left"/>
      <protection locked="0"/>
    </xf>
    <xf numFmtId="3" fontId="4" fillId="3" borderId="5" xfId="0" applyNumberFormat="1" applyFont="1" applyFill="1" applyBorder="1" applyAlignment="1" applyProtection="1">
      <alignment horizontal="right"/>
      <protection locked="0"/>
    </xf>
    <xf numFmtId="3" fontId="4" fillId="3" borderId="8" xfId="0" applyNumberFormat="1" applyFont="1" applyFill="1" applyBorder="1" applyAlignment="1" applyProtection="1">
      <alignment horizontal="right"/>
      <protection locked="0"/>
    </xf>
    <xf numFmtId="164" fontId="4" fillId="0" borderId="2" xfId="0" applyNumberFormat="1" applyFont="1" applyBorder="1" applyAlignment="1" applyProtection="1">
      <alignment horizontal="left"/>
      <protection locked="0"/>
    </xf>
    <xf numFmtId="164" fontId="4" fillId="0" borderId="3" xfId="0" applyNumberFormat="1" applyFont="1" applyBorder="1" applyAlignment="1" applyProtection="1">
      <alignment horizontal="left"/>
      <protection locked="0"/>
    </xf>
    <xf numFmtId="0" fontId="1" fillId="0" borderId="11" xfId="0" applyNumberFormat="1" applyFont="1" applyBorder="1" applyAlignment="1" applyProtection="1">
      <alignment horizontal="left"/>
      <protection locked="0"/>
    </xf>
    <xf numFmtId="0" fontId="1" fillId="0" borderId="12" xfId="0" applyNumberFormat="1" applyFont="1" applyBorder="1" applyAlignment="1" applyProtection="1">
      <alignment horizontal="left"/>
      <protection locked="0"/>
    </xf>
    <xf numFmtId="0" fontId="1" fillId="0" borderId="5" xfId="0" applyNumberFormat="1" applyFont="1" applyBorder="1" applyAlignment="1" applyProtection="1">
      <alignment horizontal="left"/>
      <protection locked="0"/>
    </xf>
    <xf numFmtId="0" fontId="1" fillId="0" borderId="6" xfId="0" applyNumberFormat="1" applyFont="1" applyBorder="1" applyAlignment="1" applyProtection="1">
      <alignment horizontal="left"/>
      <protection locked="0"/>
    </xf>
    <xf numFmtId="49" fontId="1" fillId="0" borderId="11" xfId="0" applyNumberFormat="1" applyFont="1" applyFill="1" applyBorder="1"/>
    <xf numFmtId="49" fontId="1" fillId="0" borderId="12" xfId="0" applyNumberFormat="1" applyFont="1" applyFill="1" applyBorder="1"/>
    <xf numFmtId="0" fontId="1" fillId="0" borderId="0" xfId="0" quotePrefix="1" applyFont="1" applyAlignment="1">
      <alignment horizontal="centerContinuous"/>
    </xf>
    <xf numFmtId="0" fontId="4" fillId="0" borderId="15" xfId="0" applyNumberFormat="1" applyFont="1" applyBorder="1" applyAlignment="1" applyProtection="1">
      <alignment horizontal="left"/>
      <protection locked="0"/>
    </xf>
    <xf numFmtId="37" fontId="1" fillId="0" borderId="11" xfId="0" applyNumberFormat="1" applyFont="1" applyBorder="1" applyAlignment="1">
      <alignment horizontal="center"/>
    </xf>
    <xf numFmtId="3" fontId="4" fillId="5" borderId="4" xfId="0" applyNumberFormat="1" applyFont="1" applyFill="1" applyBorder="1" applyAlignment="1" applyProtection="1">
      <alignment horizontal="right"/>
      <protection locked="0"/>
    </xf>
    <xf numFmtId="3" fontId="4" fillId="5" borderId="7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/>
    <xf numFmtId="3" fontId="4" fillId="4" borderId="6" xfId="0" applyNumberFormat="1" applyFont="1" applyFill="1" applyBorder="1" applyAlignment="1" applyProtection="1">
      <alignment horizontal="center"/>
      <protection locked="0"/>
    </xf>
    <xf numFmtId="3" fontId="4" fillId="4" borderId="9" xfId="0" applyNumberFormat="1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49" fontId="4" fillId="4" borderId="9" xfId="0" applyNumberFormat="1" applyFont="1" applyFill="1" applyBorder="1" applyAlignment="1" applyProtection="1">
      <alignment horizontal="center"/>
      <protection locked="0"/>
    </xf>
    <xf numFmtId="164" fontId="4" fillId="4" borderId="3" xfId="0" applyNumberFormat="1" applyFont="1" applyFill="1" applyBorder="1" applyAlignment="1" applyProtection="1">
      <alignment horizontal="center"/>
      <protection locked="0"/>
    </xf>
    <xf numFmtId="0" fontId="1" fillId="0" borderId="12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vertical="center"/>
    </xf>
    <xf numFmtId="49" fontId="8" fillId="5" borderId="7" xfId="0" applyNumberFormat="1" applyFont="1" applyFill="1" applyBorder="1" applyAlignment="1" applyProtection="1">
      <alignment horizontal="center" vertical="center"/>
      <protection locked="0"/>
    </xf>
    <xf numFmtId="164" fontId="4" fillId="4" borderId="17" xfId="0" applyNumberFormat="1" applyFont="1" applyFill="1" applyBorder="1" applyAlignment="1" applyProtection="1">
      <alignment horizontal="center"/>
      <protection locked="0"/>
    </xf>
    <xf numFmtId="3" fontId="4" fillId="4" borderId="0" xfId="0" applyNumberFormat="1" applyFont="1" applyFill="1" applyBorder="1" applyAlignment="1" applyProtection="1">
      <alignment horizontal="center"/>
      <protection locked="0"/>
    </xf>
    <xf numFmtId="3" fontId="4" fillId="4" borderId="13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49" fontId="8" fillId="4" borderId="13" xfId="0" applyNumberFormat="1" applyFont="1" applyFill="1" applyBorder="1" applyAlignment="1" applyProtection="1">
      <alignment horizontal="center"/>
      <protection locked="0"/>
    </xf>
    <xf numFmtId="14" fontId="3" fillId="0" borderId="0" xfId="0" quotePrefix="1" applyNumberFormat="1" applyFont="1" applyFill="1" applyAlignment="1">
      <alignment horizontal="left"/>
    </xf>
    <xf numFmtId="0" fontId="1" fillId="0" borderId="0" xfId="0" quotePrefix="1" applyFont="1"/>
    <xf numFmtId="49" fontId="1" fillId="0" borderId="5" xfId="0" applyNumberFormat="1" applyFont="1" applyFill="1" applyBorder="1"/>
    <xf numFmtId="49" fontId="1" fillId="0" borderId="6" xfId="0" applyNumberFormat="1" applyFont="1" applyFill="1" applyBorder="1"/>
    <xf numFmtId="0" fontId="7" fillId="0" borderId="6" xfId="0" applyFont="1" applyFill="1" applyBorder="1"/>
    <xf numFmtId="0" fontId="4" fillId="7" borderId="1" xfId="0" applyFont="1" applyFill="1" applyBorder="1" applyAlignment="1">
      <alignment horizontal="right"/>
    </xf>
    <xf numFmtId="0" fontId="4" fillId="7" borderId="7" xfId="0" applyNumberFormat="1" applyFont="1" applyFill="1" applyBorder="1" applyAlignment="1" applyProtection="1">
      <alignment horizontal="left"/>
      <protection locked="0"/>
    </xf>
    <xf numFmtId="164" fontId="4" fillId="7" borderId="1" xfId="0" applyNumberFormat="1" applyFont="1" applyFill="1" applyBorder="1" applyAlignment="1" applyProtection="1">
      <alignment horizontal="left"/>
      <protection locked="0"/>
    </xf>
    <xf numFmtId="3" fontId="4" fillId="7" borderId="4" xfId="0" applyNumberFormat="1" applyFont="1" applyFill="1" applyBorder="1" applyAlignment="1" applyProtection="1">
      <alignment horizontal="center"/>
      <protection locked="0"/>
    </xf>
    <xf numFmtId="3" fontId="4" fillId="7" borderId="7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left"/>
      <protection locked="0"/>
    </xf>
    <xf numFmtId="0" fontId="4" fillId="0" borderId="19" xfId="0" applyNumberFormat="1" applyFont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right"/>
    </xf>
    <xf numFmtId="0" fontId="4" fillId="4" borderId="7" xfId="0" applyNumberFormat="1" applyFont="1" applyFill="1" applyBorder="1" applyAlignment="1" applyProtection="1">
      <alignment horizontal="left"/>
      <protection locked="0"/>
    </xf>
    <xf numFmtId="164" fontId="4" fillId="4" borderId="1" xfId="0" applyNumberFormat="1" applyFont="1" applyFill="1" applyBorder="1" applyAlignment="1" applyProtection="1">
      <alignment horizontal="left"/>
      <protection locked="0"/>
    </xf>
    <xf numFmtId="3" fontId="4" fillId="4" borderId="4" xfId="0" applyNumberFormat="1" applyFont="1" applyFill="1" applyBorder="1" applyAlignment="1" applyProtection="1">
      <alignment horizontal="center"/>
      <protection locked="0"/>
    </xf>
    <xf numFmtId="3" fontId="4" fillId="4" borderId="7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/>
    <xf numFmtId="0" fontId="1" fillId="0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NumberFormat="1" applyFont="1" applyFill="1" applyBorder="1" applyAlignment="1" applyProtection="1">
      <alignment horizont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37" fontId="1" fillId="0" borderId="11" xfId="0" applyNumberFormat="1" applyFont="1" applyFill="1" applyBorder="1" applyAlignment="1">
      <alignment horizontal="center"/>
    </xf>
    <xf numFmtId="37" fontId="1" fillId="0" borderId="11" xfId="0" applyNumberFormat="1" applyFont="1" applyFill="1" applyBorder="1"/>
    <xf numFmtId="37" fontId="1" fillId="0" borderId="11" xfId="0" applyNumberFormat="1" applyFont="1" applyFill="1" applyBorder="1" applyAlignment="1">
      <alignment horizontal="right"/>
    </xf>
  </cellXfs>
  <cellStyles count="17">
    <cellStyle name="Comma 2" xfId="4" xr:uid="{D8498986-ABF6-4241-A985-F2847DC5172C}"/>
    <cellStyle name="Comma 3" xfId="5" xr:uid="{2D524BB0-0EF9-41AF-80BC-DE5CF62D419F}"/>
    <cellStyle name="Comma 4" xfId="3" xr:uid="{8D28D6B9-4824-4123-BD6E-761E25CBF610}"/>
    <cellStyle name="Normal" xfId="0" builtinId="0"/>
    <cellStyle name="Normal 10" xfId="6" xr:uid="{BCE1B7B2-E5FB-443C-BF4E-5892B93EA041}"/>
    <cellStyle name="Normal 11" xfId="7" xr:uid="{F4CFE5A3-F057-4067-BD5C-BFB333E3CCE0}"/>
    <cellStyle name="Normal 2" xfId="8" xr:uid="{4A7A9C02-F08C-4E95-9385-37342A5D3832}"/>
    <cellStyle name="Normal 2 2" xfId="9" xr:uid="{0B2AD28B-E9AC-40CF-861A-29D2DA70F63F}"/>
    <cellStyle name="Normal 2 3" xfId="10" xr:uid="{8CF39765-BF0A-4E10-9E9A-F2069812D0A9}"/>
    <cellStyle name="Normal 3" xfId="11" xr:uid="{BB118028-8BB8-4D55-BA26-6A4F2A1B25B6}"/>
    <cellStyle name="Normal 4" xfId="12" xr:uid="{7291C7F8-3F2F-474A-A9A6-37CA427EED10}"/>
    <cellStyle name="Normal 5" xfId="2" xr:uid="{9B06EFAB-EC7A-4F4C-963C-7F68ABF38F0E}"/>
    <cellStyle name="Normal 7" xfId="13" xr:uid="{F09147CB-1445-4B7F-9437-A5583C26559D}"/>
    <cellStyle name="Normal 8" xfId="14" xr:uid="{98CD0F50-E44F-40A4-B1C8-96FA03DA1AFA}"/>
    <cellStyle name="Normal 9" xfId="15" xr:uid="{5FD05DCE-B629-4D75-B3F8-E0B16DFC6EE8}"/>
    <cellStyle name="Percent 2" xfId="1" xr:uid="{00000000-0005-0000-0000-000001000000}"/>
    <cellStyle name="Percent 3" xfId="16" xr:uid="{96F82C25-F7E4-4C27-A476-EED3B5A636C3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B2:G99"/>
  <sheetViews>
    <sheetView showGridLines="0" tabSelected="1" zoomScaleNormal="100" workbookViewId="0">
      <pane ySplit="10" topLeftCell="A11" activePane="bottomLeft" state="frozen"/>
      <selection activeCell="B1" sqref="B1"/>
      <selection pane="bottomLeft"/>
    </sheetView>
  </sheetViews>
  <sheetFormatPr defaultRowHeight="12.75" x14ac:dyDescent="0.2"/>
  <cols>
    <col min="1" max="1" width="1.7109375" style="1" customWidth="1"/>
    <col min="2" max="2" width="25.7109375" style="1" customWidth="1"/>
    <col min="3" max="3" width="5.5703125" style="1" hidden="1" customWidth="1"/>
    <col min="4" max="5" width="15.7109375" style="1" customWidth="1"/>
    <col min="6" max="7" width="13.7109375" style="1" customWidth="1"/>
    <col min="8" max="16384" width="9.140625" style="1"/>
  </cols>
  <sheetData>
    <row r="2" spans="2:7" ht="20.25" x14ac:dyDescent="0.3">
      <c r="B2" s="2" t="s">
        <v>4081</v>
      </c>
      <c r="C2" s="3"/>
      <c r="D2" s="3"/>
      <c r="E2" s="3"/>
      <c r="F2" s="3"/>
      <c r="G2" s="3"/>
    </row>
    <row r="3" spans="2:7" x14ac:dyDescent="0.2">
      <c r="B3" s="182" t="s">
        <v>4076</v>
      </c>
    </row>
    <row r="4" spans="2:7" x14ac:dyDescent="0.2">
      <c r="D4" s="199"/>
      <c r="E4" s="199"/>
    </row>
    <row r="5" spans="2:7" ht="15.75" x14ac:dyDescent="0.25">
      <c r="B5" s="4"/>
      <c r="C5" s="4"/>
      <c r="D5" s="33" t="s">
        <v>4065</v>
      </c>
      <c r="E5" s="34" t="s">
        <v>4082</v>
      </c>
      <c r="F5" s="5" t="s">
        <v>179</v>
      </c>
      <c r="G5" s="6" t="s">
        <v>0</v>
      </c>
    </row>
    <row r="6" spans="2:7" x14ac:dyDescent="0.2">
      <c r="B6" s="7"/>
      <c r="C6" s="7"/>
      <c r="D6" s="8" t="s">
        <v>180</v>
      </c>
      <c r="E6" s="7" t="s">
        <v>3824</v>
      </c>
      <c r="F6" s="8" t="s">
        <v>1</v>
      </c>
      <c r="G6" s="9" t="s">
        <v>1</v>
      </c>
    </row>
    <row r="7" spans="2:7" x14ac:dyDescent="0.2">
      <c r="B7" s="10" t="s">
        <v>3</v>
      </c>
      <c r="C7" s="141" t="s">
        <v>2</v>
      </c>
      <c r="D7" s="11" t="s">
        <v>1</v>
      </c>
      <c r="E7" s="35" t="s">
        <v>1</v>
      </c>
      <c r="F7" s="8"/>
      <c r="G7" s="9"/>
    </row>
    <row r="8" spans="2:7" x14ac:dyDescent="0.2">
      <c r="B8" s="12"/>
      <c r="C8" s="12"/>
      <c r="D8" s="13"/>
      <c r="E8" s="14"/>
      <c r="F8" s="13"/>
      <c r="G8" s="15"/>
    </row>
    <row r="9" spans="2:7" x14ac:dyDescent="0.2">
      <c r="B9" s="16" t="s">
        <v>4</v>
      </c>
      <c r="C9" s="16"/>
      <c r="D9" s="14">
        <f>SUM(D12:D98)</f>
        <v>4200532202.96</v>
      </c>
      <c r="E9" s="14">
        <f>SUM(E12:E98)</f>
        <v>4542506446.9101896</v>
      </c>
      <c r="F9" s="14">
        <f>SUM(F12:F98)</f>
        <v>341974243.95018989</v>
      </c>
      <c r="G9" s="17">
        <f>E9/D9-1</f>
        <v>8.14121228993816E-2</v>
      </c>
    </row>
    <row r="10" spans="2:7" x14ac:dyDescent="0.2">
      <c r="B10" s="18"/>
      <c r="C10" s="18"/>
      <c r="D10" s="19"/>
      <c r="E10" s="19"/>
      <c r="F10" s="19"/>
      <c r="G10" s="20"/>
    </row>
    <row r="11" spans="2:7" x14ac:dyDescent="0.2">
      <c r="B11" s="22"/>
      <c r="C11" s="21"/>
      <c r="D11" s="23"/>
      <c r="E11" s="23"/>
      <c r="F11" s="23"/>
      <c r="G11" s="24"/>
    </row>
    <row r="12" spans="2:7" x14ac:dyDescent="0.2">
      <c r="B12" s="25" t="s">
        <v>6</v>
      </c>
      <c r="C12" s="159" t="s">
        <v>5</v>
      </c>
      <c r="D12" s="205">
        <v>18035941</v>
      </c>
      <c r="E12" s="205">
        <v>18981045</v>
      </c>
      <c r="F12" s="26">
        <f>E12-D12</f>
        <v>945104</v>
      </c>
      <c r="G12" s="27">
        <f t="shared" ref="G12:G43" si="0">E12/D12-1</f>
        <v>5.240114724260847E-2</v>
      </c>
    </row>
    <row r="13" spans="2:7" x14ac:dyDescent="0.2">
      <c r="B13" s="25" t="s">
        <v>8</v>
      </c>
      <c r="C13" s="159" t="s">
        <v>7</v>
      </c>
      <c r="D13" s="205">
        <v>183102136</v>
      </c>
      <c r="E13" s="205">
        <v>201729247</v>
      </c>
      <c r="F13" s="26">
        <f t="shared" ref="F13:F76" si="1">E13-D13</f>
        <v>18627111</v>
      </c>
      <c r="G13" s="27">
        <f t="shared" si="0"/>
        <v>0.10173071383503696</v>
      </c>
    </row>
    <row r="14" spans="2:7" x14ac:dyDescent="0.2">
      <c r="B14" s="25" t="s">
        <v>10</v>
      </c>
      <c r="C14" s="159" t="s">
        <v>9</v>
      </c>
      <c r="D14" s="205">
        <v>28052561</v>
      </c>
      <c r="E14" s="205">
        <v>30576280</v>
      </c>
      <c r="F14" s="26">
        <f t="shared" si="1"/>
        <v>2523719</v>
      </c>
      <c r="G14" s="27">
        <f t="shared" si="0"/>
        <v>8.9963943042490779E-2</v>
      </c>
    </row>
    <row r="15" spans="2:7" x14ac:dyDescent="0.2">
      <c r="B15" s="25" t="s">
        <v>12</v>
      </c>
      <c r="C15" s="159" t="s">
        <v>11</v>
      </c>
      <c r="D15" s="205">
        <v>33305714</v>
      </c>
      <c r="E15" s="205">
        <v>36514391</v>
      </c>
      <c r="F15" s="26">
        <f t="shared" si="1"/>
        <v>3208677</v>
      </c>
      <c r="G15" s="27">
        <f t="shared" si="0"/>
        <v>9.6340135509480396E-2</v>
      </c>
    </row>
    <row r="16" spans="2:7" x14ac:dyDescent="0.2">
      <c r="B16" s="25" t="s">
        <v>14</v>
      </c>
      <c r="C16" s="159" t="s">
        <v>13</v>
      </c>
      <c r="D16" s="205">
        <v>24931859</v>
      </c>
      <c r="E16" s="205">
        <v>27315659</v>
      </c>
      <c r="F16" s="26">
        <f t="shared" si="1"/>
        <v>2383800</v>
      </c>
      <c r="G16" s="27">
        <f t="shared" si="0"/>
        <v>9.5612605542169993E-2</v>
      </c>
    </row>
    <row r="17" spans="2:7" x14ac:dyDescent="0.2">
      <c r="B17" s="25" t="s">
        <v>16</v>
      </c>
      <c r="C17" s="159" t="s">
        <v>15</v>
      </c>
      <c r="D17" s="205">
        <v>6788000</v>
      </c>
      <c r="E17" s="205">
        <v>7212040</v>
      </c>
      <c r="F17" s="26">
        <f t="shared" si="1"/>
        <v>424040</v>
      </c>
      <c r="G17" s="27">
        <f t="shared" si="0"/>
        <v>6.2469063052445595E-2</v>
      </c>
    </row>
    <row r="18" spans="2:7" x14ac:dyDescent="0.2">
      <c r="B18" s="25" t="s">
        <v>18</v>
      </c>
      <c r="C18" s="159" t="s">
        <v>17</v>
      </c>
      <c r="D18" s="205">
        <v>47835825</v>
      </c>
      <c r="E18" s="205">
        <v>51901870</v>
      </c>
      <c r="F18" s="26">
        <f t="shared" si="1"/>
        <v>4066045</v>
      </c>
      <c r="G18" s="27">
        <f t="shared" si="0"/>
        <v>8.4999997386895787E-2</v>
      </c>
    </row>
    <row r="19" spans="2:7" x14ac:dyDescent="0.2">
      <c r="B19" s="25" t="s">
        <v>20</v>
      </c>
      <c r="C19" s="159" t="s">
        <v>19</v>
      </c>
      <c r="D19" s="205">
        <v>17813775</v>
      </c>
      <c r="E19" s="205">
        <v>19594261</v>
      </c>
      <c r="F19" s="26">
        <f t="shared" si="1"/>
        <v>1780486</v>
      </c>
      <c r="G19" s="27">
        <f t="shared" si="0"/>
        <v>9.9949954459400026E-2</v>
      </c>
    </row>
    <row r="20" spans="2:7" x14ac:dyDescent="0.2">
      <c r="B20" s="25" t="s">
        <v>22</v>
      </c>
      <c r="C20" s="159" t="s">
        <v>21</v>
      </c>
      <c r="D20" s="205">
        <v>34440362</v>
      </c>
      <c r="E20" s="205">
        <v>35645775</v>
      </c>
      <c r="F20" s="26">
        <f t="shared" si="1"/>
        <v>1205413</v>
      </c>
      <c r="G20" s="27">
        <f t="shared" si="0"/>
        <v>3.5000009581780844E-2</v>
      </c>
    </row>
    <row r="21" spans="2:7" x14ac:dyDescent="0.2">
      <c r="B21" s="25" t="s">
        <v>24</v>
      </c>
      <c r="C21" s="159" t="s">
        <v>23</v>
      </c>
      <c r="D21" s="205">
        <v>74883855</v>
      </c>
      <c r="E21" s="205">
        <v>80873855</v>
      </c>
      <c r="F21" s="26">
        <f t="shared" si="1"/>
        <v>5990000</v>
      </c>
      <c r="G21" s="27">
        <f t="shared" si="0"/>
        <v>7.9990540016936951E-2</v>
      </c>
    </row>
    <row r="22" spans="2:7" x14ac:dyDescent="0.2">
      <c r="B22" s="25" t="s">
        <v>26</v>
      </c>
      <c r="C22" s="159" t="s">
        <v>25</v>
      </c>
      <c r="D22" s="205">
        <v>31553183</v>
      </c>
      <c r="E22" s="205">
        <v>35331743</v>
      </c>
      <c r="F22" s="26">
        <f t="shared" si="1"/>
        <v>3778560</v>
      </c>
      <c r="G22" s="27">
        <f t="shared" si="0"/>
        <v>0.11975210234732891</v>
      </c>
    </row>
    <row r="23" spans="2:7" x14ac:dyDescent="0.2">
      <c r="B23" s="25" t="s">
        <v>28</v>
      </c>
      <c r="C23" s="159" t="s">
        <v>27</v>
      </c>
      <c r="D23" s="205">
        <v>15863428</v>
      </c>
      <c r="E23" s="205">
        <v>17410112</v>
      </c>
      <c r="F23" s="26">
        <f t="shared" si="1"/>
        <v>1546684</v>
      </c>
      <c r="G23" s="27">
        <f t="shared" si="0"/>
        <v>9.749998550124217E-2</v>
      </c>
    </row>
    <row r="24" spans="2:7" x14ac:dyDescent="0.2">
      <c r="B24" s="25" t="s">
        <v>30</v>
      </c>
      <c r="C24" s="159" t="s">
        <v>29</v>
      </c>
      <c r="D24" s="205">
        <v>50347571</v>
      </c>
      <c r="E24" s="205">
        <v>52890365</v>
      </c>
      <c r="F24" s="26">
        <f t="shared" si="1"/>
        <v>2542794</v>
      </c>
      <c r="G24" s="27">
        <f t="shared" si="0"/>
        <v>5.0504799923714261E-2</v>
      </c>
    </row>
    <row r="25" spans="2:7" x14ac:dyDescent="0.2">
      <c r="B25" s="25" t="s">
        <v>32</v>
      </c>
      <c r="C25" s="159" t="s">
        <v>31</v>
      </c>
      <c r="D25" s="205">
        <v>44866746</v>
      </c>
      <c r="E25" s="205">
        <v>48233076</v>
      </c>
      <c r="F25" s="26">
        <f t="shared" si="1"/>
        <v>3366330</v>
      </c>
      <c r="G25" s="27">
        <f t="shared" si="0"/>
        <v>7.5029510720478809E-2</v>
      </c>
    </row>
    <row r="26" spans="2:7" x14ac:dyDescent="0.2">
      <c r="B26" s="25" t="s">
        <v>34</v>
      </c>
      <c r="C26" s="159" t="s">
        <v>33</v>
      </c>
      <c r="D26" s="205">
        <v>6213227</v>
      </c>
      <c r="E26" s="205">
        <v>6958814</v>
      </c>
      <c r="F26" s="26">
        <f t="shared" si="1"/>
        <v>745587</v>
      </c>
      <c r="G26" s="27">
        <f t="shared" si="0"/>
        <v>0.11999996137272939</v>
      </c>
    </row>
    <row r="27" spans="2:7" x14ac:dyDescent="0.2">
      <c r="B27" s="25" t="s">
        <v>36</v>
      </c>
      <c r="C27" s="159" t="s">
        <v>35</v>
      </c>
      <c r="D27" s="205">
        <v>12810301</v>
      </c>
      <c r="E27" s="205">
        <v>13780236</v>
      </c>
      <c r="F27" s="26">
        <f t="shared" si="1"/>
        <v>969935</v>
      </c>
      <c r="G27" s="27">
        <f t="shared" si="0"/>
        <v>7.5715238853482081E-2</v>
      </c>
    </row>
    <row r="28" spans="2:7" x14ac:dyDescent="0.2">
      <c r="B28" s="25" t="s">
        <v>38</v>
      </c>
      <c r="C28" s="159" t="s">
        <v>37</v>
      </c>
      <c r="D28" s="205">
        <v>13570703</v>
      </c>
      <c r="E28" s="205">
        <v>14520653</v>
      </c>
      <c r="F28" s="26">
        <f t="shared" si="1"/>
        <v>949950</v>
      </c>
      <c r="G28" s="27">
        <f t="shared" si="0"/>
        <v>7.0000058213638638E-2</v>
      </c>
    </row>
    <row r="29" spans="2:7" x14ac:dyDescent="0.2">
      <c r="B29" s="25" t="s">
        <v>40</v>
      </c>
      <c r="C29" s="159" t="s">
        <v>39</v>
      </c>
      <c r="D29" s="205">
        <v>47741458</v>
      </c>
      <c r="E29" s="205">
        <v>50839879</v>
      </c>
      <c r="F29" s="26">
        <f t="shared" si="1"/>
        <v>3098421</v>
      </c>
      <c r="G29" s="27">
        <f t="shared" si="0"/>
        <v>6.4900007871565135E-2</v>
      </c>
    </row>
    <row r="30" spans="2:7" x14ac:dyDescent="0.2">
      <c r="B30" s="28" t="s">
        <v>42</v>
      </c>
      <c r="C30" s="159" t="s">
        <v>41</v>
      </c>
      <c r="D30" s="205">
        <v>167648832</v>
      </c>
      <c r="E30" s="205">
        <v>184246066</v>
      </c>
      <c r="F30" s="26">
        <f t="shared" si="1"/>
        <v>16597234</v>
      </c>
      <c r="G30" s="27">
        <f t="shared" si="0"/>
        <v>9.8999997804935402E-2</v>
      </c>
    </row>
    <row r="31" spans="2:7" x14ac:dyDescent="0.2">
      <c r="B31" s="25" t="s">
        <v>44</v>
      </c>
      <c r="C31" s="159" t="s">
        <v>43</v>
      </c>
      <c r="D31" s="205">
        <v>17941264</v>
      </c>
      <c r="E31" s="205">
        <v>19187888</v>
      </c>
      <c r="F31" s="26">
        <f t="shared" si="1"/>
        <v>1246624</v>
      </c>
      <c r="G31" s="27">
        <f t="shared" si="0"/>
        <v>6.9483621666790008E-2</v>
      </c>
    </row>
    <row r="32" spans="2:7" x14ac:dyDescent="0.2">
      <c r="B32" s="25" t="s">
        <v>46</v>
      </c>
      <c r="C32" s="159" t="s">
        <v>45</v>
      </c>
      <c r="D32" s="205">
        <v>36081314</v>
      </c>
      <c r="E32" s="205">
        <v>38121394</v>
      </c>
      <c r="F32" s="26">
        <f t="shared" si="1"/>
        <v>2040080</v>
      </c>
      <c r="G32" s="27">
        <f t="shared" si="0"/>
        <v>5.6541178073503673E-2</v>
      </c>
    </row>
    <row r="33" spans="2:7" x14ac:dyDescent="0.2">
      <c r="B33" s="25" t="s">
        <v>48</v>
      </c>
      <c r="C33" s="159" t="s">
        <v>47</v>
      </c>
      <c r="D33" s="205">
        <v>15901136</v>
      </c>
      <c r="E33" s="205">
        <v>16985252.310189832</v>
      </c>
      <c r="F33" s="26">
        <f t="shared" si="1"/>
        <v>1084116.310189832</v>
      </c>
      <c r="G33" s="27">
        <f t="shared" si="0"/>
        <v>6.8178544614034609E-2</v>
      </c>
    </row>
    <row r="34" spans="2:7" x14ac:dyDescent="0.2">
      <c r="B34" s="25" t="s">
        <v>50</v>
      </c>
      <c r="C34" s="159" t="s">
        <v>49</v>
      </c>
      <c r="D34" s="205">
        <v>13729152</v>
      </c>
      <c r="E34" s="205">
        <v>14551646</v>
      </c>
      <c r="F34" s="26">
        <f t="shared" si="1"/>
        <v>822494</v>
      </c>
      <c r="G34" s="27">
        <f t="shared" si="0"/>
        <v>5.990857993268639E-2</v>
      </c>
    </row>
    <row r="35" spans="2:7" x14ac:dyDescent="0.2">
      <c r="B35" s="25" t="s">
        <v>52</v>
      </c>
      <c r="C35" s="159" t="s">
        <v>51</v>
      </c>
      <c r="D35" s="205">
        <v>28490545</v>
      </c>
      <c r="E35" s="205">
        <v>32764127</v>
      </c>
      <c r="F35" s="26">
        <f t="shared" si="1"/>
        <v>4273582</v>
      </c>
      <c r="G35" s="27">
        <f t="shared" si="0"/>
        <v>0.15000000877484099</v>
      </c>
    </row>
    <row r="36" spans="2:7" x14ac:dyDescent="0.2">
      <c r="B36" s="25" t="s">
        <v>54</v>
      </c>
      <c r="C36" s="159" t="s">
        <v>53</v>
      </c>
      <c r="D36" s="205">
        <v>45315975</v>
      </c>
      <c r="E36" s="205">
        <v>48261504</v>
      </c>
      <c r="F36" s="26">
        <f t="shared" si="1"/>
        <v>2945529</v>
      </c>
      <c r="G36" s="27">
        <f t="shared" si="0"/>
        <v>6.4999793119313809E-2</v>
      </c>
    </row>
    <row r="37" spans="2:7" x14ac:dyDescent="0.2">
      <c r="B37" s="25" t="s">
        <v>56</v>
      </c>
      <c r="C37" s="159" t="s">
        <v>55</v>
      </c>
      <c r="D37" s="205">
        <v>8508750</v>
      </c>
      <c r="E37" s="205">
        <v>8847125</v>
      </c>
      <c r="F37" s="26">
        <f t="shared" si="1"/>
        <v>338375</v>
      </c>
      <c r="G37" s="27">
        <f t="shared" si="0"/>
        <v>3.9767885999706154E-2</v>
      </c>
    </row>
    <row r="38" spans="2:7" x14ac:dyDescent="0.2">
      <c r="B38" s="28" t="s">
        <v>58</v>
      </c>
      <c r="C38" s="159" t="s">
        <v>57</v>
      </c>
      <c r="D38" s="205">
        <v>1045829900</v>
      </c>
      <c r="E38" s="205">
        <v>1127321508</v>
      </c>
      <c r="F38" s="26">
        <f t="shared" si="1"/>
        <v>81491608</v>
      </c>
      <c r="G38" s="27">
        <f t="shared" si="0"/>
        <v>7.7920518432299524E-2</v>
      </c>
    </row>
    <row r="39" spans="2:7" x14ac:dyDescent="0.2">
      <c r="B39" s="25" t="s">
        <v>60</v>
      </c>
      <c r="C39" s="159" t="s">
        <v>59</v>
      </c>
      <c r="D39" s="205">
        <v>14737549</v>
      </c>
      <c r="E39" s="205">
        <v>16074171</v>
      </c>
      <c r="F39" s="26">
        <f t="shared" si="1"/>
        <v>1336622</v>
      </c>
      <c r="G39" s="27">
        <f t="shared" si="0"/>
        <v>9.0694999555217759E-2</v>
      </c>
    </row>
    <row r="40" spans="2:7" x14ac:dyDescent="0.2">
      <c r="B40" s="25" t="s">
        <v>62</v>
      </c>
      <c r="C40" s="159" t="s">
        <v>61</v>
      </c>
      <c r="D40" s="205">
        <v>21400000</v>
      </c>
      <c r="E40" s="205">
        <v>22900000</v>
      </c>
      <c r="F40" s="26">
        <f t="shared" si="1"/>
        <v>1500000</v>
      </c>
      <c r="G40" s="27">
        <f t="shared" si="0"/>
        <v>7.0093457943925186E-2</v>
      </c>
    </row>
    <row r="41" spans="2:7" x14ac:dyDescent="0.2">
      <c r="B41" s="25" t="s">
        <v>64</v>
      </c>
      <c r="C41" s="159" t="s">
        <v>63</v>
      </c>
      <c r="D41" s="205">
        <v>27617835</v>
      </c>
      <c r="E41" s="205">
        <v>29203527</v>
      </c>
      <c r="F41" s="26">
        <f t="shared" si="1"/>
        <v>1585692</v>
      </c>
      <c r="G41" s="27">
        <f t="shared" si="0"/>
        <v>5.7415507044632497E-2</v>
      </c>
    </row>
    <row r="42" spans="2:7" x14ac:dyDescent="0.2">
      <c r="B42" s="25" t="s">
        <v>66</v>
      </c>
      <c r="C42" s="159" t="s">
        <v>65</v>
      </c>
      <c r="D42" s="205">
        <v>43557747</v>
      </c>
      <c r="E42" s="205">
        <v>47858021</v>
      </c>
      <c r="F42" s="26">
        <f t="shared" si="1"/>
        <v>4300274</v>
      </c>
      <c r="G42" s="27">
        <f t="shared" si="0"/>
        <v>9.8725813343835345E-2</v>
      </c>
    </row>
    <row r="43" spans="2:7" x14ac:dyDescent="0.2">
      <c r="B43" s="25" t="s">
        <v>68</v>
      </c>
      <c r="C43" s="159" t="s">
        <v>67</v>
      </c>
      <c r="D43" s="205">
        <v>13691929</v>
      </c>
      <c r="E43" s="205">
        <v>14758380</v>
      </c>
      <c r="F43" s="26">
        <f t="shared" si="1"/>
        <v>1066451</v>
      </c>
      <c r="G43" s="27">
        <f t="shared" si="0"/>
        <v>7.7889024986910194E-2</v>
      </c>
    </row>
    <row r="44" spans="2:7" x14ac:dyDescent="0.2">
      <c r="B44" s="25" t="s">
        <v>70</v>
      </c>
      <c r="C44" s="159" t="s">
        <v>69</v>
      </c>
      <c r="D44" s="205">
        <v>14897974</v>
      </c>
      <c r="E44" s="205">
        <v>15382883</v>
      </c>
      <c r="F44" s="26">
        <f t="shared" si="1"/>
        <v>484909</v>
      </c>
      <c r="G44" s="27">
        <f t="shared" ref="G44:G75" si="2">E44/D44-1</f>
        <v>3.2548653931064653E-2</v>
      </c>
    </row>
    <row r="45" spans="2:7" x14ac:dyDescent="0.2">
      <c r="B45" s="25" t="s">
        <v>72</v>
      </c>
      <c r="C45" s="159" t="s">
        <v>71</v>
      </c>
      <c r="D45" s="205">
        <v>41448434</v>
      </c>
      <c r="E45" s="205">
        <v>44416287</v>
      </c>
      <c r="F45" s="26">
        <f t="shared" si="1"/>
        <v>2967853</v>
      </c>
      <c r="G45" s="27">
        <f t="shared" si="2"/>
        <v>7.1603501353030508E-2</v>
      </c>
    </row>
    <row r="46" spans="2:7" x14ac:dyDescent="0.2">
      <c r="B46" s="25" t="s">
        <v>74</v>
      </c>
      <c r="C46" s="159" t="s">
        <v>73</v>
      </c>
      <c r="D46" s="205">
        <v>6159517</v>
      </c>
      <c r="E46" s="205">
        <v>6547187</v>
      </c>
      <c r="F46" s="26">
        <f t="shared" si="1"/>
        <v>387670</v>
      </c>
      <c r="G46" s="27">
        <f t="shared" si="2"/>
        <v>6.2938376499326099E-2</v>
      </c>
    </row>
    <row r="47" spans="2:7" x14ac:dyDescent="0.2">
      <c r="B47" s="25" t="s">
        <v>76</v>
      </c>
      <c r="C47" s="159" t="s">
        <v>75</v>
      </c>
      <c r="D47" s="205">
        <v>7659008</v>
      </c>
      <c r="E47" s="205">
        <v>8347552</v>
      </c>
      <c r="F47" s="26">
        <f t="shared" si="1"/>
        <v>688544</v>
      </c>
      <c r="G47" s="27">
        <f t="shared" si="2"/>
        <v>8.9899893040978673E-2</v>
      </c>
    </row>
    <row r="48" spans="2:7" x14ac:dyDescent="0.2">
      <c r="B48" s="25" t="s">
        <v>78</v>
      </c>
      <c r="C48" s="159" t="s">
        <v>77</v>
      </c>
      <c r="D48" s="205">
        <v>7309073</v>
      </c>
      <c r="E48" s="205">
        <v>7790736</v>
      </c>
      <c r="F48" s="26">
        <f t="shared" si="1"/>
        <v>481663</v>
      </c>
      <c r="G48" s="27">
        <f t="shared" si="2"/>
        <v>6.5899328136413526E-2</v>
      </c>
    </row>
    <row r="49" spans="2:7" x14ac:dyDescent="0.2">
      <c r="B49" s="25" t="s">
        <v>80</v>
      </c>
      <c r="C49" s="159" t="s">
        <v>79</v>
      </c>
      <c r="D49" s="205">
        <v>12709210</v>
      </c>
      <c r="E49" s="205">
        <v>13429822</v>
      </c>
      <c r="F49" s="26">
        <f t="shared" si="1"/>
        <v>720612</v>
      </c>
      <c r="G49" s="27">
        <f t="shared" si="2"/>
        <v>5.6699983712598989E-2</v>
      </c>
    </row>
    <row r="50" spans="2:7" x14ac:dyDescent="0.2">
      <c r="B50" s="25" t="s">
        <v>82</v>
      </c>
      <c r="C50" s="159" t="s">
        <v>81</v>
      </c>
      <c r="D50" s="205">
        <v>3444700</v>
      </c>
      <c r="E50" s="205">
        <v>3720300</v>
      </c>
      <c r="F50" s="26">
        <f t="shared" si="1"/>
        <v>275600</v>
      </c>
      <c r="G50" s="27">
        <f t="shared" si="2"/>
        <v>8.0006967225012326E-2</v>
      </c>
    </row>
    <row r="51" spans="2:7" x14ac:dyDescent="0.2">
      <c r="B51" s="25" t="s">
        <v>84</v>
      </c>
      <c r="C51" s="159" t="s">
        <v>83</v>
      </c>
      <c r="D51" s="205">
        <v>28226921</v>
      </c>
      <c r="E51" s="205">
        <v>30627309</v>
      </c>
      <c r="F51" s="26">
        <f t="shared" si="1"/>
        <v>2400388</v>
      </c>
      <c r="G51" s="27">
        <f t="shared" si="2"/>
        <v>8.5038959793028779E-2</v>
      </c>
    </row>
    <row r="52" spans="2:7" x14ac:dyDescent="0.2">
      <c r="B52" s="25" t="s">
        <v>86</v>
      </c>
      <c r="C52" s="159" t="s">
        <v>85</v>
      </c>
      <c r="D52" s="205">
        <v>6471375</v>
      </c>
      <c r="E52" s="205">
        <v>7053638</v>
      </c>
      <c r="F52" s="26">
        <f t="shared" si="1"/>
        <v>582263</v>
      </c>
      <c r="G52" s="27">
        <f t="shared" si="2"/>
        <v>8.9975159838519669E-2</v>
      </c>
    </row>
    <row r="53" spans="2:7" x14ac:dyDescent="0.2">
      <c r="B53" s="25" t="s">
        <v>88</v>
      </c>
      <c r="C53" s="159" t="s">
        <v>87</v>
      </c>
      <c r="D53" s="205">
        <v>16896031</v>
      </c>
      <c r="E53" s="205">
        <v>18574706</v>
      </c>
      <c r="F53" s="26">
        <f t="shared" si="1"/>
        <v>1678675</v>
      </c>
      <c r="G53" s="27">
        <f t="shared" si="2"/>
        <v>9.9353214965100412E-2</v>
      </c>
    </row>
    <row r="54" spans="2:7" x14ac:dyDescent="0.2">
      <c r="B54" s="25" t="s">
        <v>90</v>
      </c>
      <c r="C54" s="159" t="s">
        <v>89</v>
      </c>
      <c r="D54" s="205">
        <v>29418534</v>
      </c>
      <c r="E54" s="205">
        <v>30153997</v>
      </c>
      <c r="F54" s="26">
        <f t="shared" si="1"/>
        <v>735463</v>
      </c>
      <c r="G54" s="27">
        <f t="shared" si="2"/>
        <v>2.4999988102738291E-2</v>
      </c>
    </row>
    <row r="55" spans="2:7" x14ac:dyDescent="0.2">
      <c r="B55" s="25" t="s">
        <v>92</v>
      </c>
      <c r="C55" s="159" t="s">
        <v>91</v>
      </c>
      <c r="D55" s="205">
        <v>6348117</v>
      </c>
      <c r="E55" s="205">
        <v>6918187</v>
      </c>
      <c r="F55" s="26">
        <f t="shared" si="1"/>
        <v>570070</v>
      </c>
      <c r="G55" s="27">
        <f t="shared" si="2"/>
        <v>8.9801432456270147E-2</v>
      </c>
    </row>
    <row r="56" spans="2:7" x14ac:dyDescent="0.2">
      <c r="B56" s="25" t="s">
        <v>94</v>
      </c>
      <c r="C56" s="159" t="s">
        <v>93</v>
      </c>
      <c r="D56" s="205">
        <v>8553387</v>
      </c>
      <c r="E56" s="205">
        <v>8981056</v>
      </c>
      <c r="F56" s="26">
        <f t="shared" si="1"/>
        <v>427669</v>
      </c>
      <c r="G56" s="27">
        <f t="shared" si="2"/>
        <v>4.9999959080537337E-2</v>
      </c>
    </row>
    <row r="57" spans="2:7" x14ac:dyDescent="0.2">
      <c r="B57" s="25" t="s">
        <v>96</v>
      </c>
      <c r="C57" s="159" t="s">
        <v>95</v>
      </c>
      <c r="D57" s="205">
        <v>22434192</v>
      </c>
      <c r="E57" s="205">
        <v>24624411</v>
      </c>
      <c r="F57" s="26">
        <f t="shared" si="1"/>
        <v>2190219</v>
      </c>
      <c r="G57" s="27">
        <f t="shared" si="2"/>
        <v>9.7628610827615203E-2</v>
      </c>
    </row>
    <row r="58" spans="2:7" x14ac:dyDescent="0.2">
      <c r="B58" s="25" t="s">
        <v>98</v>
      </c>
      <c r="C58" s="159" t="s">
        <v>97</v>
      </c>
      <c r="D58" s="205">
        <v>17415860</v>
      </c>
      <c r="E58" s="205">
        <v>19010390</v>
      </c>
      <c r="F58" s="26">
        <f t="shared" si="1"/>
        <v>1594530</v>
      </c>
      <c r="G58" s="27">
        <f t="shared" si="2"/>
        <v>9.1556202220275162E-2</v>
      </c>
    </row>
    <row r="59" spans="2:7" x14ac:dyDescent="0.2">
      <c r="B59" s="25" t="s">
        <v>100</v>
      </c>
      <c r="C59" s="159" t="s">
        <v>99</v>
      </c>
      <c r="D59" s="205">
        <v>25268847</v>
      </c>
      <c r="E59" s="205">
        <v>26027922</v>
      </c>
      <c r="F59" s="26">
        <f t="shared" si="1"/>
        <v>759075</v>
      </c>
      <c r="G59" s="27">
        <f t="shared" si="2"/>
        <v>3.0039953940122377E-2</v>
      </c>
    </row>
    <row r="60" spans="2:7" x14ac:dyDescent="0.2">
      <c r="B60" s="25" t="s">
        <v>102</v>
      </c>
      <c r="C60" s="159" t="s">
        <v>101</v>
      </c>
      <c r="D60" s="205">
        <v>23018499</v>
      </c>
      <c r="E60" s="205">
        <v>25085665</v>
      </c>
      <c r="F60" s="26">
        <f t="shared" si="1"/>
        <v>2067166</v>
      </c>
      <c r="G60" s="27">
        <f t="shared" si="2"/>
        <v>8.9804552416732353E-2</v>
      </c>
    </row>
    <row r="61" spans="2:7" x14ac:dyDescent="0.2">
      <c r="B61" s="25" t="s">
        <v>104</v>
      </c>
      <c r="C61" s="159" t="s">
        <v>103</v>
      </c>
      <c r="D61" s="205">
        <v>26252538</v>
      </c>
      <c r="E61" s="205">
        <v>29508534</v>
      </c>
      <c r="F61" s="26">
        <f t="shared" si="1"/>
        <v>3255996</v>
      </c>
      <c r="G61" s="27">
        <f t="shared" si="2"/>
        <v>0.12402595131944949</v>
      </c>
    </row>
    <row r="62" spans="2:7" x14ac:dyDescent="0.2">
      <c r="B62" s="25" t="s">
        <v>106</v>
      </c>
      <c r="C62" s="159" t="s">
        <v>105</v>
      </c>
      <c r="D62" s="205">
        <v>9271075</v>
      </c>
      <c r="E62" s="205">
        <v>10024548</v>
      </c>
      <c r="F62" s="26">
        <f t="shared" si="1"/>
        <v>753473</v>
      </c>
      <c r="G62" s="27">
        <f t="shared" si="2"/>
        <v>8.1271373600148911E-2</v>
      </c>
    </row>
    <row r="63" spans="2:7" x14ac:dyDescent="0.2">
      <c r="B63" s="25" t="s">
        <v>108</v>
      </c>
      <c r="C63" s="159" t="s">
        <v>107</v>
      </c>
      <c r="D63" s="205">
        <v>27335294</v>
      </c>
      <c r="E63" s="205">
        <v>29988069</v>
      </c>
      <c r="F63" s="26">
        <f t="shared" si="1"/>
        <v>2652775</v>
      </c>
      <c r="G63" s="27">
        <f t="shared" si="2"/>
        <v>9.7045782642762202E-2</v>
      </c>
    </row>
    <row r="64" spans="2:7" x14ac:dyDescent="0.2">
      <c r="B64" s="25" t="s">
        <v>110</v>
      </c>
      <c r="C64" s="159" t="s">
        <v>109</v>
      </c>
      <c r="D64" s="205">
        <v>17948964</v>
      </c>
      <c r="E64" s="205">
        <v>20102840</v>
      </c>
      <c r="F64" s="26">
        <f t="shared" si="1"/>
        <v>2153876</v>
      </c>
      <c r="G64" s="27">
        <f t="shared" si="2"/>
        <v>0.12000001782832692</v>
      </c>
    </row>
    <row r="65" spans="2:7" x14ac:dyDescent="0.2">
      <c r="B65" s="25" t="s">
        <v>112</v>
      </c>
      <c r="C65" s="159" t="s">
        <v>111</v>
      </c>
      <c r="D65" s="205">
        <v>7999001</v>
      </c>
      <c r="E65" s="205">
        <v>9052108</v>
      </c>
      <c r="F65" s="26">
        <f t="shared" si="1"/>
        <v>1053107</v>
      </c>
      <c r="G65" s="27">
        <f t="shared" si="2"/>
        <v>0.13165481539507251</v>
      </c>
    </row>
    <row r="66" spans="2:7" x14ac:dyDescent="0.2">
      <c r="B66" s="25" t="s">
        <v>114</v>
      </c>
      <c r="C66" s="159" t="s">
        <v>113</v>
      </c>
      <c r="D66" s="205">
        <v>132690673</v>
      </c>
      <c r="E66" s="205">
        <v>141713639</v>
      </c>
      <c r="F66" s="26">
        <f t="shared" si="1"/>
        <v>9022966</v>
      </c>
      <c r="G66" s="27">
        <f t="shared" si="2"/>
        <v>6.8000001778572683E-2</v>
      </c>
    </row>
    <row r="67" spans="2:7" x14ac:dyDescent="0.2">
      <c r="B67" s="25" t="s">
        <v>116</v>
      </c>
      <c r="C67" s="159" t="s">
        <v>115</v>
      </c>
      <c r="D67" s="205">
        <v>53290494</v>
      </c>
      <c r="E67" s="205">
        <v>56374123</v>
      </c>
      <c r="F67" s="26">
        <f t="shared" si="1"/>
        <v>3083629</v>
      </c>
      <c r="G67" s="27">
        <f t="shared" si="2"/>
        <v>5.7864522704555998E-2</v>
      </c>
    </row>
    <row r="68" spans="2:7" x14ac:dyDescent="0.2">
      <c r="B68" s="25" t="s">
        <v>118</v>
      </c>
      <c r="C68" s="159" t="s">
        <v>117</v>
      </c>
      <c r="D68" s="205">
        <v>12937074</v>
      </c>
      <c r="E68" s="205">
        <v>13428681</v>
      </c>
      <c r="F68" s="26">
        <f t="shared" si="1"/>
        <v>491607</v>
      </c>
      <c r="G68" s="27">
        <f t="shared" si="2"/>
        <v>3.7999859937417169E-2</v>
      </c>
    </row>
    <row r="69" spans="2:7" x14ac:dyDescent="0.2">
      <c r="B69" s="25" t="s">
        <v>120</v>
      </c>
      <c r="C69" s="159" t="s">
        <v>119</v>
      </c>
      <c r="D69" s="205">
        <v>22786839</v>
      </c>
      <c r="E69" s="205">
        <v>23379297</v>
      </c>
      <c r="F69" s="26">
        <f t="shared" si="1"/>
        <v>592458</v>
      </c>
      <c r="G69" s="27">
        <f t="shared" si="2"/>
        <v>2.6000008162606392E-2</v>
      </c>
    </row>
    <row r="70" spans="2:7" x14ac:dyDescent="0.2">
      <c r="B70" s="25" t="s">
        <v>122</v>
      </c>
      <c r="C70" s="159" t="s">
        <v>121</v>
      </c>
      <c r="D70" s="205">
        <v>9812704</v>
      </c>
      <c r="E70" s="205">
        <v>11035846</v>
      </c>
      <c r="F70" s="26">
        <f t="shared" si="1"/>
        <v>1223142</v>
      </c>
      <c r="G70" s="27">
        <f t="shared" si="2"/>
        <v>0.12464882258753551</v>
      </c>
    </row>
    <row r="71" spans="2:7" x14ac:dyDescent="0.2">
      <c r="B71" s="25" t="s">
        <v>124</v>
      </c>
      <c r="C71" s="159" t="s">
        <v>123</v>
      </c>
      <c r="D71" s="205">
        <v>28397260</v>
      </c>
      <c r="E71" s="205">
        <v>29675137</v>
      </c>
      <c r="F71" s="26">
        <f t="shared" si="1"/>
        <v>1277877</v>
      </c>
      <c r="G71" s="27">
        <f t="shared" si="2"/>
        <v>4.5000010564399506E-2</v>
      </c>
    </row>
    <row r="72" spans="2:7" x14ac:dyDescent="0.2">
      <c r="B72" s="25" t="s">
        <v>126</v>
      </c>
      <c r="C72" s="159" t="s">
        <v>125</v>
      </c>
      <c r="D72" s="205">
        <v>10992107</v>
      </c>
      <c r="E72" s="205">
        <v>11640641</v>
      </c>
      <c r="F72" s="26">
        <f t="shared" si="1"/>
        <v>648534</v>
      </c>
      <c r="G72" s="27">
        <f t="shared" si="2"/>
        <v>5.8999971525022454E-2</v>
      </c>
    </row>
    <row r="73" spans="2:7" x14ac:dyDescent="0.2">
      <c r="B73" s="25" t="s">
        <v>128</v>
      </c>
      <c r="C73" s="159" t="s">
        <v>127</v>
      </c>
      <c r="D73" s="205">
        <v>395960717</v>
      </c>
      <c r="E73" s="205">
        <v>434565563</v>
      </c>
      <c r="F73" s="26">
        <f t="shared" si="1"/>
        <v>38604846</v>
      </c>
      <c r="G73" s="27">
        <f t="shared" si="2"/>
        <v>9.7496656467565668E-2</v>
      </c>
    </row>
    <row r="74" spans="2:7" x14ac:dyDescent="0.2">
      <c r="B74" s="25" t="s">
        <v>130</v>
      </c>
      <c r="C74" s="159" t="s">
        <v>129</v>
      </c>
      <c r="D74" s="205">
        <v>4162164</v>
      </c>
      <c r="E74" s="205">
        <v>4692839</v>
      </c>
      <c r="F74" s="26">
        <f t="shared" si="1"/>
        <v>530675</v>
      </c>
      <c r="G74" s="27">
        <f t="shared" si="2"/>
        <v>0.12749978136373286</v>
      </c>
    </row>
    <row r="75" spans="2:7" x14ac:dyDescent="0.2">
      <c r="B75" s="25" t="s">
        <v>132</v>
      </c>
      <c r="C75" s="159" t="s">
        <v>131</v>
      </c>
      <c r="D75" s="205">
        <v>18240041</v>
      </c>
      <c r="E75" s="205">
        <v>19157499</v>
      </c>
      <c r="F75" s="26">
        <f t="shared" si="1"/>
        <v>917458</v>
      </c>
      <c r="G75" s="27">
        <f t="shared" si="2"/>
        <v>5.0299119393426794E-2</v>
      </c>
    </row>
    <row r="76" spans="2:7" x14ac:dyDescent="0.2">
      <c r="B76" s="25" t="s">
        <v>134</v>
      </c>
      <c r="C76" s="159" t="s">
        <v>133</v>
      </c>
      <c r="D76" s="205">
        <v>18462575</v>
      </c>
      <c r="E76" s="205">
        <v>20309240</v>
      </c>
      <c r="F76" s="26">
        <f t="shared" si="1"/>
        <v>1846665</v>
      </c>
      <c r="G76" s="27">
        <f t="shared" ref="G76:G98" si="3">E76/D76-1</f>
        <v>0.10002207167743404</v>
      </c>
    </row>
    <row r="77" spans="2:7" x14ac:dyDescent="0.2">
      <c r="B77" s="25" t="s">
        <v>136</v>
      </c>
      <c r="C77" s="159" t="s">
        <v>135</v>
      </c>
      <c r="D77" s="205">
        <v>39589659</v>
      </c>
      <c r="E77" s="205">
        <v>43059523</v>
      </c>
      <c r="F77" s="26">
        <f t="shared" ref="F77:F98" si="4">E77-D77</f>
        <v>3469864</v>
      </c>
      <c r="G77" s="27">
        <f t="shared" si="3"/>
        <v>8.7645715766331733E-2</v>
      </c>
    </row>
    <row r="78" spans="2:7" x14ac:dyDescent="0.2">
      <c r="B78" s="25" t="s">
        <v>138</v>
      </c>
      <c r="C78" s="159" t="s">
        <v>137</v>
      </c>
      <c r="D78" s="205">
        <v>7462412</v>
      </c>
      <c r="E78" s="205">
        <v>7835604</v>
      </c>
      <c r="F78" s="26">
        <f t="shared" si="4"/>
        <v>373192</v>
      </c>
      <c r="G78" s="27">
        <f t="shared" si="3"/>
        <v>5.0009567952024048E-2</v>
      </c>
    </row>
    <row r="79" spans="2:7" x14ac:dyDescent="0.2">
      <c r="B79" s="25" t="s">
        <v>140</v>
      </c>
      <c r="C79" s="159" t="s">
        <v>139</v>
      </c>
      <c r="D79" s="205">
        <v>10393105</v>
      </c>
      <c r="E79" s="205">
        <v>11640278</v>
      </c>
      <c r="F79" s="26">
        <f t="shared" si="4"/>
        <v>1247173</v>
      </c>
      <c r="G79" s="27">
        <f t="shared" si="3"/>
        <v>0.12000003848705454</v>
      </c>
    </row>
    <row r="80" spans="2:7" x14ac:dyDescent="0.2">
      <c r="B80" s="25" t="s">
        <v>142</v>
      </c>
      <c r="C80" s="159" t="s">
        <v>141</v>
      </c>
      <c r="D80" s="205">
        <v>180310863</v>
      </c>
      <c r="E80" s="205">
        <v>202669428</v>
      </c>
      <c r="F80" s="26">
        <f t="shared" si="4"/>
        <v>22358565</v>
      </c>
      <c r="G80" s="27">
        <f t="shared" si="3"/>
        <v>0.12400009976104442</v>
      </c>
    </row>
    <row r="81" spans="2:7" x14ac:dyDescent="0.2">
      <c r="B81" s="25" t="s">
        <v>144</v>
      </c>
      <c r="C81" s="159" t="s">
        <v>143</v>
      </c>
      <c r="D81" s="205">
        <v>89262222</v>
      </c>
      <c r="E81" s="205">
        <v>98157678</v>
      </c>
      <c r="F81" s="26">
        <f t="shared" si="4"/>
        <v>8895456</v>
      </c>
      <c r="G81" s="27">
        <f t="shared" si="3"/>
        <v>9.9655327872075539E-2</v>
      </c>
    </row>
    <row r="82" spans="2:7" x14ac:dyDescent="0.2">
      <c r="B82" s="25" t="s">
        <v>146</v>
      </c>
      <c r="C82" s="159" t="s">
        <v>145</v>
      </c>
      <c r="D82" s="205">
        <v>62804232</v>
      </c>
      <c r="E82" s="205">
        <v>66911827.600000001</v>
      </c>
      <c r="F82" s="26">
        <f t="shared" si="4"/>
        <v>4107595.6000000015</v>
      </c>
      <c r="G82" s="27">
        <f t="shared" si="3"/>
        <v>6.5403165824876375E-2</v>
      </c>
    </row>
    <row r="83" spans="2:7" x14ac:dyDescent="0.2">
      <c r="B83" s="25" t="s">
        <v>148</v>
      </c>
      <c r="C83" s="159" t="s">
        <v>147</v>
      </c>
      <c r="D83" s="205">
        <v>17145204</v>
      </c>
      <c r="E83" s="205">
        <v>17837216</v>
      </c>
      <c r="F83" s="26">
        <f t="shared" si="4"/>
        <v>692012</v>
      </c>
      <c r="G83" s="27">
        <f t="shared" si="3"/>
        <v>4.0361841130615916E-2</v>
      </c>
    </row>
    <row r="84" spans="2:7" x14ac:dyDescent="0.2">
      <c r="B84" s="25" t="s">
        <v>150</v>
      </c>
      <c r="C84" s="159" t="s">
        <v>149</v>
      </c>
      <c r="D84" s="205">
        <v>96965859</v>
      </c>
      <c r="E84" s="205">
        <v>102003648</v>
      </c>
      <c r="F84" s="26">
        <f t="shared" si="4"/>
        <v>5037789</v>
      </c>
      <c r="G84" s="27">
        <f t="shared" si="3"/>
        <v>5.1954255363220181E-2</v>
      </c>
    </row>
    <row r="85" spans="2:7" x14ac:dyDescent="0.2">
      <c r="B85" s="25" t="s">
        <v>152</v>
      </c>
      <c r="C85" s="159" t="s">
        <v>151</v>
      </c>
      <c r="D85" s="205">
        <v>30303710</v>
      </c>
      <c r="E85" s="205">
        <v>31858576</v>
      </c>
      <c r="F85" s="26">
        <f t="shared" si="4"/>
        <v>1554866</v>
      </c>
      <c r="G85" s="27">
        <f t="shared" si="3"/>
        <v>5.1309427129549556E-2</v>
      </c>
    </row>
    <row r="86" spans="2:7" x14ac:dyDescent="0.2">
      <c r="B86" s="25" t="s">
        <v>154</v>
      </c>
      <c r="C86" s="159" t="s">
        <v>153</v>
      </c>
      <c r="D86" s="205">
        <v>9239820</v>
      </c>
      <c r="E86" s="205">
        <v>9710733</v>
      </c>
      <c r="F86" s="26">
        <f t="shared" si="4"/>
        <v>470913</v>
      </c>
      <c r="G86" s="27">
        <f t="shared" si="3"/>
        <v>5.0965603226036826E-2</v>
      </c>
    </row>
    <row r="87" spans="2:7" x14ac:dyDescent="0.2">
      <c r="B87" s="25" t="s">
        <v>156</v>
      </c>
      <c r="C87" s="159" t="s">
        <v>155</v>
      </c>
      <c r="D87" s="205">
        <v>13272011</v>
      </c>
      <c r="E87" s="205">
        <v>14333772</v>
      </c>
      <c r="F87" s="26">
        <f t="shared" si="4"/>
        <v>1061761</v>
      </c>
      <c r="G87" s="27">
        <f t="shared" si="3"/>
        <v>8.0000009041583775E-2</v>
      </c>
    </row>
    <row r="88" spans="2:7" x14ac:dyDescent="0.2">
      <c r="B88" s="25" t="s">
        <v>158</v>
      </c>
      <c r="C88" s="159" t="s">
        <v>157</v>
      </c>
      <c r="D88" s="205">
        <v>18811481</v>
      </c>
      <c r="E88" s="205">
        <v>19717468</v>
      </c>
      <c r="F88" s="26">
        <f t="shared" si="4"/>
        <v>905987</v>
      </c>
      <c r="G88" s="27">
        <f t="shared" si="3"/>
        <v>4.8161386123718897E-2</v>
      </c>
    </row>
    <row r="89" spans="2:7" x14ac:dyDescent="0.2">
      <c r="B89" s="25" t="s">
        <v>160</v>
      </c>
      <c r="C89" s="159" t="s">
        <v>159</v>
      </c>
      <c r="D89" s="205">
        <v>7413576.96</v>
      </c>
      <c r="E89" s="205">
        <v>8154286</v>
      </c>
      <c r="F89" s="26">
        <f t="shared" si="4"/>
        <v>740709.04</v>
      </c>
      <c r="G89" s="27">
        <f t="shared" si="3"/>
        <v>9.9912504314246808E-2</v>
      </c>
    </row>
    <row r="90" spans="2:7" x14ac:dyDescent="0.2">
      <c r="B90" s="25" t="s">
        <v>162</v>
      </c>
      <c r="C90" s="159" t="s">
        <v>161</v>
      </c>
      <c r="D90" s="205">
        <v>17769835</v>
      </c>
      <c r="E90" s="205">
        <v>18658871</v>
      </c>
      <c r="F90" s="26">
        <f t="shared" si="4"/>
        <v>889036</v>
      </c>
      <c r="G90" s="27">
        <f t="shared" si="3"/>
        <v>5.0030627746402878E-2</v>
      </c>
    </row>
    <row r="91" spans="2:7" x14ac:dyDescent="0.2">
      <c r="B91" s="25" t="s">
        <v>164</v>
      </c>
      <c r="C91" s="159" t="s">
        <v>163</v>
      </c>
      <c r="D91" s="205">
        <v>11029989</v>
      </c>
      <c r="E91" s="205">
        <v>12494490</v>
      </c>
      <c r="F91" s="26">
        <f t="shared" si="4"/>
        <v>1464501</v>
      </c>
      <c r="G91" s="27">
        <f t="shared" si="3"/>
        <v>0.13277447511507035</v>
      </c>
    </row>
    <row r="92" spans="2:7" x14ac:dyDescent="0.2">
      <c r="B92" s="25" t="s">
        <v>166</v>
      </c>
      <c r="C92" s="159" t="s">
        <v>165</v>
      </c>
      <c r="D92" s="205">
        <v>18075313</v>
      </c>
      <c r="E92" s="205">
        <v>19210892</v>
      </c>
      <c r="F92" s="26">
        <f t="shared" si="4"/>
        <v>1135579</v>
      </c>
      <c r="G92" s="27">
        <f t="shared" si="3"/>
        <v>6.2824859519721832E-2</v>
      </c>
    </row>
    <row r="93" spans="2:7" x14ac:dyDescent="0.2">
      <c r="B93" s="25" t="s">
        <v>168</v>
      </c>
      <c r="C93" s="159" t="s">
        <v>167</v>
      </c>
      <c r="D93" s="205">
        <v>140479200</v>
      </c>
      <c r="E93" s="205">
        <v>150162700</v>
      </c>
      <c r="F93" s="26">
        <f t="shared" si="4"/>
        <v>9683500</v>
      </c>
      <c r="G93" s="27">
        <f t="shared" si="3"/>
        <v>6.8931913051896609E-2</v>
      </c>
    </row>
    <row r="94" spans="2:7" x14ac:dyDescent="0.2">
      <c r="B94" s="25" t="s">
        <v>170</v>
      </c>
      <c r="C94" s="159" t="s">
        <v>169</v>
      </c>
      <c r="D94" s="205">
        <v>12812704</v>
      </c>
      <c r="E94" s="205">
        <v>13581466</v>
      </c>
      <c r="F94" s="26">
        <f t="shared" si="4"/>
        <v>768762</v>
      </c>
      <c r="G94" s="27">
        <f t="shared" si="3"/>
        <v>5.9999981268590963E-2</v>
      </c>
    </row>
    <row r="95" spans="2:7" x14ac:dyDescent="0.2">
      <c r="B95" s="25" t="s">
        <v>172</v>
      </c>
      <c r="C95" s="159" t="s">
        <v>171</v>
      </c>
      <c r="D95" s="205">
        <v>10770023</v>
      </c>
      <c r="E95" s="205">
        <v>11969028</v>
      </c>
      <c r="F95" s="26">
        <f t="shared" si="4"/>
        <v>1199005</v>
      </c>
      <c r="G95" s="27">
        <f t="shared" si="3"/>
        <v>0.11132798880745187</v>
      </c>
    </row>
    <row r="96" spans="2:7" x14ac:dyDescent="0.2">
      <c r="B96" s="25" t="s">
        <v>174</v>
      </c>
      <c r="C96" s="159" t="s">
        <v>173</v>
      </c>
      <c r="D96" s="205">
        <v>25692049</v>
      </c>
      <c r="E96" s="205">
        <v>28900986</v>
      </c>
      <c r="F96" s="26">
        <f t="shared" si="4"/>
        <v>3208937</v>
      </c>
      <c r="G96" s="27">
        <f t="shared" si="3"/>
        <v>0.12490000310991145</v>
      </c>
    </row>
    <row r="97" spans="2:7" x14ac:dyDescent="0.2">
      <c r="B97" s="25" t="s">
        <v>176</v>
      </c>
      <c r="C97" s="159" t="s">
        <v>175</v>
      </c>
      <c r="D97" s="205">
        <v>100422479</v>
      </c>
      <c r="E97" s="205">
        <v>106016926</v>
      </c>
      <c r="F97" s="26">
        <f t="shared" si="4"/>
        <v>5594447</v>
      </c>
      <c r="G97" s="27">
        <f t="shared" si="3"/>
        <v>5.5709110706179565E-2</v>
      </c>
    </row>
    <row r="98" spans="2:7" x14ac:dyDescent="0.2">
      <c r="B98" s="25" t="s">
        <v>178</v>
      </c>
      <c r="C98" s="159" t="s">
        <v>177</v>
      </c>
      <c r="D98" s="205">
        <v>13678684</v>
      </c>
      <c r="E98" s="205">
        <v>14890488</v>
      </c>
      <c r="F98" s="26">
        <f t="shared" si="4"/>
        <v>1211804</v>
      </c>
      <c r="G98" s="27">
        <f t="shared" si="3"/>
        <v>8.859068606307452E-2</v>
      </c>
    </row>
    <row r="99" spans="2:7" x14ac:dyDescent="0.2">
      <c r="B99" s="30"/>
      <c r="C99" s="29"/>
      <c r="D99" s="31"/>
      <c r="E99" s="31"/>
      <c r="F99" s="31"/>
      <c r="G99" s="32"/>
    </row>
  </sheetData>
  <printOptions horizontalCentered="1"/>
  <pageMargins left="0.25" right="0.25" top="0.25" bottom="0.75" header="0.3" footer="0.3"/>
  <pageSetup scale="91" orientation="portrait" r:id="rId1"/>
  <headerFooter alignWithMargins="0">
    <oddFooter>&amp;L&amp;9Minnesota Department of Revenue
Property Tax Division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B2:I868"/>
  <sheetViews>
    <sheetView showGridLines="0" zoomScaleNormal="100" workbookViewId="0">
      <pane ySplit="10" topLeftCell="A11" activePane="bottomLeft" state="frozen"/>
      <selection activeCell="C1" sqref="C1"/>
      <selection pane="bottomLeft"/>
    </sheetView>
  </sheetViews>
  <sheetFormatPr defaultRowHeight="12.75" x14ac:dyDescent="0.2"/>
  <cols>
    <col min="1" max="1" width="1.7109375" style="1" customWidth="1"/>
    <col min="2" max="2" width="25.7109375" style="1" customWidth="1"/>
    <col min="3" max="3" width="3.7109375" style="1" hidden="1" customWidth="1"/>
    <col min="4" max="4" width="5" style="1" hidden="1" customWidth="1"/>
    <col min="5" max="5" width="19.5703125" style="1" customWidth="1"/>
    <col min="6" max="7" width="15.7109375" style="1" customWidth="1"/>
    <col min="8" max="9" width="13.7109375" style="1" customWidth="1"/>
    <col min="10" max="16384" width="9.140625" style="1"/>
  </cols>
  <sheetData>
    <row r="2" spans="2:9" ht="20.25" x14ac:dyDescent="0.3">
      <c r="B2" s="2" t="s">
        <v>4080</v>
      </c>
      <c r="C2" s="3"/>
      <c r="D2" s="3"/>
      <c r="E2" s="3"/>
      <c r="F2" s="3"/>
      <c r="G2" s="3"/>
      <c r="H2" s="3"/>
      <c r="I2" s="3"/>
    </row>
    <row r="3" spans="2:9" s="36" customFormat="1" x14ac:dyDescent="0.2">
      <c r="B3" s="182" t="s">
        <v>4076</v>
      </c>
      <c r="F3" s="37"/>
      <c r="G3" s="37"/>
      <c r="H3" s="37"/>
      <c r="I3" s="37"/>
    </row>
    <row r="4" spans="2:9" x14ac:dyDescent="0.2">
      <c r="F4" s="199"/>
      <c r="G4" s="199"/>
    </row>
    <row r="5" spans="2:9" s="42" customFormat="1" ht="15.75" x14ac:dyDescent="0.25">
      <c r="B5" s="110"/>
      <c r="C5" s="107"/>
      <c r="D5" s="106"/>
      <c r="E5" s="106"/>
      <c r="F5" s="109" t="s">
        <v>4065</v>
      </c>
      <c r="G5" s="108" t="s">
        <v>4082</v>
      </c>
      <c r="H5" s="107" t="s">
        <v>179</v>
      </c>
      <c r="I5" s="106" t="s">
        <v>0</v>
      </c>
    </row>
    <row r="6" spans="2:9" s="42" customFormat="1" x14ac:dyDescent="0.2">
      <c r="B6" s="105"/>
      <c r="C6" s="99"/>
      <c r="D6" s="104"/>
      <c r="E6" s="104"/>
      <c r="F6" s="99" t="s">
        <v>180</v>
      </c>
      <c r="G6" s="105" t="s">
        <v>3824</v>
      </c>
      <c r="H6" s="99" t="s">
        <v>1</v>
      </c>
      <c r="I6" s="104" t="s">
        <v>1</v>
      </c>
    </row>
    <row r="7" spans="2:9" s="49" customFormat="1" x14ac:dyDescent="0.2">
      <c r="B7" s="102" t="s">
        <v>1929</v>
      </c>
      <c r="C7" s="145" t="s">
        <v>181</v>
      </c>
      <c r="D7" s="103" t="s">
        <v>1930</v>
      </c>
      <c r="E7" s="142" t="s">
        <v>182</v>
      </c>
      <c r="F7" s="101" t="s">
        <v>1</v>
      </c>
      <c r="G7" s="100" t="s">
        <v>1</v>
      </c>
      <c r="H7" s="99"/>
      <c r="I7" s="98"/>
    </row>
    <row r="8" spans="2:9" s="49" customFormat="1" x14ac:dyDescent="0.2">
      <c r="B8" s="96"/>
      <c r="C8" s="146"/>
      <c r="D8" s="97"/>
      <c r="E8" s="97"/>
      <c r="F8" s="95"/>
      <c r="G8" s="91"/>
      <c r="H8" s="95"/>
      <c r="I8" s="94"/>
    </row>
    <row r="9" spans="2:9" s="49" customFormat="1" x14ac:dyDescent="0.2">
      <c r="B9" s="92" t="s">
        <v>4</v>
      </c>
      <c r="C9" s="147"/>
      <c r="D9" s="93"/>
      <c r="E9" s="143"/>
      <c r="F9" s="91">
        <f>SUM(F12:F867)</f>
        <v>3699945743.8600001</v>
      </c>
      <c r="G9" s="91">
        <f>SUM(G12:G867)</f>
        <v>4022169132.7579994</v>
      </c>
      <c r="H9" s="91">
        <f>SUM(H12:H867)</f>
        <v>322223388.89799994</v>
      </c>
      <c r="I9" s="90">
        <f>G9/F9-1</f>
        <v>8.7088679457725471E-2</v>
      </c>
    </row>
    <row r="10" spans="2:9" s="49" customFormat="1" x14ac:dyDescent="0.2">
      <c r="B10" s="88"/>
      <c r="C10" s="148"/>
      <c r="D10" s="89"/>
      <c r="E10" s="144"/>
      <c r="F10" s="87"/>
      <c r="G10" s="87"/>
      <c r="H10" s="87"/>
      <c r="I10" s="86"/>
    </row>
    <row r="11" spans="2:9" x14ac:dyDescent="0.2">
      <c r="B11" s="85"/>
      <c r="C11" s="149"/>
      <c r="D11" s="150"/>
      <c r="E11" s="56"/>
      <c r="F11" s="57"/>
      <c r="G11" s="57"/>
      <c r="H11" s="57"/>
      <c r="I11" s="58"/>
    </row>
    <row r="12" spans="2:9" x14ac:dyDescent="0.2">
      <c r="B12" s="25" t="s">
        <v>1179</v>
      </c>
      <c r="C12" s="151" t="s">
        <v>5</v>
      </c>
      <c r="D12" s="152" t="s">
        <v>589</v>
      </c>
      <c r="E12" s="59" t="s">
        <v>1302</v>
      </c>
      <c r="F12" s="206">
        <v>2077417</v>
      </c>
      <c r="G12" s="206">
        <v>2221673</v>
      </c>
      <c r="H12" s="60">
        <f t="shared" ref="H12:H75" si="0">G12-F12</f>
        <v>144256</v>
      </c>
      <c r="I12" s="61">
        <f t="shared" ref="I12:I75" si="1">G12/F12-1</f>
        <v>6.9440078713132625E-2</v>
      </c>
    </row>
    <row r="13" spans="2:9" x14ac:dyDescent="0.2">
      <c r="B13" s="25" t="s">
        <v>955</v>
      </c>
      <c r="C13" s="151" t="s">
        <v>5</v>
      </c>
      <c r="D13" s="152" t="s">
        <v>961</v>
      </c>
      <c r="E13" s="59" t="s">
        <v>1302</v>
      </c>
      <c r="F13" s="206">
        <v>301129</v>
      </c>
      <c r="G13" s="206">
        <v>458573</v>
      </c>
      <c r="H13" s="60">
        <f t="shared" si="0"/>
        <v>157444</v>
      </c>
      <c r="I13" s="61">
        <f t="shared" si="1"/>
        <v>0.52284569071726739</v>
      </c>
    </row>
    <row r="14" spans="2:9" x14ac:dyDescent="0.2">
      <c r="B14" s="25" t="s">
        <v>1528</v>
      </c>
      <c r="C14" s="151" t="s">
        <v>5</v>
      </c>
      <c r="D14" s="152" t="s">
        <v>1188</v>
      </c>
      <c r="E14" s="59" t="s">
        <v>1302</v>
      </c>
      <c r="F14" s="206">
        <v>15000</v>
      </c>
      <c r="G14" s="206">
        <v>15000</v>
      </c>
      <c r="H14" s="60">
        <f t="shared" si="0"/>
        <v>0</v>
      </c>
      <c r="I14" s="61">
        <f t="shared" si="1"/>
        <v>0</v>
      </c>
    </row>
    <row r="15" spans="2:9" x14ac:dyDescent="0.2">
      <c r="B15" s="25" t="s">
        <v>855</v>
      </c>
      <c r="C15" s="151" t="s">
        <v>5</v>
      </c>
      <c r="D15" s="152" t="s">
        <v>1186</v>
      </c>
      <c r="E15" s="59" t="s">
        <v>1302</v>
      </c>
      <c r="F15" s="206">
        <v>327168</v>
      </c>
      <c r="G15" s="206">
        <v>340186</v>
      </c>
      <c r="H15" s="60">
        <f t="shared" si="0"/>
        <v>13018</v>
      </c>
      <c r="I15" s="61">
        <f t="shared" si="1"/>
        <v>3.9789955007824673E-2</v>
      </c>
    </row>
    <row r="16" spans="2:9" x14ac:dyDescent="0.2">
      <c r="B16" s="25" t="s">
        <v>1438</v>
      </c>
      <c r="C16" s="151" t="s">
        <v>5</v>
      </c>
      <c r="D16" s="152" t="s">
        <v>1196</v>
      </c>
      <c r="E16" s="59" t="s">
        <v>1302</v>
      </c>
      <c r="F16" s="206">
        <v>123841</v>
      </c>
      <c r="G16" s="206">
        <v>136225</v>
      </c>
      <c r="H16" s="60">
        <f t="shared" si="0"/>
        <v>12384</v>
      </c>
      <c r="I16" s="61">
        <f t="shared" si="1"/>
        <v>9.9999192512980395E-2</v>
      </c>
    </row>
    <row r="17" spans="2:9" x14ac:dyDescent="0.2">
      <c r="B17" s="25" t="s">
        <v>1303</v>
      </c>
      <c r="C17" s="151" t="s">
        <v>5</v>
      </c>
      <c r="D17" s="152" t="s">
        <v>1304</v>
      </c>
      <c r="E17" s="59" t="s">
        <v>1302</v>
      </c>
      <c r="F17" s="206">
        <v>37624</v>
      </c>
      <c r="G17" s="206">
        <v>40069</v>
      </c>
      <c r="H17" s="60">
        <f t="shared" si="0"/>
        <v>2445</v>
      </c>
      <c r="I17" s="61">
        <f t="shared" si="1"/>
        <v>6.4985115883478661E-2</v>
      </c>
    </row>
    <row r="18" spans="2:9" x14ac:dyDescent="0.2">
      <c r="B18" s="25" t="s">
        <v>1916</v>
      </c>
      <c r="C18" s="151" t="s">
        <v>7</v>
      </c>
      <c r="D18" s="152" t="s">
        <v>589</v>
      </c>
      <c r="E18" s="59" t="s">
        <v>184</v>
      </c>
      <c r="F18" s="206">
        <v>11178783</v>
      </c>
      <c r="G18" s="206">
        <v>12137912</v>
      </c>
      <c r="H18" s="60">
        <f t="shared" si="0"/>
        <v>959129</v>
      </c>
      <c r="I18" s="61">
        <f t="shared" si="1"/>
        <v>8.5799053439001405E-2</v>
      </c>
    </row>
    <row r="19" spans="2:9" x14ac:dyDescent="0.2">
      <c r="B19" s="25" t="s">
        <v>1883</v>
      </c>
      <c r="C19" s="151" t="s">
        <v>7</v>
      </c>
      <c r="D19" s="152" t="s">
        <v>973</v>
      </c>
      <c r="E19" s="59" t="s">
        <v>184</v>
      </c>
      <c r="F19" s="206">
        <v>293195</v>
      </c>
      <c r="G19" s="206">
        <v>294227</v>
      </c>
      <c r="H19" s="60">
        <f t="shared" si="0"/>
        <v>1032</v>
      </c>
      <c r="I19" s="61">
        <f t="shared" si="1"/>
        <v>3.5198417435495788E-3</v>
      </c>
    </row>
    <row r="20" spans="2:9" x14ac:dyDescent="0.2">
      <c r="B20" s="25" t="s">
        <v>1917</v>
      </c>
      <c r="C20" s="151" t="s">
        <v>7</v>
      </c>
      <c r="D20" s="152" t="s">
        <v>918</v>
      </c>
      <c r="E20" s="59" t="s">
        <v>184</v>
      </c>
      <c r="F20" s="206">
        <v>20404084</v>
      </c>
      <c r="G20" s="206">
        <v>21250914</v>
      </c>
      <c r="H20" s="60">
        <f t="shared" si="0"/>
        <v>846830</v>
      </c>
      <c r="I20" s="61">
        <f t="shared" si="1"/>
        <v>4.150296577881174E-2</v>
      </c>
    </row>
    <row r="21" spans="2:9" x14ac:dyDescent="0.2">
      <c r="B21" s="25" t="s">
        <v>1838</v>
      </c>
      <c r="C21" s="151" t="s">
        <v>7</v>
      </c>
      <c r="D21" s="152" t="s">
        <v>1296</v>
      </c>
      <c r="E21" s="59" t="s">
        <v>184</v>
      </c>
      <c r="F21" s="206">
        <v>3265071</v>
      </c>
      <c r="G21" s="206">
        <v>3527728</v>
      </c>
      <c r="H21" s="60">
        <f t="shared" si="0"/>
        <v>262657</v>
      </c>
      <c r="I21" s="61">
        <f t="shared" si="1"/>
        <v>8.0444498756688576E-2</v>
      </c>
    </row>
    <row r="22" spans="2:9" x14ac:dyDescent="0.2">
      <c r="B22" s="25" t="s">
        <v>1068</v>
      </c>
      <c r="C22" s="151" t="s">
        <v>7</v>
      </c>
      <c r="D22" s="152" t="s">
        <v>689</v>
      </c>
      <c r="E22" s="59" t="s">
        <v>184</v>
      </c>
      <c r="F22" s="206">
        <v>18829000</v>
      </c>
      <c r="G22" s="206">
        <v>20568000</v>
      </c>
      <c r="H22" s="60">
        <f t="shared" si="0"/>
        <v>1739000</v>
      </c>
      <c r="I22" s="61">
        <f t="shared" si="1"/>
        <v>9.2357533591799879E-2</v>
      </c>
    </row>
    <row r="23" spans="2:9" x14ac:dyDescent="0.2">
      <c r="B23" s="25" t="s">
        <v>1828</v>
      </c>
      <c r="C23" s="151" t="s">
        <v>7</v>
      </c>
      <c r="D23" s="152" t="s">
        <v>1012</v>
      </c>
      <c r="E23" s="59" t="s">
        <v>184</v>
      </c>
      <c r="F23" s="206">
        <v>3233670</v>
      </c>
      <c r="G23" s="206">
        <v>3547392</v>
      </c>
      <c r="H23" s="60">
        <f t="shared" si="0"/>
        <v>313722</v>
      </c>
      <c r="I23" s="61">
        <f t="shared" si="1"/>
        <v>9.7017320876898294E-2</v>
      </c>
    </row>
    <row r="24" spans="2:9" x14ac:dyDescent="0.2">
      <c r="B24" s="84" t="s">
        <v>1459</v>
      </c>
      <c r="C24" s="184" t="s">
        <v>7</v>
      </c>
      <c r="D24" s="185" t="s">
        <v>961</v>
      </c>
      <c r="E24" s="186" t="s">
        <v>184</v>
      </c>
      <c r="F24" s="206">
        <v>2129366</v>
      </c>
      <c r="G24" s="206">
        <v>2341432</v>
      </c>
      <c r="H24" s="60">
        <f t="shared" si="0"/>
        <v>212066</v>
      </c>
      <c r="I24" s="61">
        <f t="shared" si="1"/>
        <v>9.9591145909157852E-2</v>
      </c>
    </row>
    <row r="25" spans="2:9" x14ac:dyDescent="0.2">
      <c r="B25" s="25" t="s">
        <v>997</v>
      </c>
      <c r="C25" s="151" t="s">
        <v>7</v>
      </c>
      <c r="D25" s="152" t="s">
        <v>1238</v>
      </c>
      <c r="E25" s="59" t="s">
        <v>184</v>
      </c>
      <c r="F25" s="206">
        <v>21677595</v>
      </c>
      <c r="G25" s="206">
        <v>23040200</v>
      </c>
      <c r="H25" s="60">
        <f t="shared" si="0"/>
        <v>1362605</v>
      </c>
      <c r="I25" s="61">
        <f t="shared" si="1"/>
        <v>6.2857757052846575E-2</v>
      </c>
    </row>
    <row r="26" spans="2:9" x14ac:dyDescent="0.2">
      <c r="B26" s="25" t="s">
        <v>1563</v>
      </c>
      <c r="C26" s="151" t="s">
        <v>7</v>
      </c>
      <c r="D26" s="152" t="s">
        <v>1247</v>
      </c>
      <c r="E26" s="59" t="s">
        <v>184</v>
      </c>
      <c r="F26" s="206">
        <v>1576879.6</v>
      </c>
      <c r="G26" s="206">
        <v>1650380.14</v>
      </c>
      <c r="H26" s="60">
        <f t="shared" si="0"/>
        <v>73500.539999999804</v>
      </c>
      <c r="I26" s="61">
        <f t="shared" si="1"/>
        <v>4.6611383646538274E-2</v>
      </c>
    </row>
    <row r="27" spans="2:9" x14ac:dyDescent="0.2">
      <c r="B27" s="25" t="s">
        <v>1804</v>
      </c>
      <c r="C27" s="151" t="s">
        <v>7</v>
      </c>
      <c r="D27" s="152" t="s">
        <v>1202</v>
      </c>
      <c r="E27" s="59" t="s">
        <v>184</v>
      </c>
      <c r="F27" s="206">
        <v>38373082</v>
      </c>
      <c r="G27" s="206">
        <v>41295381</v>
      </c>
      <c r="H27" s="60">
        <f t="shared" si="0"/>
        <v>2922299</v>
      </c>
      <c r="I27" s="61">
        <f t="shared" si="1"/>
        <v>7.6154920264158044E-2</v>
      </c>
    </row>
    <row r="28" spans="2:9" x14ac:dyDescent="0.2">
      <c r="B28" s="25" t="s">
        <v>1419</v>
      </c>
      <c r="C28" s="151" t="s">
        <v>7</v>
      </c>
      <c r="D28" s="152" t="s">
        <v>1193</v>
      </c>
      <c r="E28" s="59" t="s">
        <v>184</v>
      </c>
      <c r="F28" s="206">
        <v>21950694</v>
      </c>
      <c r="G28" s="206">
        <v>23376916</v>
      </c>
      <c r="H28" s="60">
        <f t="shared" si="0"/>
        <v>1426222</v>
      </c>
      <c r="I28" s="61">
        <f t="shared" si="1"/>
        <v>6.4973891030506881E-2</v>
      </c>
    </row>
    <row r="29" spans="2:9" x14ac:dyDescent="0.2">
      <c r="B29" s="25" t="s">
        <v>1560</v>
      </c>
      <c r="C29" s="151" t="s">
        <v>7</v>
      </c>
      <c r="D29" s="152" t="s">
        <v>1188</v>
      </c>
      <c r="E29" s="59" t="s">
        <v>184</v>
      </c>
      <c r="F29" s="206">
        <v>15591090</v>
      </c>
      <c r="G29" s="206">
        <v>18120307</v>
      </c>
      <c r="H29" s="60">
        <f t="shared" si="0"/>
        <v>2529217</v>
      </c>
      <c r="I29" s="61">
        <f t="shared" si="1"/>
        <v>0.16222194856164651</v>
      </c>
    </row>
    <row r="30" spans="2:9" x14ac:dyDescent="0.2">
      <c r="B30" s="25" t="s">
        <v>1759</v>
      </c>
      <c r="C30" s="151" t="s">
        <v>7</v>
      </c>
      <c r="D30" s="152" t="s">
        <v>1186</v>
      </c>
      <c r="E30" s="59" t="s">
        <v>184</v>
      </c>
      <c r="F30" s="206">
        <v>6392500</v>
      </c>
      <c r="G30" s="206">
        <v>6638600</v>
      </c>
      <c r="H30" s="60">
        <f t="shared" si="0"/>
        <v>246100</v>
      </c>
      <c r="I30" s="61">
        <f t="shared" si="1"/>
        <v>3.8498240125146577E-2</v>
      </c>
    </row>
    <row r="31" spans="2:9" x14ac:dyDescent="0.2">
      <c r="B31" s="25" t="s">
        <v>1639</v>
      </c>
      <c r="C31" s="151" t="s">
        <v>7</v>
      </c>
      <c r="D31" s="152" t="s">
        <v>1196</v>
      </c>
      <c r="E31" s="59" t="s">
        <v>184</v>
      </c>
      <c r="F31" s="206">
        <v>1275000</v>
      </c>
      <c r="G31" s="206">
        <v>1313250</v>
      </c>
      <c r="H31" s="60">
        <f t="shared" si="0"/>
        <v>38250</v>
      </c>
      <c r="I31" s="61">
        <f t="shared" si="1"/>
        <v>3.0000000000000027E-2</v>
      </c>
    </row>
    <row r="32" spans="2:9" x14ac:dyDescent="0.2">
      <c r="B32" s="25" t="s">
        <v>1341</v>
      </c>
      <c r="C32" s="151" t="s">
        <v>7</v>
      </c>
      <c r="D32" s="152" t="s">
        <v>1227</v>
      </c>
      <c r="E32" s="59" t="s">
        <v>184</v>
      </c>
      <c r="F32" s="206">
        <v>6185000</v>
      </c>
      <c r="G32" s="206">
        <v>7180000</v>
      </c>
      <c r="H32" s="60">
        <f t="shared" si="0"/>
        <v>995000</v>
      </c>
      <c r="I32" s="61">
        <f t="shared" si="1"/>
        <v>0.16087308003233636</v>
      </c>
    </row>
    <row r="33" spans="2:9" x14ac:dyDescent="0.2">
      <c r="B33" s="25" t="s">
        <v>1668</v>
      </c>
      <c r="C33" s="151" t="s">
        <v>7</v>
      </c>
      <c r="D33" s="152" t="s">
        <v>1199</v>
      </c>
      <c r="E33" s="59" t="s">
        <v>184</v>
      </c>
      <c r="F33" s="206">
        <v>6684188</v>
      </c>
      <c r="G33" s="206">
        <v>6927556</v>
      </c>
      <c r="H33" s="60">
        <f t="shared" si="0"/>
        <v>243368</v>
      </c>
      <c r="I33" s="61">
        <f t="shared" si="1"/>
        <v>3.6409508529682277E-2</v>
      </c>
    </row>
    <row r="34" spans="2:9" x14ac:dyDescent="0.2">
      <c r="B34" s="25" t="s">
        <v>1458</v>
      </c>
      <c r="C34" s="151" t="s">
        <v>7</v>
      </c>
      <c r="D34" s="152" t="s">
        <v>1198</v>
      </c>
      <c r="E34" s="59" t="s">
        <v>184</v>
      </c>
      <c r="F34" s="206">
        <v>4462234</v>
      </c>
      <c r="G34" s="206">
        <v>4683242</v>
      </c>
      <c r="H34" s="60">
        <f t="shared" si="0"/>
        <v>221008</v>
      </c>
      <c r="I34" s="61">
        <f t="shared" si="1"/>
        <v>4.9528554531205637E-2</v>
      </c>
    </row>
    <row r="35" spans="2:9" x14ac:dyDescent="0.2">
      <c r="B35" s="25" t="s">
        <v>1809</v>
      </c>
      <c r="C35" s="151" t="s">
        <v>7</v>
      </c>
      <c r="D35" s="152" t="s">
        <v>1280</v>
      </c>
      <c r="E35" s="59" t="s">
        <v>184</v>
      </c>
      <c r="F35" s="206">
        <v>4231505</v>
      </c>
      <c r="G35" s="206">
        <v>4373747</v>
      </c>
      <c r="H35" s="60">
        <f t="shared" si="0"/>
        <v>142242</v>
      </c>
      <c r="I35" s="61">
        <f t="shared" si="1"/>
        <v>3.3614990411213075E-2</v>
      </c>
    </row>
    <row r="36" spans="2:9" x14ac:dyDescent="0.2">
      <c r="B36" s="25" t="s">
        <v>1873</v>
      </c>
      <c r="C36" s="151" t="s">
        <v>7</v>
      </c>
      <c r="D36" s="152" t="s">
        <v>1874</v>
      </c>
      <c r="E36" s="59" t="s">
        <v>184</v>
      </c>
      <c r="F36" s="206">
        <v>49336000</v>
      </c>
      <c r="G36" s="206">
        <v>54230000</v>
      </c>
      <c r="H36" s="60">
        <f t="shared" si="0"/>
        <v>4894000</v>
      </c>
      <c r="I36" s="61">
        <f t="shared" si="1"/>
        <v>9.9197340684287427E-2</v>
      </c>
    </row>
    <row r="37" spans="2:9" x14ac:dyDescent="0.2">
      <c r="B37" s="25" t="s">
        <v>684</v>
      </c>
      <c r="C37" s="151" t="s">
        <v>7</v>
      </c>
      <c r="D37" s="152" t="s">
        <v>1352</v>
      </c>
      <c r="E37" s="59" t="s">
        <v>184</v>
      </c>
      <c r="F37" s="206">
        <v>4721272</v>
      </c>
      <c r="G37" s="206">
        <v>5030260</v>
      </c>
      <c r="H37" s="60">
        <f t="shared" si="0"/>
        <v>308988</v>
      </c>
      <c r="I37" s="61">
        <f t="shared" si="1"/>
        <v>6.5445922200627393E-2</v>
      </c>
    </row>
    <row r="38" spans="2:9" x14ac:dyDescent="0.2">
      <c r="B38" s="25" t="s">
        <v>1907</v>
      </c>
      <c r="C38" s="151" t="s">
        <v>9</v>
      </c>
      <c r="D38" s="152" t="s">
        <v>589</v>
      </c>
      <c r="E38" s="59" t="s">
        <v>199</v>
      </c>
      <c r="F38" s="206">
        <v>314866</v>
      </c>
      <c r="G38" s="206">
        <v>371500</v>
      </c>
      <c r="H38" s="60">
        <f t="shared" si="0"/>
        <v>56634</v>
      </c>
      <c r="I38" s="61">
        <f t="shared" si="1"/>
        <v>0.17986699103745729</v>
      </c>
    </row>
    <row r="39" spans="2:9" x14ac:dyDescent="0.2">
      <c r="B39" s="25" t="s">
        <v>1847</v>
      </c>
      <c r="C39" s="151" t="s">
        <v>9</v>
      </c>
      <c r="D39" s="152" t="s">
        <v>973</v>
      </c>
      <c r="E39" s="59" t="s">
        <v>199</v>
      </c>
      <c r="F39" s="206">
        <v>78577</v>
      </c>
      <c r="G39" s="206">
        <v>84863</v>
      </c>
      <c r="H39" s="60">
        <f t="shared" si="0"/>
        <v>6286</v>
      </c>
      <c r="I39" s="61">
        <f t="shared" si="1"/>
        <v>7.9997963780750192E-2</v>
      </c>
    </row>
    <row r="40" spans="2:9" x14ac:dyDescent="0.2">
      <c r="B40" s="25" t="s">
        <v>1048</v>
      </c>
      <c r="C40" s="151" t="s">
        <v>9</v>
      </c>
      <c r="D40" s="152" t="s">
        <v>918</v>
      </c>
      <c r="E40" s="59" t="s">
        <v>199</v>
      </c>
      <c r="F40" s="206">
        <v>8698643</v>
      </c>
      <c r="G40" s="206">
        <v>9260561</v>
      </c>
      <c r="H40" s="60">
        <f t="shared" si="0"/>
        <v>561918</v>
      </c>
      <c r="I40" s="61">
        <f t="shared" si="1"/>
        <v>6.459835171991779E-2</v>
      </c>
    </row>
    <row r="41" spans="2:9" x14ac:dyDescent="0.2">
      <c r="B41" s="25" t="s">
        <v>999</v>
      </c>
      <c r="C41" s="151" t="s">
        <v>9</v>
      </c>
      <c r="D41" s="152" t="s">
        <v>1296</v>
      </c>
      <c r="E41" s="59" t="s">
        <v>199</v>
      </c>
      <c r="F41" s="206">
        <v>520190</v>
      </c>
      <c r="G41" s="206">
        <v>603793</v>
      </c>
      <c r="H41" s="60">
        <f t="shared" si="0"/>
        <v>83603</v>
      </c>
      <c r="I41" s="61">
        <f t="shared" si="1"/>
        <v>0.16071627674503541</v>
      </c>
    </row>
    <row r="42" spans="2:9" x14ac:dyDescent="0.2">
      <c r="B42" s="25" t="s">
        <v>1582</v>
      </c>
      <c r="C42" s="151" t="s">
        <v>9</v>
      </c>
      <c r="D42" s="152" t="s">
        <v>689</v>
      </c>
      <c r="E42" s="59" t="s">
        <v>199</v>
      </c>
      <c r="F42" s="206">
        <v>298808</v>
      </c>
      <c r="G42" s="206">
        <v>334665</v>
      </c>
      <c r="H42" s="60">
        <f t="shared" si="0"/>
        <v>35857</v>
      </c>
      <c r="I42" s="61">
        <f t="shared" si="1"/>
        <v>0.12000013386522457</v>
      </c>
    </row>
    <row r="43" spans="2:9" x14ac:dyDescent="0.2">
      <c r="B43" s="25" t="s">
        <v>1453</v>
      </c>
      <c r="C43" s="151" t="s">
        <v>9</v>
      </c>
      <c r="D43" s="152" t="s">
        <v>1012</v>
      </c>
      <c r="E43" s="59" t="s">
        <v>199</v>
      </c>
      <c r="F43" s="206">
        <v>55000</v>
      </c>
      <c r="G43" s="206">
        <v>55000</v>
      </c>
      <c r="H43" s="60">
        <f t="shared" si="0"/>
        <v>0</v>
      </c>
      <c r="I43" s="61">
        <f t="shared" si="1"/>
        <v>0</v>
      </c>
    </row>
    <row r="44" spans="2:9" x14ac:dyDescent="0.2">
      <c r="B44" s="25" t="s">
        <v>1211</v>
      </c>
      <c r="C44" s="151" t="s">
        <v>9</v>
      </c>
      <c r="D44" s="152" t="s">
        <v>961</v>
      </c>
      <c r="E44" s="59" t="s">
        <v>199</v>
      </c>
      <c r="F44" s="206">
        <v>25263</v>
      </c>
      <c r="G44" s="206">
        <v>27013</v>
      </c>
      <c r="H44" s="60">
        <f t="shared" si="0"/>
        <v>1750</v>
      </c>
      <c r="I44" s="61">
        <f t="shared" si="1"/>
        <v>6.9271266278747579E-2</v>
      </c>
    </row>
    <row r="45" spans="2:9" x14ac:dyDescent="0.2">
      <c r="B45" s="25" t="s">
        <v>1146</v>
      </c>
      <c r="C45" s="151" t="s">
        <v>11</v>
      </c>
      <c r="D45" s="152" t="s">
        <v>589</v>
      </c>
      <c r="E45" s="59" t="s">
        <v>204</v>
      </c>
      <c r="F45" s="206">
        <v>8450000</v>
      </c>
      <c r="G45" s="206">
        <v>8957121</v>
      </c>
      <c r="H45" s="60">
        <f t="shared" si="0"/>
        <v>507121</v>
      </c>
      <c r="I45" s="61">
        <f t="shared" si="1"/>
        <v>6.0014319526627169E-2</v>
      </c>
    </row>
    <row r="46" spans="2:9" x14ac:dyDescent="0.2">
      <c r="B46" s="25" t="s">
        <v>1138</v>
      </c>
      <c r="C46" s="151" t="s">
        <v>11</v>
      </c>
      <c r="D46" s="152" t="s">
        <v>973</v>
      </c>
      <c r="E46" s="59" t="s">
        <v>204</v>
      </c>
      <c r="F46" s="206">
        <v>430981</v>
      </c>
      <c r="G46" s="206">
        <v>443157</v>
      </c>
      <c r="H46" s="60">
        <f t="shared" si="0"/>
        <v>12176</v>
      </c>
      <c r="I46" s="61">
        <f t="shared" si="1"/>
        <v>2.8251825486506288E-2</v>
      </c>
    </row>
    <row r="47" spans="2:9" x14ac:dyDescent="0.2">
      <c r="B47" s="25" t="s">
        <v>1712</v>
      </c>
      <c r="C47" s="151" t="s">
        <v>11</v>
      </c>
      <c r="D47" s="152" t="s">
        <v>1296</v>
      </c>
      <c r="E47" s="59" t="s">
        <v>204</v>
      </c>
      <c r="F47" s="206">
        <v>1100</v>
      </c>
      <c r="G47" s="206">
        <v>1100</v>
      </c>
      <c r="H47" s="60">
        <f t="shared" si="0"/>
        <v>0</v>
      </c>
      <c r="I47" s="61">
        <f t="shared" si="1"/>
        <v>0</v>
      </c>
    </row>
    <row r="48" spans="2:9" x14ac:dyDescent="0.2">
      <c r="B48" s="25" t="s">
        <v>928</v>
      </c>
      <c r="C48" s="151" t="s">
        <v>11</v>
      </c>
      <c r="D48" s="152" t="s">
        <v>1238</v>
      </c>
      <c r="E48" s="59" t="s">
        <v>204</v>
      </c>
      <c r="F48" s="206">
        <v>50000</v>
      </c>
      <c r="G48" s="206">
        <v>52500</v>
      </c>
      <c r="H48" s="60">
        <f t="shared" si="0"/>
        <v>2500</v>
      </c>
      <c r="I48" s="61">
        <f t="shared" si="1"/>
        <v>5.0000000000000044E-2</v>
      </c>
    </row>
    <row r="49" spans="2:9" x14ac:dyDescent="0.2">
      <c r="B49" s="25" t="s">
        <v>1357</v>
      </c>
      <c r="C49" s="151" t="s">
        <v>11</v>
      </c>
      <c r="D49" s="152" t="s">
        <v>1290</v>
      </c>
      <c r="E49" s="59" t="s">
        <v>204</v>
      </c>
      <c r="F49" s="206">
        <v>14562</v>
      </c>
      <c r="G49" s="206">
        <v>14562</v>
      </c>
      <c r="H49" s="60">
        <f t="shared" si="0"/>
        <v>0</v>
      </c>
      <c r="I49" s="61">
        <f t="shared" si="1"/>
        <v>0</v>
      </c>
    </row>
    <row r="50" spans="2:9" x14ac:dyDescent="0.2">
      <c r="B50" s="25" t="s">
        <v>1298</v>
      </c>
      <c r="C50" s="151" t="s">
        <v>11</v>
      </c>
      <c r="D50" s="152" t="s">
        <v>1219</v>
      </c>
      <c r="E50" s="59" t="s">
        <v>204</v>
      </c>
      <c r="F50" s="206">
        <v>37000</v>
      </c>
      <c r="G50" s="206">
        <v>37000</v>
      </c>
      <c r="H50" s="60">
        <f t="shared" si="0"/>
        <v>0</v>
      </c>
      <c r="I50" s="61">
        <f t="shared" si="1"/>
        <v>0</v>
      </c>
    </row>
    <row r="51" spans="2:9" x14ac:dyDescent="0.2">
      <c r="B51" s="25" t="s">
        <v>1285</v>
      </c>
      <c r="C51" s="151" t="s">
        <v>11</v>
      </c>
      <c r="D51" s="152" t="s">
        <v>1223</v>
      </c>
      <c r="E51" s="59" t="s">
        <v>204</v>
      </c>
      <c r="F51" s="206">
        <v>18000</v>
      </c>
      <c r="G51" s="206">
        <v>20000</v>
      </c>
      <c r="H51" s="60">
        <f t="shared" si="0"/>
        <v>2000</v>
      </c>
      <c r="I51" s="61">
        <f t="shared" si="1"/>
        <v>0.11111111111111116</v>
      </c>
    </row>
    <row r="52" spans="2:9" x14ac:dyDescent="0.2">
      <c r="B52" s="25" t="s">
        <v>1221</v>
      </c>
      <c r="C52" s="151" t="s">
        <v>11</v>
      </c>
      <c r="D52" s="152" t="s">
        <v>1206</v>
      </c>
      <c r="E52" s="59" t="s">
        <v>204</v>
      </c>
      <c r="F52" s="206">
        <v>36000</v>
      </c>
      <c r="G52" s="206">
        <v>36000</v>
      </c>
      <c r="H52" s="60">
        <f t="shared" si="0"/>
        <v>0</v>
      </c>
      <c r="I52" s="61">
        <f t="shared" si="1"/>
        <v>0</v>
      </c>
    </row>
    <row r="53" spans="2:9" x14ac:dyDescent="0.2">
      <c r="B53" s="25" t="s">
        <v>1007</v>
      </c>
      <c r="C53" s="151" t="s">
        <v>13</v>
      </c>
      <c r="D53" s="152" t="s">
        <v>973</v>
      </c>
      <c r="E53" s="59" t="s">
        <v>1376</v>
      </c>
      <c r="F53" s="206">
        <v>1460516</v>
      </c>
      <c r="G53" s="206">
        <v>1591685</v>
      </c>
      <c r="H53" s="60">
        <f t="shared" si="0"/>
        <v>131169</v>
      </c>
      <c r="I53" s="61">
        <f t="shared" si="1"/>
        <v>8.9810039739379732E-2</v>
      </c>
    </row>
    <row r="54" spans="2:9" x14ac:dyDescent="0.2">
      <c r="B54" s="25" t="s">
        <v>1699</v>
      </c>
      <c r="C54" s="151" t="s">
        <v>13</v>
      </c>
      <c r="D54" s="152" t="s">
        <v>918</v>
      </c>
      <c r="E54" s="59" t="s">
        <v>1376</v>
      </c>
      <c r="F54" s="206">
        <v>52000</v>
      </c>
      <c r="G54" s="206">
        <v>56000</v>
      </c>
      <c r="H54" s="60">
        <f t="shared" si="0"/>
        <v>4000</v>
      </c>
      <c r="I54" s="61">
        <f t="shared" si="1"/>
        <v>7.6923076923076872E-2</v>
      </c>
    </row>
    <row r="55" spans="2:9" x14ac:dyDescent="0.2">
      <c r="B55" s="25" t="s">
        <v>1409</v>
      </c>
      <c r="C55" s="151" t="s">
        <v>13</v>
      </c>
      <c r="D55" s="152" t="s">
        <v>1012</v>
      </c>
      <c r="E55" s="59" t="s">
        <v>1376</v>
      </c>
      <c r="F55" s="206">
        <v>907403</v>
      </c>
      <c r="G55" s="206">
        <v>1016291</v>
      </c>
      <c r="H55" s="60">
        <f t="shared" si="0"/>
        <v>108888</v>
      </c>
      <c r="I55" s="61">
        <f t="shared" si="1"/>
        <v>0.11999960326337922</v>
      </c>
    </row>
    <row r="56" spans="2:9" x14ac:dyDescent="0.2">
      <c r="B56" s="25" t="s">
        <v>702</v>
      </c>
      <c r="C56" s="151" t="s">
        <v>13</v>
      </c>
      <c r="D56" s="152" t="s">
        <v>1247</v>
      </c>
      <c r="E56" s="59" t="s">
        <v>1376</v>
      </c>
      <c r="F56" s="206">
        <v>6387100</v>
      </c>
      <c r="G56" s="206">
        <v>6956600</v>
      </c>
      <c r="H56" s="60">
        <f t="shared" si="0"/>
        <v>569500</v>
      </c>
      <c r="I56" s="61">
        <f t="shared" si="1"/>
        <v>8.9164096381769475E-2</v>
      </c>
    </row>
    <row r="57" spans="2:9" x14ac:dyDescent="0.2">
      <c r="B57" s="25" t="s">
        <v>1899</v>
      </c>
      <c r="C57" s="151" t="s">
        <v>15</v>
      </c>
      <c r="D57" s="152" t="s">
        <v>589</v>
      </c>
      <c r="E57" s="59" t="s">
        <v>208</v>
      </c>
      <c r="F57" s="206">
        <v>9500</v>
      </c>
      <c r="G57" s="206">
        <v>9500</v>
      </c>
      <c r="H57" s="60">
        <f t="shared" si="0"/>
        <v>0</v>
      </c>
      <c r="I57" s="61">
        <f t="shared" si="1"/>
        <v>0</v>
      </c>
    </row>
    <row r="58" spans="2:9" x14ac:dyDescent="0.2">
      <c r="B58" s="25" t="s">
        <v>1895</v>
      </c>
      <c r="C58" s="151" t="s">
        <v>15</v>
      </c>
      <c r="D58" s="152" t="s">
        <v>973</v>
      </c>
      <c r="E58" s="59" t="s">
        <v>208</v>
      </c>
      <c r="F58" s="206">
        <v>87854</v>
      </c>
      <c r="G58" s="206">
        <v>96638</v>
      </c>
      <c r="H58" s="60">
        <f t="shared" si="0"/>
        <v>8784</v>
      </c>
      <c r="I58" s="61">
        <f t="shared" si="1"/>
        <v>9.9984064470598932E-2</v>
      </c>
    </row>
    <row r="59" spans="2:9" x14ac:dyDescent="0.2">
      <c r="B59" s="25" t="s">
        <v>1818</v>
      </c>
      <c r="C59" s="151" t="s">
        <v>15</v>
      </c>
      <c r="D59" s="152" t="s">
        <v>918</v>
      </c>
      <c r="E59" s="59" t="s">
        <v>208</v>
      </c>
      <c r="F59" s="206">
        <v>209578</v>
      </c>
      <c r="G59" s="206">
        <v>215752</v>
      </c>
      <c r="H59" s="60">
        <f t="shared" si="0"/>
        <v>6174</v>
      </c>
      <c r="I59" s="61">
        <f t="shared" si="1"/>
        <v>2.9459198961722999E-2</v>
      </c>
    </row>
    <row r="60" spans="2:9" x14ac:dyDescent="0.2">
      <c r="B60" s="25" t="s">
        <v>1802</v>
      </c>
      <c r="C60" s="151" t="s">
        <v>15</v>
      </c>
      <c r="D60" s="152" t="s">
        <v>1296</v>
      </c>
      <c r="E60" s="59" t="s">
        <v>208</v>
      </c>
      <c r="F60" s="206">
        <v>17195</v>
      </c>
      <c r="G60" s="206">
        <v>17538</v>
      </c>
      <c r="H60" s="60">
        <f t="shared" si="0"/>
        <v>343</v>
      </c>
      <c r="I60" s="61">
        <f t="shared" si="1"/>
        <v>1.9947659203256807E-2</v>
      </c>
    </row>
    <row r="61" spans="2:9" x14ac:dyDescent="0.2">
      <c r="B61" s="25" t="s">
        <v>1690</v>
      </c>
      <c r="C61" s="151" t="s">
        <v>15</v>
      </c>
      <c r="D61" s="152" t="s">
        <v>689</v>
      </c>
      <c r="E61" s="59" t="s">
        <v>208</v>
      </c>
      <c r="F61" s="206">
        <v>277000</v>
      </c>
      <c r="G61" s="206">
        <v>285000</v>
      </c>
      <c r="H61" s="60">
        <f t="shared" si="0"/>
        <v>8000</v>
      </c>
      <c r="I61" s="61">
        <f t="shared" si="1"/>
        <v>2.8880866425992746E-2</v>
      </c>
    </row>
    <row r="62" spans="2:9" x14ac:dyDescent="0.2">
      <c r="B62" s="25" t="s">
        <v>1610</v>
      </c>
      <c r="C62" s="151" t="s">
        <v>15</v>
      </c>
      <c r="D62" s="152" t="s">
        <v>1012</v>
      </c>
      <c r="E62" s="59" t="s">
        <v>208</v>
      </c>
      <c r="F62" s="206">
        <v>14000</v>
      </c>
      <c r="G62" s="206">
        <v>14000</v>
      </c>
      <c r="H62" s="60">
        <f t="shared" si="0"/>
        <v>0</v>
      </c>
      <c r="I62" s="61">
        <f t="shared" si="1"/>
        <v>0</v>
      </c>
    </row>
    <row r="63" spans="2:9" x14ac:dyDescent="0.2">
      <c r="B63" s="25" t="s">
        <v>1455</v>
      </c>
      <c r="C63" s="151" t="s">
        <v>15</v>
      </c>
      <c r="D63" s="152" t="s">
        <v>961</v>
      </c>
      <c r="E63" s="59" t="s">
        <v>208</v>
      </c>
      <c r="F63" s="206">
        <v>50000</v>
      </c>
      <c r="G63" s="206">
        <v>59000</v>
      </c>
      <c r="H63" s="60">
        <f t="shared" si="0"/>
        <v>9000</v>
      </c>
      <c r="I63" s="61">
        <f t="shared" si="1"/>
        <v>0.17999999999999994</v>
      </c>
    </row>
    <row r="64" spans="2:9" x14ac:dyDescent="0.2">
      <c r="B64" s="25" t="s">
        <v>1444</v>
      </c>
      <c r="C64" s="151" t="s">
        <v>15</v>
      </c>
      <c r="D64" s="152" t="s">
        <v>1238</v>
      </c>
      <c r="E64" s="59" t="s">
        <v>208</v>
      </c>
      <c r="F64" s="206">
        <v>1251995</v>
      </c>
      <c r="G64" s="206">
        <v>1269794</v>
      </c>
      <c r="H64" s="60">
        <f t="shared" si="0"/>
        <v>17799</v>
      </c>
      <c r="I64" s="61">
        <f t="shared" si="1"/>
        <v>1.4216510449322817E-2</v>
      </c>
    </row>
    <row r="65" spans="2:9" x14ac:dyDescent="0.2">
      <c r="B65" s="25" t="s">
        <v>1918</v>
      </c>
      <c r="C65" s="151" t="s">
        <v>17</v>
      </c>
      <c r="D65" s="152" t="s">
        <v>589</v>
      </c>
      <c r="E65" s="59" t="s">
        <v>211</v>
      </c>
      <c r="F65" s="206">
        <v>346843</v>
      </c>
      <c r="G65" s="206">
        <v>371724</v>
      </c>
      <c r="H65" s="60">
        <f t="shared" si="0"/>
        <v>24881</v>
      </c>
      <c r="I65" s="61">
        <f t="shared" si="1"/>
        <v>7.1735626782146289E-2</v>
      </c>
    </row>
    <row r="66" spans="2:9" x14ac:dyDescent="0.2">
      <c r="B66" s="25" t="s">
        <v>1760</v>
      </c>
      <c r="C66" s="151" t="s">
        <v>17</v>
      </c>
      <c r="D66" s="152" t="s">
        <v>918</v>
      </c>
      <c r="E66" s="59" t="s">
        <v>211</v>
      </c>
      <c r="F66" s="206">
        <v>1287042</v>
      </c>
      <c r="G66" s="206">
        <v>1386788</v>
      </c>
      <c r="H66" s="60">
        <f t="shared" si="0"/>
        <v>99746</v>
      </c>
      <c r="I66" s="61">
        <f t="shared" si="1"/>
        <v>7.750019035897826E-2</v>
      </c>
    </row>
    <row r="67" spans="2:9" x14ac:dyDescent="0.2">
      <c r="B67" s="25" t="s">
        <v>1692</v>
      </c>
      <c r="C67" s="151" t="s">
        <v>17</v>
      </c>
      <c r="D67" s="152" t="s">
        <v>689</v>
      </c>
      <c r="E67" s="59" t="s">
        <v>211</v>
      </c>
      <c r="F67" s="206">
        <v>391278</v>
      </c>
      <c r="G67" s="206">
        <v>391278</v>
      </c>
      <c r="H67" s="60">
        <f t="shared" si="0"/>
        <v>0</v>
      </c>
      <c r="I67" s="61">
        <f t="shared" si="1"/>
        <v>0</v>
      </c>
    </row>
    <row r="68" spans="2:9" x14ac:dyDescent="0.2">
      <c r="B68" s="25" t="s">
        <v>1586</v>
      </c>
      <c r="C68" s="151" t="s">
        <v>17</v>
      </c>
      <c r="D68" s="152" t="s">
        <v>961</v>
      </c>
      <c r="E68" s="59" t="s">
        <v>211</v>
      </c>
      <c r="F68" s="206">
        <v>1645115</v>
      </c>
      <c r="G68" s="206">
        <v>1903977</v>
      </c>
      <c r="H68" s="60">
        <f t="shared" si="0"/>
        <v>258862</v>
      </c>
      <c r="I68" s="61">
        <f t="shared" si="1"/>
        <v>0.15735191764709455</v>
      </c>
    </row>
    <row r="69" spans="2:9" x14ac:dyDescent="0.2">
      <c r="B69" s="25" t="s">
        <v>1545</v>
      </c>
      <c r="C69" s="151" t="s">
        <v>17</v>
      </c>
      <c r="D69" s="152" t="s">
        <v>1238</v>
      </c>
      <c r="E69" s="59" t="s">
        <v>211</v>
      </c>
      <c r="F69" s="206">
        <v>1257396</v>
      </c>
      <c r="G69" s="206">
        <v>1345414</v>
      </c>
      <c r="H69" s="60">
        <f t="shared" si="0"/>
        <v>88018</v>
      </c>
      <c r="I69" s="61">
        <f t="shared" si="1"/>
        <v>7.0000222682432556E-2</v>
      </c>
    </row>
    <row r="70" spans="2:9" x14ac:dyDescent="0.2">
      <c r="B70" s="25" t="s">
        <v>865</v>
      </c>
      <c r="C70" s="151" t="s">
        <v>17</v>
      </c>
      <c r="D70" s="152" t="s">
        <v>1247</v>
      </c>
      <c r="E70" s="59" t="s">
        <v>211</v>
      </c>
      <c r="F70" s="206">
        <v>25067296</v>
      </c>
      <c r="G70" s="206">
        <v>26370000</v>
      </c>
      <c r="H70" s="60">
        <f t="shared" si="0"/>
        <v>1302704</v>
      </c>
      <c r="I70" s="61">
        <f t="shared" si="1"/>
        <v>5.1968269732802552E-2</v>
      </c>
    </row>
    <row r="71" spans="2:9" x14ac:dyDescent="0.2">
      <c r="B71" s="25" t="s">
        <v>1537</v>
      </c>
      <c r="C71" s="151" t="s">
        <v>17</v>
      </c>
      <c r="D71" s="152" t="s">
        <v>1202</v>
      </c>
      <c r="E71" s="59" t="s">
        <v>211</v>
      </c>
      <c r="F71" s="206">
        <v>1065000</v>
      </c>
      <c r="G71" s="206">
        <v>1153200</v>
      </c>
      <c r="H71" s="60">
        <f t="shared" si="0"/>
        <v>88200</v>
      </c>
      <c r="I71" s="61">
        <f t="shared" si="1"/>
        <v>8.2816901408450772E-2</v>
      </c>
    </row>
    <row r="72" spans="2:9" x14ac:dyDescent="0.2">
      <c r="B72" s="25" t="s">
        <v>1344</v>
      </c>
      <c r="C72" s="151" t="s">
        <v>17</v>
      </c>
      <c r="D72" s="152" t="s">
        <v>1188</v>
      </c>
      <c r="E72" s="59" t="s">
        <v>211</v>
      </c>
      <c r="F72" s="206">
        <v>390998</v>
      </c>
      <c r="G72" s="206">
        <v>410509</v>
      </c>
      <c r="H72" s="60">
        <f t="shared" si="0"/>
        <v>19511</v>
      </c>
      <c r="I72" s="61">
        <f t="shared" si="1"/>
        <v>4.9900511000056325E-2</v>
      </c>
    </row>
    <row r="73" spans="2:9" x14ac:dyDescent="0.2">
      <c r="B73" s="25" t="s">
        <v>1272</v>
      </c>
      <c r="C73" s="151" t="s">
        <v>17</v>
      </c>
      <c r="D73" s="152" t="s">
        <v>1186</v>
      </c>
      <c r="E73" s="59" t="s">
        <v>211</v>
      </c>
      <c r="F73" s="206">
        <v>316413</v>
      </c>
      <c r="G73" s="206">
        <v>333435</v>
      </c>
      <c r="H73" s="60">
        <f t="shared" si="0"/>
        <v>17022</v>
      </c>
      <c r="I73" s="61">
        <f t="shared" si="1"/>
        <v>5.3796778261323119E-2</v>
      </c>
    </row>
    <row r="74" spans="2:9" x14ac:dyDescent="0.2">
      <c r="B74" s="25" t="s">
        <v>1436</v>
      </c>
      <c r="C74" s="151" t="s">
        <v>17</v>
      </c>
      <c r="D74" s="152" t="s">
        <v>1267</v>
      </c>
      <c r="E74" s="59" t="s">
        <v>211</v>
      </c>
      <c r="F74" s="206">
        <v>276875</v>
      </c>
      <c r="G74" s="206">
        <v>287950</v>
      </c>
      <c r="H74" s="60">
        <f t="shared" si="0"/>
        <v>11075</v>
      </c>
      <c r="I74" s="61">
        <f t="shared" si="1"/>
        <v>4.0000000000000036E-2</v>
      </c>
    </row>
    <row r="75" spans="2:9" x14ac:dyDescent="0.2">
      <c r="B75" s="25" t="s">
        <v>1360</v>
      </c>
      <c r="C75" s="151" t="s">
        <v>17</v>
      </c>
      <c r="D75" s="152" t="s">
        <v>1206</v>
      </c>
      <c r="E75" s="59" t="s">
        <v>211</v>
      </c>
      <c r="F75" s="206">
        <v>70002</v>
      </c>
      <c r="G75" s="206">
        <v>80502</v>
      </c>
      <c r="H75" s="60">
        <f t="shared" si="0"/>
        <v>10500</v>
      </c>
      <c r="I75" s="61">
        <f t="shared" si="1"/>
        <v>0.14999571440815984</v>
      </c>
    </row>
    <row r="76" spans="2:9" x14ac:dyDescent="0.2">
      <c r="B76" s="25" t="s">
        <v>1814</v>
      </c>
      <c r="C76" s="151" t="s">
        <v>19</v>
      </c>
      <c r="D76" s="152" t="s">
        <v>589</v>
      </c>
      <c r="E76" s="59" t="s">
        <v>214</v>
      </c>
      <c r="F76" s="206">
        <v>4966</v>
      </c>
      <c r="G76" s="206">
        <v>4966</v>
      </c>
      <c r="H76" s="60">
        <f t="shared" ref="H76:H139" si="2">G76-F76</f>
        <v>0</v>
      </c>
      <c r="I76" s="61">
        <f t="shared" ref="I76:I139" si="3">G76/F76-1</f>
        <v>0</v>
      </c>
    </row>
    <row r="77" spans="2:9" x14ac:dyDescent="0.2">
      <c r="B77" s="25" t="s">
        <v>1736</v>
      </c>
      <c r="C77" s="151" t="s">
        <v>19</v>
      </c>
      <c r="D77" s="152" t="s">
        <v>1296</v>
      </c>
      <c r="E77" s="59" t="s">
        <v>214</v>
      </c>
      <c r="F77" s="206">
        <v>35968</v>
      </c>
      <c r="G77" s="206">
        <v>37426</v>
      </c>
      <c r="H77" s="60">
        <f t="shared" si="2"/>
        <v>1458</v>
      </c>
      <c r="I77" s="61">
        <f t="shared" si="3"/>
        <v>4.0536032028469782E-2</v>
      </c>
    </row>
    <row r="78" spans="2:9" x14ac:dyDescent="0.2">
      <c r="B78" s="25" t="s">
        <v>1661</v>
      </c>
      <c r="C78" s="151" t="s">
        <v>19</v>
      </c>
      <c r="D78" s="152" t="s">
        <v>689</v>
      </c>
      <c r="E78" s="59" t="s">
        <v>214</v>
      </c>
      <c r="F78" s="206">
        <v>327500</v>
      </c>
      <c r="G78" s="206">
        <v>312225</v>
      </c>
      <c r="H78" s="60">
        <f t="shared" si="2"/>
        <v>-15275</v>
      </c>
      <c r="I78" s="61">
        <f t="shared" si="3"/>
        <v>-4.6641221374045805E-2</v>
      </c>
    </row>
    <row r="79" spans="2:9" x14ac:dyDescent="0.2">
      <c r="B79" s="25" t="s">
        <v>808</v>
      </c>
      <c r="C79" s="151" t="s">
        <v>19</v>
      </c>
      <c r="D79" s="152" t="s">
        <v>1012</v>
      </c>
      <c r="E79" s="59" t="s">
        <v>214</v>
      </c>
      <c r="F79" s="206">
        <v>10311338</v>
      </c>
      <c r="G79" s="206">
        <v>11165918</v>
      </c>
      <c r="H79" s="60">
        <f t="shared" si="2"/>
        <v>854580</v>
      </c>
      <c r="I79" s="61">
        <f t="shared" si="3"/>
        <v>8.2877702195389258E-2</v>
      </c>
    </row>
    <row r="80" spans="2:9" x14ac:dyDescent="0.2">
      <c r="B80" s="25" t="s">
        <v>694</v>
      </c>
      <c r="C80" s="151" t="s">
        <v>19</v>
      </c>
      <c r="D80" s="152" t="s">
        <v>1238</v>
      </c>
      <c r="E80" s="59" t="s">
        <v>214</v>
      </c>
      <c r="F80" s="206">
        <v>1900353</v>
      </c>
      <c r="G80" s="206">
        <v>2131659</v>
      </c>
      <c r="H80" s="60">
        <f t="shared" si="2"/>
        <v>231306</v>
      </c>
      <c r="I80" s="61">
        <f t="shared" si="3"/>
        <v>0.12171738619088135</v>
      </c>
    </row>
    <row r="81" spans="2:9" x14ac:dyDescent="0.2">
      <c r="B81" s="25" t="s">
        <v>682</v>
      </c>
      <c r="C81" s="151" t="s">
        <v>19</v>
      </c>
      <c r="D81" s="152" t="s">
        <v>1247</v>
      </c>
      <c r="E81" s="59" t="s">
        <v>214</v>
      </c>
      <c r="F81" s="206">
        <v>1452495</v>
      </c>
      <c r="G81" s="206">
        <v>1554575</v>
      </c>
      <c r="H81" s="60">
        <f t="shared" si="2"/>
        <v>102080</v>
      </c>
      <c r="I81" s="61">
        <f t="shared" si="3"/>
        <v>7.0279071528645431E-2</v>
      </c>
    </row>
    <row r="82" spans="2:9" x14ac:dyDescent="0.2">
      <c r="B82" s="25" t="s">
        <v>1066</v>
      </c>
      <c r="C82" s="151" t="s">
        <v>19</v>
      </c>
      <c r="D82" s="152" t="s">
        <v>1808</v>
      </c>
      <c r="E82" s="59" t="s">
        <v>214</v>
      </c>
      <c r="F82" s="206">
        <v>349925</v>
      </c>
      <c r="G82" s="206">
        <v>361028</v>
      </c>
      <c r="H82" s="60">
        <f t="shared" si="2"/>
        <v>11103</v>
      </c>
      <c r="I82" s="61">
        <f t="shared" si="3"/>
        <v>3.1729656354933189E-2</v>
      </c>
    </row>
    <row r="83" spans="2:9" x14ac:dyDescent="0.2">
      <c r="B83" s="25" t="s">
        <v>1155</v>
      </c>
      <c r="C83" s="151" t="s">
        <v>21</v>
      </c>
      <c r="D83" s="152" t="s">
        <v>918</v>
      </c>
      <c r="E83" s="59" t="s">
        <v>217</v>
      </c>
      <c r="F83" s="206">
        <v>255915</v>
      </c>
      <c r="G83" s="206">
        <v>265860</v>
      </c>
      <c r="H83" s="60">
        <f t="shared" si="2"/>
        <v>9945</v>
      </c>
      <c r="I83" s="61">
        <f t="shared" si="3"/>
        <v>3.8860559170036835E-2</v>
      </c>
    </row>
    <row r="84" spans="2:9" x14ac:dyDescent="0.2">
      <c r="B84" s="25" t="s">
        <v>1098</v>
      </c>
      <c r="C84" s="151" t="s">
        <v>21</v>
      </c>
      <c r="D84" s="152" t="s">
        <v>1296</v>
      </c>
      <c r="E84" s="59" t="s">
        <v>217</v>
      </c>
      <c r="F84" s="206">
        <v>516367</v>
      </c>
      <c r="G84" s="206">
        <v>552042</v>
      </c>
      <c r="H84" s="60">
        <f t="shared" si="2"/>
        <v>35675</v>
      </c>
      <c r="I84" s="61">
        <f t="shared" si="3"/>
        <v>6.9088458402647657E-2</v>
      </c>
    </row>
    <row r="85" spans="2:9" x14ac:dyDescent="0.2">
      <c r="B85" s="25" t="s">
        <v>1072</v>
      </c>
      <c r="C85" s="151" t="s">
        <v>21</v>
      </c>
      <c r="D85" s="152" t="s">
        <v>689</v>
      </c>
      <c r="E85" s="59" t="s">
        <v>217</v>
      </c>
      <c r="F85" s="206">
        <v>3937922</v>
      </c>
      <c r="G85" s="206">
        <v>4135901</v>
      </c>
      <c r="H85" s="60">
        <f t="shared" si="2"/>
        <v>197979</v>
      </c>
      <c r="I85" s="61">
        <f t="shared" si="3"/>
        <v>5.0274992749983261E-2</v>
      </c>
    </row>
    <row r="86" spans="2:9" x14ac:dyDescent="0.2">
      <c r="B86" s="25" t="s">
        <v>1063</v>
      </c>
      <c r="C86" s="151" t="s">
        <v>21</v>
      </c>
      <c r="D86" s="152" t="s">
        <v>1012</v>
      </c>
      <c r="E86" s="59" t="s">
        <v>217</v>
      </c>
      <c r="F86" s="206">
        <v>165161</v>
      </c>
      <c r="G86" s="206">
        <v>168345</v>
      </c>
      <c r="H86" s="60">
        <f t="shared" si="2"/>
        <v>3184</v>
      </c>
      <c r="I86" s="61">
        <f t="shared" si="3"/>
        <v>1.9278158887388708E-2</v>
      </c>
    </row>
    <row r="87" spans="2:9" x14ac:dyDescent="0.2">
      <c r="B87" s="25" t="s">
        <v>1596</v>
      </c>
      <c r="C87" s="151" t="s">
        <v>21</v>
      </c>
      <c r="D87" s="152" t="s">
        <v>1202</v>
      </c>
      <c r="E87" s="59" t="s">
        <v>217</v>
      </c>
      <c r="F87" s="206">
        <v>97000</v>
      </c>
      <c r="G87" s="206">
        <v>107000</v>
      </c>
      <c r="H87" s="60">
        <f t="shared" si="2"/>
        <v>10000</v>
      </c>
      <c r="I87" s="61">
        <f t="shared" si="3"/>
        <v>0.10309278350515472</v>
      </c>
    </row>
    <row r="88" spans="2:9" x14ac:dyDescent="0.2">
      <c r="B88" s="25" t="s">
        <v>827</v>
      </c>
      <c r="C88" s="151" t="s">
        <v>21</v>
      </c>
      <c r="D88" s="152" t="s">
        <v>1193</v>
      </c>
      <c r="E88" s="59" t="s">
        <v>217</v>
      </c>
      <c r="F88" s="206">
        <v>1097449</v>
      </c>
      <c r="G88" s="206">
        <v>1191371</v>
      </c>
      <c r="H88" s="60">
        <f t="shared" si="2"/>
        <v>93922</v>
      </c>
      <c r="I88" s="61">
        <f t="shared" si="3"/>
        <v>8.5582109054725963E-2</v>
      </c>
    </row>
    <row r="89" spans="2:9" x14ac:dyDescent="0.2">
      <c r="B89" s="25" t="s">
        <v>1373</v>
      </c>
      <c r="C89" s="151" t="s">
        <v>21</v>
      </c>
      <c r="D89" s="152" t="s">
        <v>1196</v>
      </c>
      <c r="E89" s="59" t="s">
        <v>217</v>
      </c>
      <c r="F89" s="206">
        <v>343645</v>
      </c>
      <c r="G89" s="206">
        <v>401477</v>
      </c>
      <c r="H89" s="60">
        <f t="shared" si="2"/>
        <v>57832</v>
      </c>
      <c r="I89" s="61">
        <f t="shared" si="3"/>
        <v>0.16828995038484473</v>
      </c>
    </row>
    <row r="90" spans="2:9" x14ac:dyDescent="0.2">
      <c r="B90" s="25" t="s">
        <v>588</v>
      </c>
      <c r="C90" s="151" t="s">
        <v>21</v>
      </c>
      <c r="D90" s="152" t="s">
        <v>1199</v>
      </c>
      <c r="E90" s="59" t="s">
        <v>217</v>
      </c>
      <c r="F90" s="206">
        <v>213174</v>
      </c>
      <c r="G90" s="206">
        <v>232360</v>
      </c>
      <c r="H90" s="60">
        <f t="shared" si="2"/>
        <v>19186</v>
      </c>
      <c r="I90" s="61">
        <f t="shared" si="3"/>
        <v>9.0001594941221619E-2</v>
      </c>
    </row>
    <row r="91" spans="2:9" x14ac:dyDescent="0.2">
      <c r="B91" s="25" t="s">
        <v>1197</v>
      </c>
      <c r="C91" s="151" t="s">
        <v>21</v>
      </c>
      <c r="D91" s="152" t="s">
        <v>1198</v>
      </c>
      <c r="E91" s="59" t="s">
        <v>217</v>
      </c>
      <c r="F91" s="206">
        <v>30727</v>
      </c>
      <c r="G91" s="206">
        <v>26727</v>
      </c>
      <c r="H91" s="60">
        <f t="shared" si="2"/>
        <v>-4000</v>
      </c>
      <c r="I91" s="61">
        <f t="shared" si="3"/>
        <v>-0.13017867022488361</v>
      </c>
    </row>
    <row r="92" spans="2:9" x14ac:dyDescent="0.2">
      <c r="B92" s="25" t="s">
        <v>1841</v>
      </c>
      <c r="C92" s="151" t="s">
        <v>23</v>
      </c>
      <c r="D92" s="152" t="s">
        <v>973</v>
      </c>
      <c r="E92" s="59" t="s">
        <v>224</v>
      </c>
      <c r="F92" s="206">
        <v>4900625</v>
      </c>
      <c r="G92" s="206">
        <v>5458608</v>
      </c>
      <c r="H92" s="60">
        <f t="shared" si="2"/>
        <v>557983</v>
      </c>
      <c r="I92" s="61">
        <f t="shared" si="3"/>
        <v>0.11385955872975395</v>
      </c>
    </row>
    <row r="93" spans="2:9" x14ac:dyDescent="0.2">
      <c r="B93" s="25" t="s">
        <v>1090</v>
      </c>
      <c r="C93" s="151" t="s">
        <v>23</v>
      </c>
      <c r="D93" s="152" t="s">
        <v>1296</v>
      </c>
      <c r="E93" s="59" t="s">
        <v>224</v>
      </c>
      <c r="F93" s="206">
        <v>20806116</v>
      </c>
      <c r="G93" s="206">
        <v>23746345</v>
      </c>
      <c r="H93" s="60">
        <f t="shared" si="2"/>
        <v>2940229</v>
      </c>
      <c r="I93" s="61">
        <f t="shared" si="3"/>
        <v>0.14131561123661918</v>
      </c>
    </row>
    <row r="94" spans="2:9" x14ac:dyDescent="0.2">
      <c r="B94" s="25" t="s">
        <v>1810</v>
      </c>
      <c r="C94" s="151" t="s">
        <v>23</v>
      </c>
      <c r="D94" s="152" t="s">
        <v>689</v>
      </c>
      <c r="E94" s="59" t="s">
        <v>224</v>
      </c>
      <c r="F94" s="206">
        <v>2002954</v>
      </c>
      <c r="G94" s="206">
        <v>2199506</v>
      </c>
      <c r="H94" s="60">
        <f t="shared" si="2"/>
        <v>196552</v>
      </c>
      <c r="I94" s="61">
        <f t="shared" si="3"/>
        <v>9.8131060423754191E-2</v>
      </c>
    </row>
    <row r="95" spans="2:9" x14ac:dyDescent="0.2">
      <c r="B95" s="25" t="s">
        <v>1667</v>
      </c>
      <c r="C95" s="151" t="s">
        <v>23</v>
      </c>
      <c r="D95" s="152" t="s">
        <v>1012</v>
      </c>
      <c r="E95" s="59" t="s">
        <v>224</v>
      </c>
      <c r="F95" s="206">
        <v>597767</v>
      </c>
      <c r="G95" s="206">
        <v>646978</v>
      </c>
      <c r="H95" s="60">
        <f t="shared" si="2"/>
        <v>49211</v>
      </c>
      <c r="I95" s="61">
        <f t="shared" si="3"/>
        <v>8.2324718493995253E-2</v>
      </c>
    </row>
    <row r="96" spans="2:9" x14ac:dyDescent="0.2">
      <c r="B96" s="25" t="s">
        <v>1531</v>
      </c>
      <c r="C96" s="151" t="s">
        <v>23</v>
      </c>
      <c r="D96" s="152" t="s">
        <v>961</v>
      </c>
      <c r="E96" s="59" t="s">
        <v>224</v>
      </c>
      <c r="F96" s="206">
        <v>1319879</v>
      </c>
      <c r="G96" s="206">
        <v>1319879</v>
      </c>
      <c r="H96" s="60">
        <f t="shared" si="2"/>
        <v>0</v>
      </c>
      <c r="I96" s="61">
        <f t="shared" si="3"/>
        <v>0</v>
      </c>
    </row>
    <row r="97" spans="2:9" x14ac:dyDescent="0.2">
      <c r="B97" s="25" t="s">
        <v>1480</v>
      </c>
      <c r="C97" s="151" t="s">
        <v>23</v>
      </c>
      <c r="D97" s="152" t="s">
        <v>1238</v>
      </c>
      <c r="E97" s="59" t="s">
        <v>224</v>
      </c>
      <c r="F97" s="206">
        <v>434802</v>
      </c>
      <c r="G97" s="206">
        <v>446415</v>
      </c>
      <c r="H97" s="60">
        <f t="shared" si="2"/>
        <v>11613</v>
      </c>
      <c r="I97" s="61">
        <f t="shared" si="3"/>
        <v>2.6708708791587821E-2</v>
      </c>
    </row>
    <row r="98" spans="2:9" x14ac:dyDescent="0.2">
      <c r="B98" s="25" t="s">
        <v>1460</v>
      </c>
      <c r="C98" s="151" t="s">
        <v>23</v>
      </c>
      <c r="D98" s="152" t="s">
        <v>1247</v>
      </c>
      <c r="E98" s="59" t="s">
        <v>224</v>
      </c>
      <c r="F98" s="206">
        <v>3997104</v>
      </c>
      <c r="G98" s="206">
        <v>4396339</v>
      </c>
      <c r="H98" s="60">
        <f t="shared" si="2"/>
        <v>399235</v>
      </c>
      <c r="I98" s="61">
        <f t="shared" si="3"/>
        <v>9.9881063890256527E-2</v>
      </c>
    </row>
    <row r="99" spans="2:9" x14ac:dyDescent="0.2">
      <c r="B99" s="25" t="s">
        <v>1270</v>
      </c>
      <c r="C99" s="151" t="s">
        <v>23</v>
      </c>
      <c r="D99" s="152" t="s">
        <v>1202</v>
      </c>
      <c r="E99" s="59" t="s">
        <v>224</v>
      </c>
      <c r="F99" s="206">
        <v>8984327</v>
      </c>
      <c r="G99" s="206">
        <v>9879558</v>
      </c>
      <c r="H99" s="60">
        <f t="shared" si="2"/>
        <v>895231</v>
      </c>
      <c r="I99" s="61">
        <f t="shared" si="3"/>
        <v>9.9643634965646211E-2</v>
      </c>
    </row>
    <row r="100" spans="2:9" x14ac:dyDescent="0.2">
      <c r="B100" s="25" t="s">
        <v>629</v>
      </c>
      <c r="C100" s="151" t="s">
        <v>23</v>
      </c>
      <c r="D100" s="152" t="s">
        <v>1208</v>
      </c>
      <c r="E100" s="59" t="s">
        <v>224</v>
      </c>
      <c r="F100" s="206">
        <v>13012694</v>
      </c>
      <c r="G100" s="206">
        <v>13964617</v>
      </c>
      <c r="H100" s="60">
        <f t="shared" si="2"/>
        <v>951923</v>
      </c>
      <c r="I100" s="61">
        <f t="shared" si="3"/>
        <v>7.3153414658025495E-2</v>
      </c>
    </row>
    <row r="101" spans="2:9" x14ac:dyDescent="0.2">
      <c r="B101" s="25" t="s">
        <v>1249</v>
      </c>
      <c r="C101" s="151" t="s">
        <v>23</v>
      </c>
      <c r="D101" s="152" t="s">
        <v>1193</v>
      </c>
      <c r="E101" s="59" t="s">
        <v>224</v>
      </c>
      <c r="F101" s="206">
        <v>3404313</v>
      </c>
      <c r="G101" s="206">
        <v>3700632</v>
      </c>
      <c r="H101" s="60">
        <f t="shared" si="2"/>
        <v>296319</v>
      </c>
      <c r="I101" s="61">
        <f t="shared" si="3"/>
        <v>8.7042231428191341E-2</v>
      </c>
    </row>
    <row r="102" spans="2:9" x14ac:dyDescent="0.2">
      <c r="B102" s="25" t="s">
        <v>1833</v>
      </c>
      <c r="C102" s="151" t="s">
        <v>23</v>
      </c>
      <c r="D102" s="152" t="s">
        <v>1834</v>
      </c>
      <c r="E102" s="59" t="s">
        <v>224</v>
      </c>
      <c r="F102" s="206">
        <v>15370000</v>
      </c>
      <c r="G102" s="206">
        <v>16473000</v>
      </c>
      <c r="H102" s="60">
        <f t="shared" si="2"/>
        <v>1103000</v>
      </c>
      <c r="I102" s="61">
        <f t="shared" si="3"/>
        <v>7.1763175016265501E-2</v>
      </c>
    </row>
    <row r="103" spans="2:9" x14ac:dyDescent="0.2">
      <c r="B103" s="25" t="s">
        <v>1902</v>
      </c>
      <c r="C103" s="151" t="s">
        <v>25</v>
      </c>
      <c r="D103" s="152" t="s">
        <v>973</v>
      </c>
      <c r="E103" s="59" t="s">
        <v>233</v>
      </c>
      <c r="F103" s="206">
        <v>207160</v>
      </c>
      <c r="G103" s="206">
        <v>216018</v>
      </c>
      <c r="H103" s="60">
        <f t="shared" si="2"/>
        <v>8858</v>
      </c>
      <c r="I103" s="61">
        <f t="shared" si="3"/>
        <v>4.2759219926626679E-2</v>
      </c>
    </row>
    <row r="104" spans="2:9" x14ac:dyDescent="0.2">
      <c r="B104" s="25" t="s">
        <v>1885</v>
      </c>
      <c r="C104" s="151" t="s">
        <v>25</v>
      </c>
      <c r="D104" s="152" t="s">
        <v>918</v>
      </c>
      <c r="E104" s="59" t="s">
        <v>233</v>
      </c>
      <c r="F104" s="206">
        <v>20072.14</v>
      </c>
      <c r="G104" s="206">
        <v>20072.14</v>
      </c>
      <c r="H104" s="60">
        <f t="shared" si="2"/>
        <v>0</v>
      </c>
      <c r="I104" s="61">
        <f t="shared" si="3"/>
        <v>0</v>
      </c>
    </row>
    <row r="105" spans="2:9" x14ac:dyDescent="0.2">
      <c r="B105" s="25" t="s">
        <v>1864</v>
      </c>
      <c r="C105" s="151" t="s">
        <v>25</v>
      </c>
      <c r="D105" s="152" t="s">
        <v>1296</v>
      </c>
      <c r="E105" s="59" t="s">
        <v>233</v>
      </c>
      <c r="F105" s="206">
        <v>4000</v>
      </c>
      <c r="G105" s="206">
        <v>4000</v>
      </c>
      <c r="H105" s="60">
        <f t="shared" si="2"/>
        <v>0</v>
      </c>
      <c r="I105" s="61">
        <f t="shared" si="3"/>
        <v>0</v>
      </c>
    </row>
    <row r="106" spans="2:9" x14ac:dyDescent="0.2">
      <c r="B106" s="25" t="s">
        <v>1758</v>
      </c>
      <c r="C106" s="151" t="s">
        <v>25</v>
      </c>
      <c r="D106" s="152" t="s">
        <v>689</v>
      </c>
      <c r="E106" s="59" t="s">
        <v>233</v>
      </c>
      <c r="F106" s="206">
        <v>1133000</v>
      </c>
      <c r="G106" s="206">
        <v>1330000</v>
      </c>
      <c r="H106" s="60">
        <f t="shared" si="2"/>
        <v>197000</v>
      </c>
      <c r="I106" s="61">
        <f t="shared" si="3"/>
        <v>0.17387466902030013</v>
      </c>
    </row>
    <row r="107" spans="2:9" x14ac:dyDescent="0.2">
      <c r="B107" s="25" t="s">
        <v>1096</v>
      </c>
      <c r="C107" s="151" t="s">
        <v>25</v>
      </c>
      <c r="D107" s="152" t="s">
        <v>1012</v>
      </c>
      <c r="E107" s="59" t="s">
        <v>233</v>
      </c>
      <c r="F107" s="206">
        <v>375596</v>
      </c>
      <c r="G107" s="206">
        <v>405643</v>
      </c>
      <c r="H107" s="60">
        <f t="shared" si="2"/>
        <v>30047</v>
      </c>
      <c r="I107" s="61">
        <f t="shared" si="3"/>
        <v>7.9998189544084664E-2</v>
      </c>
    </row>
    <row r="108" spans="2:9" x14ac:dyDescent="0.2">
      <c r="B108" s="25" t="s">
        <v>1728</v>
      </c>
      <c r="C108" s="151" t="s">
        <v>25</v>
      </c>
      <c r="D108" s="152" t="s">
        <v>961</v>
      </c>
      <c r="E108" s="59" t="s">
        <v>233</v>
      </c>
      <c r="F108" s="206">
        <v>82800</v>
      </c>
      <c r="G108" s="206">
        <v>82800</v>
      </c>
      <c r="H108" s="60">
        <f t="shared" si="2"/>
        <v>0</v>
      </c>
      <c r="I108" s="61">
        <f t="shared" si="3"/>
        <v>0</v>
      </c>
    </row>
    <row r="109" spans="2:9" x14ac:dyDescent="0.2">
      <c r="B109" s="25" t="s">
        <v>1673</v>
      </c>
      <c r="C109" s="151" t="s">
        <v>25</v>
      </c>
      <c r="D109" s="152" t="s">
        <v>1247</v>
      </c>
      <c r="E109" s="59" t="s">
        <v>233</v>
      </c>
      <c r="F109" s="206">
        <v>303871</v>
      </c>
      <c r="G109" s="206">
        <v>358610</v>
      </c>
      <c r="H109" s="60">
        <f t="shared" si="2"/>
        <v>54739</v>
      </c>
      <c r="I109" s="61">
        <f t="shared" si="3"/>
        <v>0.18013894053726753</v>
      </c>
    </row>
    <row r="110" spans="2:9" x14ac:dyDescent="0.2">
      <c r="B110" s="25" t="s">
        <v>1553</v>
      </c>
      <c r="C110" s="151" t="s">
        <v>25</v>
      </c>
      <c r="D110" s="152" t="s">
        <v>1202</v>
      </c>
      <c r="E110" s="59" t="s">
        <v>233</v>
      </c>
      <c r="F110" s="206">
        <v>286000</v>
      </c>
      <c r="G110" s="206">
        <v>286000</v>
      </c>
      <c r="H110" s="60">
        <f t="shared" si="2"/>
        <v>0</v>
      </c>
      <c r="I110" s="61">
        <f t="shared" si="3"/>
        <v>0</v>
      </c>
    </row>
    <row r="111" spans="2:9" x14ac:dyDescent="0.2">
      <c r="B111" s="25" t="s">
        <v>1581</v>
      </c>
      <c r="C111" s="151" t="s">
        <v>25</v>
      </c>
      <c r="D111" s="152" t="s">
        <v>1193</v>
      </c>
      <c r="E111" s="59" t="s">
        <v>233</v>
      </c>
      <c r="F111" s="206">
        <v>1914526</v>
      </c>
      <c r="G111" s="206">
        <v>1971383</v>
      </c>
      <c r="H111" s="60">
        <f t="shared" si="2"/>
        <v>56857</v>
      </c>
      <c r="I111" s="61">
        <f t="shared" si="3"/>
        <v>2.9697690185455761E-2</v>
      </c>
    </row>
    <row r="112" spans="2:9" x14ac:dyDescent="0.2">
      <c r="B112" s="25" t="s">
        <v>762</v>
      </c>
      <c r="C112" s="151" t="s">
        <v>25</v>
      </c>
      <c r="D112" s="152" t="s">
        <v>1196</v>
      </c>
      <c r="E112" s="59" t="s">
        <v>233</v>
      </c>
      <c r="F112" s="206">
        <v>375756</v>
      </c>
      <c r="G112" s="206">
        <v>385149.42</v>
      </c>
      <c r="H112" s="60">
        <f t="shared" si="2"/>
        <v>9393.4199999999837</v>
      </c>
      <c r="I112" s="61">
        <f t="shared" si="3"/>
        <v>2.4998722575288124E-2</v>
      </c>
    </row>
    <row r="113" spans="2:9" x14ac:dyDescent="0.2">
      <c r="B113" s="25" t="s">
        <v>1432</v>
      </c>
      <c r="C113" s="151" t="s">
        <v>25</v>
      </c>
      <c r="D113" s="152" t="s">
        <v>1227</v>
      </c>
      <c r="E113" s="59" t="s">
        <v>233</v>
      </c>
      <c r="F113" s="206">
        <v>714616</v>
      </c>
      <c r="G113" s="206">
        <v>736054</v>
      </c>
      <c r="H113" s="60">
        <f t="shared" si="2"/>
        <v>21438</v>
      </c>
      <c r="I113" s="61">
        <f t="shared" si="3"/>
        <v>2.9999328310589268E-2</v>
      </c>
    </row>
    <row r="114" spans="2:9" x14ac:dyDescent="0.2">
      <c r="B114" s="25" t="s">
        <v>731</v>
      </c>
      <c r="C114" s="151" t="s">
        <v>25</v>
      </c>
      <c r="D114" s="152" t="s">
        <v>1280</v>
      </c>
      <c r="E114" s="59" t="s">
        <v>233</v>
      </c>
      <c r="F114" s="206">
        <v>226709.43</v>
      </c>
      <c r="G114" s="206">
        <v>226709.43</v>
      </c>
      <c r="H114" s="60">
        <f t="shared" si="2"/>
        <v>0</v>
      </c>
      <c r="I114" s="61">
        <f t="shared" si="3"/>
        <v>0</v>
      </c>
    </row>
    <row r="115" spans="2:9" x14ac:dyDescent="0.2">
      <c r="B115" s="25" t="s">
        <v>1257</v>
      </c>
      <c r="C115" s="151" t="s">
        <v>25</v>
      </c>
      <c r="D115" s="152" t="s">
        <v>1223</v>
      </c>
      <c r="E115" s="59" t="s">
        <v>233</v>
      </c>
      <c r="F115" s="206">
        <v>1158510</v>
      </c>
      <c r="G115" s="206">
        <v>1228073</v>
      </c>
      <c r="H115" s="60">
        <f t="shared" si="2"/>
        <v>69563</v>
      </c>
      <c r="I115" s="61">
        <f t="shared" si="3"/>
        <v>6.0045230511605485E-2</v>
      </c>
    </row>
    <row r="116" spans="2:9" x14ac:dyDescent="0.2">
      <c r="B116" s="25" t="s">
        <v>1831</v>
      </c>
      <c r="C116" s="151" t="s">
        <v>25</v>
      </c>
      <c r="D116" s="152" t="s">
        <v>1278</v>
      </c>
      <c r="E116" s="59" t="s">
        <v>233</v>
      </c>
      <c r="F116" s="206">
        <v>40160</v>
      </c>
      <c r="G116" s="206">
        <v>63615</v>
      </c>
      <c r="H116" s="60">
        <f t="shared" si="2"/>
        <v>23455</v>
      </c>
      <c r="I116" s="61">
        <f t="shared" si="3"/>
        <v>0.5840388446215139</v>
      </c>
    </row>
    <row r="117" spans="2:9" x14ac:dyDescent="0.2">
      <c r="B117" s="25" t="s">
        <v>1827</v>
      </c>
      <c r="C117" s="151" t="s">
        <v>27</v>
      </c>
      <c r="D117" s="152" t="s">
        <v>589</v>
      </c>
      <c r="E117" s="59" t="s">
        <v>235</v>
      </c>
      <c r="F117" s="206">
        <v>1407862</v>
      </c>
      <c r="G117" s="206">
        <v>1446563</v>
      </c>
      <c r="H117" s="60">
        <f t="shared" si="2"/>
        <v>38701</v>
      </c>
      <c r="I117" s="61">
        <f t="shared" si="3"/>
        <v>2.7489199935789133E-2</v>
      </c>
    </row>
    <row r="118" spans="2:9" x14ac:dyDescent="0.2">
      <c r="B118" s="25" t="s">
        <v>1530</v>
      </c>
      <c r="C118" s="151" t="s">
        <v>27</v>
      </c>
      <c r="D118" s="152" t="s">
        <v>1296</v>
      </c>
      <c r="E118" s="59" t="s">
        <v>235</v>
      </c>
      <c r="F118" s="206">
        <v>323919</v>
      </c>
      <c r="G118" s="206">
        <v>336318</v>
      </c>
      <c r="H118" s="60">
        <f t="shared" si="2"/>
        <v>12399</v>
      </c>
      <c r="I118" s="61">
        <f t="shared" si="3"/>
        <v>3.8278088040528679E-2</v>
      </c>
    </row>
    <row r="119" spans="2:9" x14ac:dyDescent="0.2">
      <c r="B119" s="25" t="s">
        <v>1513</v>
      </c>
      <c r="C119" s="151" t="s">
        <v>27</v>
      </c>
      <c r="D119" s="152" t="s">
        <v>689</v>
      </c>
      <c r="E119" s="59" t="s">
        <v>235</v>
      </c>
      <c r="F119" s="206">
        <v>178600</v>
      </c>
      <c r="G119" s="206">
        <v>195600</v>
      </c>
      <c r="H119" s="60">
        <f t="shared" si="2"/>
        <v>17000</v>
      </c>
      <c r="I119" s="61">
        <f t="shared" si="3"/>
        <v>9.5184770436730126E-2</v>
      </c>
    </row>
    <row r="120" spans="2:9" x14ac:dyDescent="0.2">
      <c r="B120" s="25" t="s">
        <v>833</v>
      </c>
      <c r="C120" s="151" t="s">
        <v>27</v>
      </c>
      <c r="D120" s="152" t="s">
        <v>1012</v>
      </c>
      <c r="E120" s="59" t="s">
        <v>235</v>
      </c>
      <c r="F120" s="206">
        <v>3264925</v>
      </c>
      <c r="G120" s="206">
        <v>3648200</v>
      </c>
      <c r="H120" s="60">
        <f t="shared" si="2"/>
        <v>383275</v>
      </c>
      <c r="I120" s="61">
        <f t="shared" si="3"/>
        <v>0.11739167055904809</v>
      </c>
    </row>
    <row r="121" spans="2:9" x14ac:dyDescent="0.2">
      <c r="B121" s="25" t="s">
        <v>1244</v>
      </c>
      <c r="C121" s="151" t="s">
        <v>27</v>
      </c>
      <c r="D121" s="152" t="s">
        <v>961</v>
      </c>
      <c r="E121" s="59" t="s">
        <v>235</v>
      </c>
      <c r="F121" s="206">
        <v>125230</v>
      </c>
      <c r="G121" s="206">
        <v>133544</v>
      </c>
      <c r="H121" s="60">
        <f t="shared" si="2"/>
        <v>8314</v>
      </c>
      <c r="I121" s="61">
        <f t="shared" si="3"/>
        <v>6.6389842689451362E-2</v>
      </c>
    </row>
    <row r="122" spans="2:9" x14ac:dyDescent="0.2">
      <c r="B122" s="25" t="s">
        <v>1839</v>
      </c>
      <c r="C122" s="151" t="s">
        <v>29</v>
      </c>
      <c r="D122" s="152" t="s">
        <v>973</v>
      </c>
      <c r="E122" s="59" t="s">
        <v>239</v>
      </c>
      <c r="F122" s="206">
        <v>380100</v>
      </c>
      <c r="G122" s="206">
        <v>395255</v>
      </c>
      <c r="H122" s="60">
        <f t="shared" si="2"/>
        <v>15155</v>
      </c>
      <c r="I122" s="61">
        <f t="shared" si="3"/>
        <v>3.9871086556169333E-2</v>
      </c>
    </row>
    <row r="123" spans="2:9" x14ac:dyDescent="0.2">
      <c r="B123" s="25" t="s">
        <v>1830</v>
      </c>
      <c r="C123" s="151" t="s">
        <v>29</v>
      </c>
      <c r="D123" s="152" t="s">
        <v>918</v>
      </c>
      <c r="E123" s="59" t="s">
        <v>239</v>
      </c>
      <c r="F123" s="206">
        <v>4028960</v>
      </c>
      <c r="G123" s="206">
        <v>4117373</v>
      </c>
      <c r="H123" s="60">
        <f t="shared" si="2"/>
        <v>88413</v>
      </c>
      <c r="I123" s="61">
        <f t="shared" si="3"/>
        <v>2.1944372741352636E-2</v>
      </c>
    </row>
    <row r="124" spans="2:9" x14ac:dyDescent="0.2">
      <c r="B124" s="25" t="s">
        <v>1657</v>
      </c>
      <c r="C124" s="151" t="s">
        <v>29</v>
      </c>
      <c r="D124" s="152" t="s">
        <v>1296</v>
      </c>
      <c r="E124" s="59" t="s">
        <v>239</v>
      </c>
      <c r="F124" s="206">
        <v>781825</v>
      </c>
      <c r="G124" s="206">
        <v>862417</v>
      </c>
      <c r="H124" s="60">
        <f t="shared" si="2"/>
        <v>80592</v>
      </c>
      <c r="I124" s="61">
        <f t="shared" si="3"/>
        <v>0.10308189172768834</v>
      </c>
    </row>
    <row r="125" spans="2:9" x14ac:dyDescent="0.2">
      <c r="B125" s="25" t="s">
        <v>1561</v>
      </c>
      <c r="C125" s="151" t="s">
        <v>29</v>
      </c>
      <c r="D125" s="152" t="s">
        <v>689</v>
      </c>
      <c r="E125" s="59" t="s">
        <v>239</v>
      </c>
      <c r="F125" s="206">
        <v>3623471</v>
      </c>
      <c r="G125" s="206">
        <v>3978024</v>
      </c>
      <c r="H125" s="60">
        <f t="shared" si="2"/>
        <v>354553</v>
      </c>
      <c r="I125" s="61">
        <f t="shared" si="3"/>
        <v>9.7848996169694669E-2</v>
      </c>
    </row>
    <row r="126" spans="2:9" x14ac:dyDescent="0.2">
      <c r="B126" s="25" t="s">
        <v>798</v>
      </c>
      <c r="C126" s="151" t="s">
        <v>29</v>
      </c>
      <c r="D126" s="152" t="s">
        <v>1012</v>
      </c>
      <c r="E126" s="59" t="s">
        <v>239</v>
      </c>
      <c r="F126" s="206">
        <v>6608000</v>
      </c>
      <c r="G126" s="206">
        <v>7000000</v>
      </c>
      <c r="H126" s="60">
        <f t="shared" si="2"/>
        <v>392000</v>
      </c>
      <c r="I126" s="61">
        <f t="shared" si="3"/>
        <v>5.9322033898305149E-2</v>
      </c>
    </row>
    <row r="127" spans="2:9" x14ac:dyDescent="0.2">
      <c r="B127" s="25" t="s">
        <v>710</v>
      </c>
      <c r="C127" s="151" t="s">
        <v>29</v>
      </c>
      <c r="D127" s="152" t="s">
        <v>961</v>
      </c>
      <c r="E127" s="59" t="s">
        <v>239</v>
      </c>
      <c r="F127" s="206">
        <v>999430</v>
      </c>
      <c r="G127" s="206">
        <v>1096712</v>
      </c>
      <c r="H127" s="60">
        <f t="shared" si="2"/>
        <v>97282</v>
      </c>
      <c r="I127" s="61">
        <f t="shared" si="3"/>
        <v>9.7337482364947991E-2</v>
      </c>
    </row>
    <row r="128" spans="2:9" x14ac:dyDescent="0.2">
      <c r="B128" s="25" t="s">
        <v>1370</v>
      </c>
      <c r="C128" s="151" t="s">
        <v>29</v>
      </c>
      <c r="D128" s="152" t="s">
        <v>1238</v>
      </c>
      <c r="E128" s="59" t="s">
        <v>239</v>
      </c>
      <c r="F128" s="206">
        <v>578420</v>
      </c>
      <c r="G128" s="206">
        <v>636262</v>
      </c>
      <c r="H128" s="60">
        <f t="shared" si="2"/>
        <v>57842</v>
      </c>
      <c r="I128" s="61">
        <f t="shared" si="3"/>
        <v>0.10000000000000009</v>
      </c>
    </row>
    <row r="129" spans="2:9" x14ac:dyDescent="0.2">
      <c r="B129" s="25" t="s">
        <v>1322</v>
      </c>
      <c r="C129" s="151" t="s">
        <v>29</v>
      </c>
      <c r="D129" s="152" t="s">
        <v>1247</v>
      </c>
      <c r="E129" s="59" t="s">
        <v>239</v>
      </c>
      <c r="F129" s="206">
        <v>1797369</v>
      </c>
      <c r="G129" s="206">
        <v>1955529</v>
      </c>
      <c r="H129" s="60">
        <f t="shared" si="2"/>
        <v>158160</v>
      </c>
      <c r="I129" s="61">
        <f t="shared" si="3"/>
        <v>8.7995286443685261E-2</v>
      </c>
    </row>
    <row r="130" spans="2:9" x14ac:dyDescent="0.2">
      <c r="B130" s="25" t="s">
        <v>1299</v>
      </c>
      <c r="C130" s="151" t="s">
        <v>29</v>
      </c>
      <c r="D130" s="152" t="s">
        <v>1208</v>
      </c>
      <c r="E130" s="59" t="s">
        <v>239</v>
      </c>
      <c r="F130" s="206">
        <v>844160</v>
      </c>
      <c r="G130" s="206">
        <v>1072771</v>
      </c>
      <c r="H130" s="60">
        <f t="shared" si="2"/>
        <v>228611</v>
      </c>
      <c r="I130" s="61">
        <f t="shared" si="3"/>
        <v>0.27081477445034108</v>
      </c>
    </row>
    <row r="131" spans="2:9" x14ac:dyDescent="0.2">
      <c r="B131" s="25" t="s">
        <v>1192</v>
      </c>
      <c r="C131" s="151" t="s">
        <v>29</v>
      </c>
      <c r="D131" s="152" t="s">
        <v>1193</v>
      </c>
      <c r="E131" s="59" t="s">
        <v>239</v>
      </c>
      <c r="F131" s="206">
        <v>5795336</v>
      </c>
      <c r="G131" s="206">
        <v>6283435</v>
      </c>
      <c r="H131" s="60">
        <f t="shared" si="2"/>
        <v>488099</v>
      </c>
      <c r="I131" s="61">
        <f t="shared" si="3"/>
        <v>8.4222726689185956E-2</v>
      </c>
    </row>
    <row r="132" spans="2:9" x14ac:dyDescent="0.2">
      <c r="B132" s="25" t="s">
        <v>1157</v>
      </c>
      <c r="C132" s="151" t="s">
        <v>31</v>
      </c>
      <c r="D132" s="152" t="s">
        <v>918</v>
      </c>
      <c r="E132" s="59" t="s">
        <v>243</v>
      </c>
      <c r="F132" s="206">
        <v>1250000</v>
      </c>
      <c r="G132" s="206">
        <v>1435501</v>
      </c>
      <c r="H132" s="60">
        <f t="shared" si="2"/>
        <v>185501</v>
      </c>
      <c r="I132" s="61">
        <f t="shared" si="3"/>
        <v>0.14840080000000011</v>
      </c>
    </row>
    <row r="133" spans="2:9" x14ac:dyDescent="0.2">
      <c r="B133" s="25" t="s">
        <v>1807</v>
      </c>
      <c r="C133" s="151" t="s">
        <v>31</v>
      </c>
      <c r="D133" s="152" t="s">
        <v>1296</v>
      </c>
      <c r="E133" s="59" t="s">
        <v>243</v>
      </c>
      <c r="F133" s="206">
        <v>20000</v>
      </c>
      <c r="G133" s="206">
        <v>20000</v>
      </c>
      <c r="H133" s="60">
        <f t="shared" si="2"/>
        <v>0</v>
      </c>
      <c r="I133" s="61">
        <f t="shared" si="3"/>
        <v>0</v>
      </c>
    </row>
    <row r="134" spans="2:9" x14ac:dyDescent="0.2">
      <c r="B134" s="25" t="s">
        <v>1773</v>
      </c>
      <c r="C134" s="151" t="s">
        <v>31</v>
      </c>
      <c r="D134" s="152" t="s">
        <v>961</v>
      </c>
      <c r="E134" s="59" t="s">
        <v>243</v>
      </c>
      <c r="F134" s="206">
        <v>2891193</v>
      </c>
      <c r="G134" s="206">
        <v>3171807</v>
      </c>
      <c r="H134" s="60">
        <f t="shared" si="2"/>
        <v>280614</v>
      </c>
      <c r="I134" s="61">
        <f t="shared" si="3"/>
        <v>9.7058204000908921E-2</v>
      </c>
    </row>
    <row r="135" spans="2:9" x14ac:dyDescent="0.2">
      <c r="B135" s="25" t="s">
        <v>1727</v>
      </c>
      <c r="C135" s="151" t="s">
        <v>31</v>
      </c>
      <c r="D135" s="152" t="s">
        <v>1247</v>
      </c>
      <c r="E135" s="59" t="s">
        <v>243</v>
      </c>
      <c r="F135" s="206">
        <v>34796</v>
      </c>
      <c r="G135" s="206">
        <v>36536</v>
      </c>
      <c r="H135" s="60">
        <f t="shared" si="2"/>
        <v>1740</v>
      </c>
      <c r="I135" s="61">
        <f t="shared" si="3"/>
        <v>5.0005747787101873E-2</v>
      </c>
    </row>
    <row r="136" spans="2:9" x14ac:dyDescent="0.2">
      <c r="B136" s="25" t="s">
        <v>1703</v>
      </c>
      <c r="C136" s="151" t="s">
        <v>31</v>
      </c>
      <c r="D136" s="152" t="s">
        <v>1202</v>
      </c>
      <c r="E136" s="59" t="s">
        <v>243</v>
      </c>
      <c r="F136" s="206">
        <v>20500</v>
      </c>
      <c r="G136" s="206">
        <v>20500</v>
      </c>
      <c r="H136" s="60">
        <f t="shared" si="2"/>
        <v>0</v>
      </c>
      <c r="I136" s="61">
        <f t="shared" si="3"/>
        <v>0</v>
      </c>
    </row>
    <row r="137" spans="2:9" x14ac:dyDescent="0.2">
      <c r="B137" s="25" t="s">
        <v>1695</v>
      </c>
      <c r="C137" s="151" t="s">
        <v>31</v>
      </c>
      <c r="D137" s="152" t="s">
        <v>1208</v>
      </c>
      <c r="E137" s="59" t="s">
        <v>243</v>
      </c>
      <c r="F137" s="206">
        <v>700512</v>
      </c>
      <c r="G137" s="206">
        <v>805588</v>
      </c>
      <c r="H137" s="60">
        <f t="shared" si="2"/>
        <v>105076</v>
      </c>
      <c r="I137" s="61">
        <f t="shared" si="3"/>
        <v>0.14999885797816459</v>
      </c>
    </row>
    <row r="138" spans="2:9" x14ac:dyDescent="0.2">
      <c r="B138" s="25" t="s">
        <v>970</v>
      </c>
      <c r="C138" s="151" t="s">
        <v>31</v>
      </c>
      <c r="D138" s="152" t="s">
        <v>1193</v>
      </c>
      <c r="E138" s="59" t="s">
        <v>243</v>
      </c>
      <c r="F138" s="206">
        <v>880838</v>
      </c>
      <c r="G138" s="206">
        <v>957845</v>
      </c>
      <c r="H138" s="60">
        <f t="shared" si="2"/>
        <v>77007</v>
      </c>
      <c r="I138" s="61">
        <f t="shared" si="3"/>
        <v>8.7424702385682673E-2</v>
      </c>
    </row>
    <row r="139" spans="2:9" x14ac:dyDescent="0.2">
      <c r="B139" s="25" t="s">
        <v>1637</v>
      </c>
      <c r="C139" s="151" t="s">
        <v>31</v>
      </c>
      <c r="D139" s="152" t="s">
        <v>1188</v>
      </c>
      <c r="E139" s="59" t="s">
        <v>243</v>
      </c>
      <c r="F139" s="206">
        <v>60000</v>
      </c>
      <c r="G139" s="206">
        <v>65000</v>
      </c>
      <c r="H139" s="60">
        <f t="shared" si="2"/>
        <v>5000</v>
      </c>
      <c r="I139" s="61">
        <f t="shared" si="3"/>
        <v>8.3333333333333259E-2</v>
      </c>
    </row>
    <row r="140" spans="2:9" x14ac:dyDescent="0.2">
      <c r="B140" s="25" t="s">
        <v>829</v>
      </c>
      <c r="C140" s="151" t="s">
        <v>31</v>
      </c>
      <c r="D140" s="152" t="s">
        <v>1227</v>
      </c>
      <c r="E140" s="59" t="s">
        <v>243</v>
      </c>
      <c r="F140" s="206">
        <v>24189027</v>
      </c>
      <c r="G140" s="206">
        <v>26993641</v>
      </c>
      <c r="H140" s="60">
        <f t="shared" ref="H140:H204" si="4">G140-F140</f>
        <v>2804614</v>
      </c>
      <c r="I140" s="61">
        <f t="shared" ref="I140:I204" si="5">G140/F140-1</f>
        <v>0.1159457137320985</v>
      </c>
    </row>
    <row r="141" spans="2:9" x14ac:dyDescent="0.2">
      <c r="B141" s="25" t="s">
        <v>1388</v>
      </c>
      <c r="C141" s="151" t="s">
        <v>31</v>
      </c>
      <c r="D141" s="152" t="s">
        <v>1198</v>
      </c>
      <c r="E141" s="59" t="s">
        <v>243</v>
      </c>
      <c r="F141" s="206">
        <v>211989</v>
      </c>
      <c r="G141" s="206">
        <v>229258</v>
      </c>
      <c r="H141" s="60">
        <f t="shared" si="4"/>
        <v>17269</v>
      </c>
      <c r="I141" s="61">
        <f t="shared" si="5"/>
        <v>8.1461773959969674E-2</v>
      </c>
    </row>
    <row r="142" spans="2:9" x14ac:dyDescent="0.2">
      <c r="B142" s="25" t="s">
        <v>1279</v>
      </c>
      <c r="C142" s="151" t="s">
        <v>31</v>
      </c>
      <c r="D142" s="152" t="s">
        <v>1280</v>
      </c>
      <c r="E142" s="59" t="s">
        <v>243</v>
      </c>
      <c r="F142" s="206">
        <v>397015</v>
      </c>
      <c r="G142" s="206">
        <v>423200</v>
      </c>
      <c r="H142" s="60">
        <f t="shared" si="4"/>
        <v>26185</v>
      </c>
      <c r="I142" s="61">
        <f t="shared" si="5"/>
        <v>6.5954686850622668E-2</v>
      </c>
    </row>
    <row r="143" spans="2:9" x14ac:dyDescent="0.2">
      <c r="B143" s="25" t="s">
        <v>1159</v>
      </c>
      <c r="C143" s="151" t="s">
        <v>33</v>
      </c>
      <c r="D143" s="152" t="s">
        <v>973</v>
      </c>
      <c r="E143" s="59" t="s">
        <v>1366</v>
      </c>
      <c r="F143" s="206">
        <v>651973</v>
      </c>
      <c r="G143" s="206">
        <v>651973</v>
      </c>
      <c r="H143" s="60">
        <f t="shared" si="4"/>
        <v>0</v>
      </c>
      <c r="I143" s="61">
        <f t="shared" si="5"/>
        <v>0</v>
      </c>
    </row>
    <row r="144" spans="2:9" x14ac:dyDescent="0.2">
      <c r="B144" s="25" t="s">
        <v>1821</v>
      </c>
      <c r="C144" s="151" t="s">
        <v>33</v>
      </c>
      <c r="D144" s="152" t="s">
        <v>918</v>
      </c>
      <c r="E144" s="59" t="s">
        <v>1366</v>
      </c>
      <c r="F144" s="206">
        <v>275000</v>
      </c>
      <c r="G144" s="206">
        <v>280000</v>
      </c>
      <c r="H144" s="60">
        <f t="shared" si="4"/>
        <v>5000</v>
      </c>
      <c r="I144" s="61">
        <f t="shared" si="5"/>
        <v>1.8181818181818077E-2</v>
      </c>
    </row>
    <row r="145" spans="2:9" x14ac:dyDescent="0.2">
      <c r="B145" s="25" t="s">
        <v>1693</v>
      </c>
      <c r="C145" s="151" t="s">
        <v>33</v>
      </c>
      <c r="D145" s="152" t="s">
        <v>689</v>
      </c>
      <c r="E145" s="59" t="s">
        <v>1366</v>
      </c>
      <c r="F145" s="206">
        <v>145258</v>
      </c>
      <c r="G145" s="206">
        <v>149615</v>
      </c>
      <c r="H145" s="60">
        <f t="shared" si="4"/>
        <v>4357</v>
      </c>
      <c r="I145" s="61">
        <f t="shared" si="5"/>
        <v>2.9994905616213874E-2</v>
      </c>
    </row>
    <row r="146" spans="2:9" x14ac:dyDescent="0.2">
      <c r="B146" s="25" t="s">
        <v>1567</v>
      </c>
      <c r="C146" s="151" t="s">
        <v>33</v>
      </c>
      <c r="D146" s="152" t="s">
        <v>961</v>
      </c>
      <c r="E146" s="59" t="s">
        <v>1366</v>
      </c>
      <c r="F146" s="206">
        <v>7500</v>
      </c>
      <c r="G146" s="206">
        <v>7500</v>
      </c>
      <c r="H146" s="60">
        <f t="shared" si="4"/>
        <v>0</v>
      </c>
      <c r="I146" s="61">
        <f t="shared" si="5"/>
        <v>0</v>
      </c>
    </row>
    <row r="147" spans="2:9" x14ac:dyDescent="0.2">
      <c r="B147" s="25" t="s">
        <v>1367</v>
      </c>
      <c r="C147" s="151" t="s">
        <v>33</v>
      </c>
      <c r="D147" s="152" t="s">
        <v>1238</v>
      </c>
      <c r="E147" s="59" t="s">
        <v>1366</v>
      </c>
      <c r="F147" s="206">
        <v>52000</v>
      </c>
      <c r="G147" s="206">
        <v>57000</v>
      </c>
      <c r="H147" s="60">
        <f t="shared" si="4"/>
        <v>5000</v>
      </c>
      <c r="I147" s="61">
        <f t="shared" si="5"/>
        <v>9.6153846153846256E-2</v>
      </c>
    </row>
    <row r="148" spans="2:9" x14ac:dyDescent="0.2">
      <c r="B148" s="25" t="s">
        <v>1688</v>
      </c>
      <c r="C148" s="151" t="s">
        <v>35</v>
      </c>
      <c r="D148" s="152" t="s">
        <v>589</v>
      </c>
      <c r="E148" s="59" t="s">
        <v>247</v>
      </c>
      <c r="F148" s="206">
        <v>1111831</v>
      </c>
      <c r="G148" s="206">
        <v>1167057</v>
      </c>
      <c r="H148" s="60">
        <f t="shared" si="4"/>
        <v>55226</v>
      </c>
      <c r="I148" s="61">
        <f t="shared" si="5"/>
        <v>4.9671218017846241E-2</v>
      </c>
    </row>
    <row r="149" spans="2:9" x14ac:dyDescent="0.2">
      <c r="B149" s="25" t="s">
        <v>1879</v>
      </c>
      <c r="C149" s="151" t="s">
        <v>37</v>
      </c>
      <c r="D149" s="152" t="s">
        <v>589</v>
      </c>
      <c r="E149" s="59" t="s">
        <v>1220</v>
      </c>
      <c r="F149" s="206">
        <v>145000</v>
      </c>
      <c r="G149" s="206">
        <v>145000</v>
      </c>
      <c r="H149" s="60">
        <f t="shared" si="4"/>
        <v>0</v>
      </c>
      <c r="I149" s="61">
        <f t="shared" si="5"/>
        <v>0</v>
      </c>
    </row>
    <row r="150" spans="2:9" x14ac:dyDescent="0.2">
      <c r="B150" s="25" t="s">
        <v>1612</v>
      </c>
      <c r="C150" s="151" t="s">
        <v>37</v>
      </c>
      <c r="D150" s="152" t="s">
        <v>918</v>
      </c>
      <c r="E150" s="59" t="s">
        <v>1220</v>
      </c>
      <c r="F150" s="206">
        <v>214726</v>
      </c>
      <c r="G150" s="206">
        <v>219021</v>
      </c>
      <c r="H150" s="60">
        <f t="shared" si="4"/>
        <v>4295</v>
      </c>
      <c r="I150" s="61">
        <f t="shared" si="5"/>
        <v>2.0002235406983759E-2</v>
      </c>
    </row>
    <row r="151" spans="2:9" x14ac:dyDescent="0.2">
      <c r="B151" s="25" t="s">
        <v>819</v>
      </c>
      <c r="C151" s="151" t="s">
        <v>37</v>
      </c>
      <c r="D151" s="152" t="s">
        <v>1296</v>
      </c>
      <c r="E151" s="59" t="s">
        <v>1220</v>
      </c>
      <c r="F151" s="206">
        <v>1070749</v>
      </c>
      <c r="G151" s="206">
        <v>1145808</v>
      </c>
      <c r="H151" s="60">
        <f t="shared" si="4"/>
        <v>75059</v>
      </c>
      <c r="I151" s="61">
        <f t="shared" si="5"/>
        <v>7.0099528460918492E-2</v>
      </c>
    </row>
    <row r="152" spans="2:9" x14ac:dyDescent="0.2">
      <c r="B152" s="25" t="s">
        <v>1312</v>
      </c>
      <c r="C152" s="151" t="s">
        <v>37</v>
      </c>
      <c r="D152" s="152" t="s">
        <v>689</v>
      </c>
      <c r="E152" s="59" t="s">
        <v>1220</v>
      </c>
      <c r="F152" s="206">
        <v>115000</v>
      </c>
      <c r="G152" s="206">
        <v>114450</v>
      </c>
      <c r="H152" s="60">
        <f t="shared" si="4"/>
        <v>-550</v>
      </c>
      <c r="I152" s="61">
        <f t="shared" si="5"/>
        <v>-4.7826086956521685E-3</v>
      </c>
    </row>
    <row r="153" spans="2:9" x14ac:dyDescent="0.2">
      <c r="B153" s="25" t="s">
        <v>1232</v>
      </c>
      <c r="C153" s="151" t="s">
        <v>37</v>
      </c>
      <c r="D153" s="152" t="s">
        <v>1012</v>
      </c>
      <c r="E153" s="59" t="s">
        <v>1220</v>
      </c>
      <c r="F153" s="206">
        <v>608998</v>
      </c>
      <c r="G153" s="206">
        <v>642665</v>
      </c>
      <c r="H153" s="60">
        <f t="shared" si="4"/>
        <v>33667</v>
      </c>
      <c r="I153" s="61">
        <f t="shared" si="5"/>
        <v>5.5282611765555822E-2</v>
      </c>
    </row>
    <row r="154" spans="2:9" x14ac:dyDescent="0.2">
      <c r="B154" s="25" t="s">
        <v>596</v>
      </c>
      <c r="C154" s="151" t="s">
        <v>37</v>
      </c>
      <c r="D154" s="152" t="s">
        <v>961</v>
      </c>
      <c r="E154" s="59" t="s">
        <v>1220</v>
      </c>
      <c r="F154" s="206">
        <v>2682501</v>
      </c>
      <c r="G154" s="206">
        <v>2814000</v>
      </c>
      <c r="H154" s="60">
        <f t="shared" si="4"/>
        <v>131499</v>
      </c>
      <c r="I154" s="61">
        <f t="shared" si="5"/>
        <v>4.9021044167364636E-2</v>
      </c>
    </row>
    <row r="155" spans="2:9" x14ac:dyDescent="0.2">
      <c r="B155" s="25" t="s">
        <v>1897</v>
      </c>
      <c r="C155" s="151" t="s">
        <v>39</v>
      </c>
      <c r="D155" s="152" t="s">
        <v>589</v>
      </c>
      <c r="E155" s="59" t="s">
        <v>251</v>
      </c>
      <c r="F155" s="206">
        <v>9300600</v>
      </c>
      <c r="G155" s="206">
        <v>9765400</v>
      </c>
      <c r="H155" s="60">
        <f t="shared" si="4"/>
        <v>464800</v>
      </c>
      <c r="I155" s="61">
        <f t="shared" si="5"/>
        <v>4.9975270412661477E-2</v>
      </c>
    </row>
    <row r="156" spans="2:9" x14ac:dyDescent="0.2">
      <c r="B156" s="25" t="s">
        <v>1129</v>
      </c>
      <c r="C156" s="151" t="s">
        <v>39</v>
      </c>
      <c r="D156" s="152" t="s">
        <v>973</v>
      </c>
      <c r="E156" s="59" t="s">
        <v>251</v>
      </c>
      <c r="F156" s="206">
        <v>7098160</v>
      </c>
      <c r="G156" s="206">
        <v>7666013</v>
      </c>
      <c r="H156" s="60">
        <f t="shared" si="4"/>
        <v>567853</v>
      </c>
      <c r="I156" s="61">
        <f t="shared" si="5"/>
        <v>8.0000028176316018E-2</v>
      </c>
    </row>
    <row r="157" spans="2:9" x14ac:dyDescent="0.2">
      <c r="B157" s="25" t="s">
        <v>1059</v>
      </c>
      <c r="C157" s="151" t="s">
        <v>39</v>
      </c>
      <c r="D157" s="152" t="s">
        <v>918</v>
      </c>
      <c r="E157" s="59" t="s">
        <v>251</v>
      </c>
      <c r="F157" s="206">
        <v>1678950</v>
      </c>
      <c r="G157" s="206">
        <v>1818813</v>
      </c>
      <c r="H157" s="60">
        <f t="shared" si="4"/>
        <v>139863</v>
      </c>
      <c r="I157" s="61">
        <f t="shared" si="5"/>
        <v>8.3303850620923825E-2</v>
      </c>
    </row>
    <row r="158" spans="2:9" x14ac:dyDescent="0.2">
      <c r="B158" s="25" t="s">
        <v>1794</v>
      </c>
      <c r="C158" s="151" t="s">
        <v>39</v>
      </c>
      <c r="D158" s="152" t="s">
        <v>689</v>
      </c>
      <c r="E158" s="59" t="s">
        <v>251</v>
      </c>
      <c r="F158" s="206">
        <v>348000</v>
      </c>
      <c r="G158" s="206">
        <v>348000</v>
      </c>
      <c r="H158" s="60">
        <f t="shared" si="4"/>
        <v>0</v>
      </c>
      <c r="I158" s="61">
        <f t="shared" si="5"/>
        <v>0</v>
      </c>
    </row>
    <row r="159" spans="2:9" x14ac:dyDescent="0.2">
      <c r="B159" s="25" t="s">
        <v>1782</v>
      </c>
      <c r="C159" s="151" t="s">
        <v>39</v>
      </c>
      <c r="D159" s="152" t="s">
        <v>1012</v>
      </c>
      <c r="E159" s="59" t="s">
        <v>251</v>
      </c>
      <c r="F159" s="206">
        <v>712666</v>
      </c>
      <c r="G159" s="206">
        <v>764471</v>
      </c>
      <c r="H159" s="60">
        <f t="shared" si="4"/>
        <v>51805</v>
      </c>
      <c r="I159" s="61">
        <f t="shared" si="5"/>
        <v>7.2691836007330313E-2</v>
      </c>
    </row>
    <row r="160" spans="2:9" x14ac:dyDescent="0.2">
      <c r="B160" s="25" t="s">
        <v>1725</v>
      </c>
      <c r="C160" s="151" t="s">
        <v>39</v>
      </c>
      <c r="D160" s="152" t="s">
        <v>961</v>
      </c>
      <c r="E160" s="59" t="s">
        <v>251</v>
      </c>
      <c r="F160" s="206">
        <v>764975</v>
      </c>
      <c r="G160" s="206">
        <v>764975</v>
      </c>
      <c r="H160" s="60">
        <f t="shared" si="4"/>
        <v>0</v>
      </c>
      <c r="I160" s="61">
        <f t="shared" si="5"/>
        <v>0</v>
      </c>
    </row>
    <row r="161" spans="2:9" x14ac:dyDescent="0.2">
      <c r="B161" s="25" t="s">
        <v>1719</v>
      </c>
      <c r="C161" s="151" t="s">
        <v>39</v>
      </c>
      <c r="D161" s="152" t="s">
        <v>1247</v>
      </c>
      <c r="E161" s="59" t="s">
        <v>251</v>
      </c>
      <c r="F161" s="206">
        <v>27000</v>
      </c>
      <c r="G161" s="206">
        <v>30000</v>
      </c>
      <c r="H161" s="60">
        <f t="shared" si="4"/>
        <v>3000</v>
      </c>
      <c r="I161" s="61">
        <f t="shared" si="5"/>
        <v>0.11111111111111116</v>
      </c>
    </row>
    <row r="162" spans="2:9" x14ac:dyDescent="0.2">
      <c r="B162" s="25" t="s">
        <v>1710</v>
      </c>
      <c r="C162" s="151" t="s">
        <v>39</v>
      </c>
      <c r="D162" s="152" t="s">
        <v>1202</v>
      </c>
      <c r="E162" s="59" t="s">
        <v>251</v>
      </c>
      <c r="F162" s="206">
        <v>263250.21000000002</v>
      </c>
      <c r="G162" s="206">
        <v>263250</v>
      </c>
      <c r="H162" s="60">
        <f t="shared" si="4"/>
        <v>-0.21000000002095476</v>
      </c>
      <c r="I162" s="61">
        <f t="shared" si="5"/>
        <v>-7.9772016148282887E-7</v>
      </c>
    </row>
    <row r="163" spans="2:9" x14ac:dyDescent="0.2">
      <c r="B163" s="25" t="s">
        <v>1619</v>
      </c>
      <c r="C163" s="151" t="s">
        <v>39</v>
      </c>
      <c r="D163" s="152" t="s">
        <v>1208</v>
      </c>
      <c r="E163" s="59" t="s">
        <v>251</v>
      </c>
      <c r="F163" s="206">
        <v>453282</v>
      </c>
      <c r="G163" s="206">
        <v>490803.20000000001</v>
      </c>
      <c r="H163" s="60">
        <f t="shared" si="4"/>
        <v>37521.200000000012</v>
      </c>
      <c r="I163" s="61">
        <f t="shared" si="5"/>
        <v>8.2776726188112493E-2</v>
      </c>
    </row>
    <row r="164" spans="2:9" x14ac:dyDescent="0.2">
      <c r="B164" s="25" t="s">
        <v>1611</v>
      </c>
      <c r="C164" s="151" t="s">
        <v>39</v>
      </c>
      <c r="D164" s="152" t="s">
        <v>1193</v>
      </c>
      <c r="E164" s="59" t="s">
        <v>251</v>
      </c>
      <c r="F164" s="206">
        <v>375465</v>
      </c>
      <c r="G164" s="206">
        <v>417624</v>
      </c>
      <c r="H164" s="60">
        <f t="shared" si="4"/>
        <v>42159</v>
      </c>
      <c r="I164" s="61">
        <f t="shared" si="5"/>
        <v>0.11228476688905764</v>
      </c>
    </row>
    <row r="165" spans="2:9" x14ac:dyDescent="0.2">
      <c r="B165" s="25" t="s">
        <v>1542</v>
      </c>
      <c r="C165" s="151" t="s">
        <v>39</v>
      </c>
      <c r="D165" s="152" t="s">
        <v>1186</v>
      </c>
      <c r="E165" s="59" t="s">
        <v>251</v>
      </c>
      <c r="F165" s="206">
        <v>70000</v>
      </c>
      <c r="G165" s="206">
        <v>70000</v>
      </c>
      <c r="H165" s="60">
        <f t="shared" si="4"/>
        <v>0</v>
      </c>
      <c r="I165" s="61">
        <f t="shared" si="5"/>
        <v>0</v>
      </c>
    </row>
    <row r="166" spans="2:9" x14ac:dyDescent="0.2">
      <c r="B166" s="25" t="s">
        <v>1469</v>
      </c>
      <c r="C166" s="151" t="s">
        <v>39</v>
      </c>
      <c r="D166" s="152" t="s">
        <v>1227</v>
      </c>
      <c r="E166" s="59" t="s">
        <v>251</v>
      </c>
      <c r="F166" s="206">
        <v>3732420</v>
      </c>
      <c r="G166" s="206">
        <v>3957972</v>
      </c>
      <c r="H166" s="60">
        <f t="shared" si="4"/>
        <v>225552</v>
      </c>
      <c r="I166" s="61">
        <f t="shared" si="5"/>
        <v>6.0430498175446434E-2</v>
      </c>
    </row>
    <row r="167" spans="2:9" x14ac:dyDescent="0.2">
      <c r="B167" s="25" t="s">
        <v>1862</v>
      </c>
      <c r="C167" s="151" t="s">
        <v>39</v>
      </c>
      <c r="D167" s="152" t="s">
        <v>1280</v>
      </c>
      <c r="E167" s="59" t="s">
        <v>251</v>
      </c>
      <c r="F167" s="206">
        <v>3384966</v>
      </c>
      <c r="G167" s="206">
        <v>3737362</v>
      </c>
      <c r="H167" s="60">
        <f t="shared" si="4"/>
        <v>352396</v>
      </c>
      <c r="I167" s="61">
        <f t="shared" si="5"/>
        <v>0.10410621554248989</v>
      </c>
    </row>
    <row r="168" spans="2:9" x14ac:dyDescent="0.2">
      <c r="B168" s="25" t="s">
        <v>768</v>
      </c>
      <c r="C168" s="151" t="s">
        <v>39</v>
      </c>
      <c r="D168" s="152" t="s">
        <v>1304</v>
      </c>
      <c r="E168" s="59" t="s">
        <v>251</v>
      </c>
      <c r="F168" s="206">
        <v>2544019</v>
      </c>
      <c r="G168" s="206">
        <v>2779884</v>
      </c>
      <c r="H168" s="60">
        <f t="shared" si="4"/>
        <v>235865</v>
      </c>
      <c r="I168" s="61">
        <f t="shared" si="5"/>
        <v>9.2713537123739975E-2</v>
      </c>
    </row>
    <row r="169" spans="2:9" x14ac:dyDescent="0.2">
      <c r="B169" s="25" t="s">
        <v>1406</v>
      </c>
      <c r="C169" s="151" t="s">
        <v>39</v>
      </c>
      <c r="D169" s="152" t="s">
        <v>1290</v>
      </c>
      <c r="E169" s="59" t="s">
        <v>251</v>
      </c>
      <c r="F169" s="206">
        <v>41500</v>
      </c>
      <c r="G169" s="206">
        <v>41500</v>
      </c>
      <c r="H169" s="60">
        <f t="shared" si="4"/>
        <v>0</v>
      </c>
      <c r="I169" s="61">
        <f t="shared" si="5"/>
        <v>0</v>
      </c>
    </row>
    <row r="170" spans="2:9" x14ac:dyDescent="0.2">
      <c r="B170" s="25" t="s">
        <v>1287</v>
      </c>
      <c r="C170" s="151" t="s">
        <v>39</v>
      </c>
      <c r="D170" s="152" t="s">
        <v>1219</v>
      </c>
      <c r="E170" s="59" t="s">
        <v>251</v>
      </c>
      <c r="F170" s="206">
        <v>35000</v>
      </c>
      <c r="G170" s="206">
        <v>35000</v>
      </c>
      <c r="H170" s="60">
        <f t="shared" si="4"/>
        <v>0</v>
      </c>
      <c r="I170" s="61">
        <f t="shared" si="5"/>
        <v>0</v>
      </c>
    </row>
    <row r="171" spans="2:9" x14ac:dyDescent="0.2">
      <c r="B171" s="25" t="s">
        <v>1740</v>
      </c>
      <c r="C171" s="151" t="s">
        <v>39</v>
      </c>
      <c r="D171" s="152" t="s">
        <v>1267</v>
      </c>
      <c r="E171" s="59" t="s">
        <v>251</v>
      </c>
      <c r="F171" s="206">
        <v>1445650.74</v>
      </c>
      <c r="G171" s="206">
        <v>1517933.28</v>
      </c>
      <c r="H171" s="60">
        <f t="shared" si="4"/>
        <v>72282.540000000037</v>
      </c>
      <c r="I171" s="61">
        <f t="shared" si="5"/>
        <v>5.0000002075190064E-2</v>
      </c>
    </row>
    <row r="172" spans="2:9" x14ac:dyDescent="0.2">
      <c r="B172" s="25" t="s">
        <v>1797</v>
      </c>
      <c r="C172" s="151" t="s">
        <v>39</v>
      </c>
      <c r="D172" s="152" t="s">
        <v>1206</v>
      </c>
      <c r="E172" s="59" t="s">
        <v>251</v>
      </c>
      <c r="F172" s="206">
        <v>5227380</v>
      </c>
      <c r="G172" s="206">
        <v>5385037</v>
      </c>
      <c r="H172" s="60">
        <f t="shared" si="4"/>
        <v>157657</v>
      </c>
      <c r="I172" s="61">
        <f t="shared" si="5"/>
        <v>3.0159850632630603E-2</v>
      </c>
    </row>
    <row r="173" spans="2:9" x14ac:dyDescent="0.2">
      <c r="B173" s="25" t="s">
        <v>1815</v>
      </c>
      <c r="C173" s="151" t="s">
        <v>41</v>
      </c>
      <c r="D173" s="152" t="s">
        <v>589</v>
      </c>
      <c r="E173" s="59" t="s">
        <v>262</v>
      </c>
      <c r="F173" s="206">
        <v>46787</v>
      </c>
      <c r="G173" s="206">
        <v>46768</v>
      </c>
      <c r="H173" s="60">
        <f t="shared" si="4"/>
        <v>-19</v>
      </c>
      <c r="I173" s="61">
        <f t="shared" si="5"/>
        <v>-4.0609571034688763E-4</v>
      </c>
    </row>
    <row r="174" spans="2:9" x14ac:dyDescent="0.2">
      <c r="B174" s="25" t="s">
        <v>1018</v>
      </c>
      <c r="C174" s="151" t="s">
        <v>41</v>
      </c>
      <c r="D174" s="152" t="s">
        <v>973</v>
      </c>
      <c r="E174" s="59" t="s">
        <v>262</v>
      </c>
      <c r="F174" s="206">
        <v>17248901</v>
      </c>
      <c r="G174" s="206">
        <v>19488577</v>
      </c>
      <c r="H174" s="60">
        <f t="shared" si="4"/>
        <v>2239676</v>
      </c>
      <c r="I174" s="61">
        <f t="shared" si="5"/>
        <v>0.12984456227095276</v>
      </c>
    </row>
    <row r="175" spans="2:9" x14ac:dyDescent="0.2">
      <c r="B175" s="25" t="s">
        <v>1665</v>
      </c>
      <c r="C175" s="151" t="s">
        <v>41</v>
      </c>
      <c r="D175" s="152" t="s">
        <v>918</v>
      </c>
      <c r="E175" s="59" t="s">
        <v>262</v>
      </c>
      <c r="F175" s="206">
        <v>326509</v>
      </c>
      <c r="G175" s="206">
        <v>472729</v>
      </c>
      <c r="H175" s="60">
        <f t="shared" si="4"/>
        <v>146220</v>
      </c>
      <c r="I175" s="61">
        <f t="shared" si="5"/>
        <v>0.44782839064160562</v>
      </c>
    </row>
    <row r="176" spans="2:9" x14ac:dyDescent="0.2">
      <c r="B176" s="25" t="s">
        <v>1622</v>
      </c>
      <c r="C176" s="151" t="s">
        <v>41</v>
      </c>
      <c r="D176" s="152" t="s">
        <v>689</v>
      </c>
      <c r="E176" s="59" t="s">
        <v>262</v>
      </c>
      <c r="F176" s="206">
        <v>34294151</v>
      </c>
      <c r="G176" s="206">
        <v>36257984</v>
      </c>
      <c r="H176" s="60">
        <f t="shared" si="4"/>
        <v>1963833</v>
      </c>
      <c r="I176" s="61">
        <f t="shared" si="5"/>
        <v>5.7264371408407122E-2</v>
      </c>
    </row>
    <row r="177" spans="2:9" x14ac:dyDescent="0.2">
      <c r="B177" s="25" t="s">
        <v>903</v>
      </c>
      <c r="C177" s="151" t="s">
        <v>41</v>
      </c>
      <c r="D177" s="152" t="s">
        <v>1012</v>
      </c>
      <c r="E177" s="59" t="s">
        <v>262</v>
      </c>
      <c r="F177" s="206">
        <v>48850050</v>
      </c>
      <c r="G177" s="206">
        <v>52286475</v>
      </c>
      <c r="H177" s="60">
        <f t="shared" si="4"/>
        <v>3436425</v>
      </c>
      <c r="I177" s="61">
        <f t="shared" si="5"/>
        <v>7.0346396779532361E-2</v>
      </c>
    </row>
    <row r="178" spans="2:9" x14ac:dyDescent="0.2">
      <c r="B178" s="25" t="s">
        <v>1518</v>
      </c>
      <c r="C178" s="151" t="s">
        <v>41</v>
      </c>
      <c r="D178" s="152" t="s">
        <v>961</v>
      </c>
      <c r="E178" s="59" t="s">
        <v>262</v>
      </c>
      <c r="F178" s="206">
        <v>170000</v>
      </c>
      <c r="G178" s="206">
        <v>185000</v>
      </c>
      <c r="H178" s="60">
        <f t="shared" si="4"/>
        <v>15000</v>
      </c>
      <c r="I178" s="61">
        <f t="shared" si="5"/>
        <v>8.8235294117646967E-2</v>
      </c>
    </row>
    <row r="179" spans="2:9" x14ac:dyDescent="0.2">
      <c r="B179" s="25" t="s">
        <v>1473</v>
      </c>
      <c r="C179" s="151" t="s">
        <v>41</v>
      </c>
      <c r="D179" s="152" t="s">
        <v>1238</v>
      </c>
      <c r="E179" s="59" t="s">
        <v>262</v>
      </c>
      <c r="F179" s="206">
        <v>62000</v>
      </c>
      <c r="G179" s="206">
        <v>65000</v>
      </c>
      <c r="H179" s="60">
        <f t="shared" si="4"/>
        <v>3000</v>
      </c>
      <c r="I179" s="61">
        <f t="shared" si="5"/>
        <v>4.8387096774193505E-2</v>
      </c>
    </row>
    <row r="180" spans="2:9" x14ac:dyDescent="0.2">
      <c r="B180" s="25" t="s">
        <v>742</v>
      </c>
      <c r="C180" s="151" t="s">
        <v>41</v>
      </c>
      <c r="D180" s="152" t="s">
        <v>1247</v>
      </c>
      <c r="E180" s="59" t="s">
        <v>262</v>
      </c>
      <c r="F180" s="206">
        <v>195750</v>
      </c>
      <c r="G180" s="206">
        <v>225075</v>
      </c>
      <c r="H180" s="60">
        <f t="shared" si="4"/>
        <v>29325</v>
      </c>
      <c r="I180" s="61">
        <f t="shared" si="5"/>
        <v>0.14980842911877401</v>
      </c>
    </row>
    <row r="181" spans="2:9" x14ac:dyDescent="0.2">
      <c r="B181" s="25" t="s">
        <v>1396</v>
      </c>
      <c r="C181" s="151" t="s">
        <v>41</v>
      </c>
      <c r="D181" s="152" t="s">
        <v>1202</v>
      </c>
      <c r="E181" s="59" t="s">
        <v>262</v>
      </c>
      <c r="F181" s="206">
        <v>18132267</v>
      </c>
      <c r="G181" s="206">
        <v>20526322</v>
      </c>
      <c r="H181" s="60">
        <f t="shared" si="4"/>
        <v>2394055</v>
      </c>
      <c r="I181" s="61">
        <f t="shared" si="5"/>
        <v>0.13203285612328552</v>
      </c>
    </row>
    <row r="182" spans="2:9" x14ac:dyDescent="0.2">
      <c r="B182" s="25" t="s">
        <v>1355</v>
      </c>
      <c r="C182" s="151" t="s">
        <v>41</v>
      </c>
      <c r="D182" s="152" t="s">
        <v>1208</v>
      </c>
      <c r="E182" s="59" t="s">
        <v>262</v>
      </c>
      <c r="F182" s="206">
        <v>17099948</v>
      </c>
      <c r="G182" s="206">
        <v>18530136</v>
      </c>
      <c r="H182" s="60">
        <f t="shared" si="4"/>
        <v>1430188</v>
      </c>
      <c r="I182" s="61">
        <f t="shared" si="5"/>
        <v>8.3636979480873341E-2</v>
      </c>
    </row>
    <row r="183" spans="2:9" x14ac:dyDescent="0.2">
      <c r="B183" s="25" t="s">
        <v>1273</v>
      </c>
      <c r="C183" s="151" t="s">
        <v>41</v>
      </c>
      <c r="D183" s="152" t="s">
        <v>1193</v>
      </c>
      <c r="E183" s="59" t="s">
        <v>262</v>
      </c>
      <c r="F183" s="206">
        <v>197000</v>
      </c>
      <c r="G183" s="206">
        <v>197175</v>
      </c>
      <c r="H183" s="60">
        <f t="shared" si="4"/>
        <v>175</v>
      </c>
      <c r="I183" s="61">
        <f t="shared" si="5"/>
        <v>8.8832487309642438E-4</v>
      </c>
    </row>
    <row r="184" spans="2:9" x14ac:dyDescent="0.2">
      <c r="B184" s="25" t="s">
        <v>1234</v>
      </c>
      <c r="C184" s="151" t="s">
        <v>41</v>
      </c>
      <c r="D184" s="152" t="s">
        <v>1188</v>
      </c>
      <c r="E184" s="59" t="s">
        <v>262</v>
      </c>
      <c r="F184" s="206">
        <v>22325681</v>
      </c>
      <c r="G184" s="206">
        <v>24434535</v>
      </c>
      <c r="H184" s="60">
        <f t="shared" si="4"/>
        <v>2108854</v>
      </c>
      <c r="I184" s="61">
        <f t="shared" si="5"/>
        <v>9.4458663993272962E-2</v>
      </c>
    </row>
    <row r="185" spans="2:9" x14ac:dyDescent="0.2">
      <c r="B185" s="25" t="s">
        <v>1562</v>
      </c>
      <c r="C185" s="151" t="s">
        <v>41</v>
      </c>
      <c r="D185" s="152" t="s">
        <v>1186</v>
      </c>
      <c r="E185" s="59" t="s">
        <v>262</v>
      </c>
      <c r="F185" s="206">
        <v>679269</v>
      </c>
      <c r="G185" s="206">
        <v>719805</v>
      </c>
      <c r="H185" s="60">
        <f t="shared" si="4"/>
        <v>40536</v>
      </c>
      <c r="I185" s="61">
        <f t="shared" si="5"/>
        <v>5.9675916315921951E-2</v>
      </c>
    </row>
    <row r="186" spans="2:9" x14ac:dyDescent="0.2">
      <c r="B186" s="25" t="s">
        <v>1514</v>
      </c>
      <c r="C186" s="151" t="s">
        <v>41</v>
      </c>
      <c r="D186" s="152" t="s">
        <v>1196</v>
      </c>
      <c r="E186" s="59" t="s">
        <v>262</v>
      </c>
      <c r="F186" s="206">
        <v>82670</v>
      </c>
      <c r="G186" s="206">
        <v>87135</v>
      </c>
      <c r="H186" s="60">
        <f t="shared" si="4"/>
        <v>4465</v>
      </c>
      <c r="I186" s="61">
        <f t="shared" si="5"/>
        <v>5.4009918954880831E-2</v>
      </c>
    </row>
    <row r="187" spans="2:9" x14ac:dyDescent="0.2">
      <c r="B187" s="25" t="s">
        <v>1517</v>
      </c>
      <c r="C187" s="151" t="s">
        <v>41</v>
      </c>
      <c r="D187" s="152" t="s">
        <v>1227</v>
      </c>
      <c r="E187" s="59" t="s">
        <v>262</v>
      </c>
      <c r="F187" s="206">
        <v>13593381</v>
      </c>
      <c r="G187" s="206">
        <v>14264753</v>
      </c>
      <c r="H187" s="60">
        <f t="shared" si="4"/>
        <v>671372</v>
      </c>
      <c r="I187" s="61">
        <f t="shared" si="5"/>
        <v>4.9389625730346332E-2</v>
      </c>
    </row>
    <row r="188" spans="2:9" x14ac:dyDescent="0.2">
      <c r="B188" s="25" t="s">
        <v>1307</v>
      </c>
      <c r="C188" s="151" t="s">
        <v>41</v>
      </c>
      <c r="D188" s="152" t="s">
        <v>1199</v>
      </c>
      <c r="E188" s="59" t="s">
        <v>262</v>
      </c>
      <c r="F188" s="206">
        <v>650983</v>
      </c>
      <c r="G188" s="206">
        <v>664416</v>
      </c>
      <c r="H188" s="60">
        <f t="shared" si="4"/>
        <v>13433</v>
      </c>
      <c r="I188" s="61">
        <f t="shared" si="5"/>
        <v>2.0634947456385166E-2</v>
      </c>
    </row>
    <row r="189" spans="2:9" x14ac:dyDescent="0.2">
      <c r="B189" s="25" t="s">
        <v>1114</v>
      </c>
      <c r="C189" s="151" t="s">
        <v>41</v>
      </c>
      <c r="D189" s="152" t="s">
        <v>1198</v>
      </c>
      <c r="E189" s="59" t="s">
        <v>262</v>
      </c>
      <c r="F189" s="206">
        <v>52886987</v>
      </c>
      <c r="G189" s="206">
        <v>57711623</v>
      </c>
      <c r="H189" s="60">
        <f t="shared" si="4"/>
        <v>4824636</v>
      </c>
      <c r="I189" s="61">
        <f t="shared" si="5"/>
        <v>9.1225389716377725E-2</v>
      </c>
    </row>
    <row r="190" spans="2:9" x14ac:dyDescent="0.2">
      <c r="B190" s="25" t="s">
        <v>1915</v>
      </c>
      <c r="C190" s="151" t="s">
        <v>41</v>
      </c>
      <c r="D190" s="152" t="s">
        <v>1280</v>
      </c>
      <c r="E190" s="59" t="s">
        <v>262</v>
      </c>
      <c r="F190" s="206">
        <v>39524000</v>
      </c>
      <c r="G190" s="206">
        <v>44666000</v>
      </c>
      <c r="H190" s="60">
        <f t="shared" si="4"/>
        <v>5142000</v>
      </c>
      <c r="I190" s="61">
        <f t="shared" si="5"/>
        <v>0.13009816820159892</v>
      </c>
    </row>
    <row r="191" spans="2:9" x14ac:dyDescent="0.2">
      <c r="B191" s="25" t="s">
        <v>1762</v>
      </c>
      <c r="C191" s="151" t="s">
        <v>41</v>
      </c>
      <c r="D191" s="152" t="s">
        <v>1304</v>
      </c>
      <c r="E191" s="59" t="s">
        <v>262</v>
      </c>
      <c r="F191" s="206">
        <v>52862155</v>
      </c>
      <c r="G191" s="206">
        <v>57540700</v>
      </c>
      <c r="H191" s="60">
        <f t="shared" si="4"/>
        <v>4678545</v>
      </c>
      <c r="I191" s="61">
        <f t="shared" si="5"/>
        <v>8.8504621122615923E-2</v>
      </c>
    </row>
    <row r="192" spans="2:9" x14ac:dyDescent="0.2">
      <c r="B192" s="25" t="s">
        <v>3945</v>
      </c>
      <c r="C192" s="151" t="s">
        <v>41</v>
      </c>
      <c r="D192" s="152" t="s">
        <v>1290</v>
      </c>
      <c r="E192" s="59" t="s">
        <v>262</v>
      </c>
      <c r="F192" s="206">
        <v>1600079</v>
      </c>
      <c r="G192" s="206">
        <v>1760793</v>
      </c>
      <c r="H192" s="60">
        <f>G192-F192</f>
        <v>160714</v>
      </c>
      <c r="I192" s="61">
        <f t="shared" si="5"/>
        <v>0.10044129071127106</v>
      </c>
    </row>
    <row r="193" spans="2:9" x14ac:dyDescent="0.2">
      <c r="B193" s="25" t="s">
        <v>972</v>
      </c>
      <c r="C193" s="151" t="s">
        <v>41</v>
      </c>
      <c r="D193" s="152" t="s">
        <v>1655</v>
      </c>
      <c r="E193" s="59" t="s">
        <v>262</v>
      </c>
      <c r="F193" s="206">
        <v>20049930</v>
      </c>
      <c r="G193" s="206">
        <v>21729930</v>
      </c>
      <c r="H193" s="60">
        <f t="shared" si="4"/>
        <v>1680000</v>
      </c>
      <c r="I193" s="61">
        <f t="shared" si="5"/>
        <v>8.3790816227288678E-2</v>
      </c>
    </row>
    <row r="194" spans="2:9" x14ac:dyDescent="0.2">
      <c r="B194" s="25" t="s">
        <v>1826</v>
      </c>
      <c r="C194" s="151" t="s">
        <v>43</v>
      </c>
      <c r="D194" s="152" t="s">
        <v>589</v>
      </c>
      <c r="E194" s="59" t="s">
        <v>1235</v>
      </c>
      <c r="F194" s="206">
        <v>547254</v>
      </c>
      <c r="G194" s="206">
        <v>574617</v>
      </c>
      <c r="H194" s="60">
        <f t="shared" si="4"/>
        <v>27363</v>
      </c>
      <c r="I194" s="61">
        <f t="shared" si="5"/>
        <v>5.0000548191516225E-2</v>
      </c>
    </row>
    <row r="195" spans="2:9" x14ac:dyDescent="0.2">
      <c r="B195" s="25" t="s">
        <v>1772</v>
      </c>
      <c r="C195" s="151" t="s">
        <v>43</v>
      </c>
      <c r="D195" s="152" t="s">
        <v>973</v>
      </c>
      <c r="E195" s="59" t="s">
        <v>1235</v>
      </c>
      <c r="F195" s="206">
        <v>2480211</v>
      </c>
      <c r="G195" s="206">
        <v>2629023</v>
      </c>
      <c r="H195" s="60">
        <f t="shared" si="4"/>
        <v>148812</v>
      </c>
      <c r="I195" s="61">
        <f t="shared" si="5"/>
        <v>5.9999733893608242E-2</v>
      </c>
    </row>
    <row r="196" spans="2:9" x14ac:dyDescent="0.2">
      <c r="B196" s="25" t="s">
        <v>968</v>
      </c>
      <c r="C196" s="151" t="s">
        <v>43</v>
      </c>
      <c r="D196" s="152" t="s">
        <v>918</v>
      </c>
      <c r="E196" s="59" t="s">
        <v>1235</v>
      </c>
      <c r="F196" s="206">
        <v>1021404</v>
      </c>
      <c r="G196" s="206">
        <v>1085848</v>
      </c>
      <c r="H196" s="60">
        <f t="shared" si="4"/>
        <v>64444</v>
      </c>
      <c r="I196" s="61">
        <f t="shared" si="5"/>
        <v>6.3093545746834678E-2</v>
      </c>
    </row>
    <row r="197" spans="2:9" x14ac:dyDescent="0.2">
      <c r="B197" s="25" t="s">
        <v>1606</v>
      </c>
      <c r="C197" s="151" t="s">
        <v>43</v>
      </c>
      <c r="D197" s="152" t="s">
        <v>1296</v>
      </c>
      <c r="E197" s="59" t="s">
        <v>1235</v>
      </c>
      <c r="F197" s="206">
        <v>4492047</v>
      </c>
      <c r="G197" s="206">
        <v>4844142</v>
      </c>
      <c r="H197" s="60">
        <f t="shared" si="4"/>
        <v>352095</v>
      </c>
      <c r="I197" s="61">
        <f t="shared" si="5"/>
        <v>7.8381860207606957E-2</v>
      </c>
    </row>
    <row r="198" spans="2:9" x14ac:dyDescent="0.2">
      <c r="B198" s="25" t="s">
        <v>1541</v>
      </c>
      <c r="C198" s="151" t="s">
        <v>43</v>
      </c>
      <c r="D198" s="152" t="s">
        <v>689</v>
      </c>
      <c r="E198" s="59" t="s">
        <v>1235</v>
      </c>
      <c r="F198" s="206">
        <v>684584</v>
      </c>
      <c r="G198" s="206">
        <v>770190</v>
      </c>
      <c r="H198" s="60">
        <f t="shared" si="4"/>
        <v>85606</v>
      </c>
      <c r="I198" s="61">
        <f t="shared" si="5"/>
        <v>0.12504820445701337</v>
      </c>
    </row>
    <row r="199" spans="2:9" x14ac:dyDescent="0.2">
      <c r="B199" s="25" t="s">
        <v>1236</v>
      </c>
      <c r="C199" s="151" t="s">
        <v>43</v>
      </c>
      <c r="D199" s="152" t="s">
        <v>1012</v>
      </c>
      <c r="E199" s="59" t="s">
        <v>1235</v>
      </c>
      <c r="F199" s="206">
        <v>643443</v>
      </c>
      <c r="G199" s="206">
        <v>666460</v>
      </c>
      <c r="H199" s="60">
        <f t="shared" si="4"/>
        <v>23017</v>
      </c>
      <c r="I199" s="61">
        <f t="shared" si="5"/>
        <v>3.5771622350387E-2</v>
      </c>
    </row>
    <row r="200" spans="2:9" x14ac:dyDescent="0.2">
      <c r="B200" s="25" t="s">
        <v>1171</v>
      </c>
      <c r="C200" s="151" t="s">
        <v>45</v>
      </c>
      <c r="D200" s="152" t="s">
        <v>589</v>
      </c>
      <c r="E200" s="59" t="s">
        <v>272</v>
      </c>
      <c r="F200" s="206">
        <v>9801455</v>
      </c>
      <c r="G200" s="206">
        <v>10585893</v>
      </c>
      <c r="H200" s="60">
        <f t="shared" si="4"/>
        <v>784438</v>
      </c>
      <c r="I200" s="61">
        <f t="shared" si="5"/>
        <v>8.0032811455033936E-2</v>
      </c>
    </row>
    <row r="201" spans="2:9" x14ac:dyDescent="0.2">
      <c r="B201" s="25" t="s">
        <v>1128</v>
      </c>
      <c r="C201" s="151" t="s">
        <v>45</v>
      </c>
      <c r="D201" s="152" t="s">
        <v>973</v>
      </c>
      <c r="E201" s="59" t="s">
        <v>272</v>
      </c>
      <c r="F201" s="206">
        <v>392000</v>
      </c>
      <c r="G201" s="206">
        <v>416000</v>
      </c>
      <c r="H201" s="60">
        <f t="shared" si="4"/>
        <v>24000</v>
      </c>
      <c r="I201" s="61">
        <f t="shared" si="5"/>
        <v>6.1224489795918435E-2</v>
      </c>
    </row>
    <row r="202" spans="2:9" x14ac:dyDescent="0.2">
      <c r="B202" s="25" t="s">
        <v>1842</v>
      </c>
      <c r="C202" s="151" t="s">
        <v>45</v>
      </c>
      <c r="D202" s="152" t="s">
        <v>918</v>
      </c>
      <c r="E202" s="59" t="s">
        <v>272</v>
      </c>
      <c r="F202" s="206">
        <v>196219</v>
      </c>
      <c r="G202" s="206">
        <v>210151</v>
      </c>
      <c r="H202" s="60">
        <f t="shared" si="4"/>
        <v>13932</v>
      </c>
      <c r="I202" s="61">
        <f t="shared" si="5"/>
        <v>7.1002298452239598E-2</v>
      </c>
    </row>
    <row r="203" spans="2:9" x14ac:dyDescent="0.2">
      <c r="B203" s="25" t="s">
        <v>1023</v>
      </c>
      <c r="C203" s="151" t="s">
        <v>45</v>
      </c>
      <c r="D203" s="152" t="s">
        <v>1296</v>
      </c>
      <c r="E203" s="59" t="s">
        <v>272</v>
      </c>
      <c r="F203" s="206">
        <v>238033</v>
      </c>
      <c r="G203" s="206">
        <v>238822</v>
      </c>
      <c r="H203" s="60">
        <f t="shared" si="4"/>
        <v>789</v>
      </c>
      <c r="I203" s="61">
        <f t="shared" si="5"/>
        <v>3.3146664538110659E-3</v>
      </c>
    </row>
    <row r="204" spans="2:9" x14ac:dyDescent="0.2">
      <c r="B204" s="25" t="s">
        <v>1721</v>
      </c>
      <c r="C204" s="151" t="s">
        <v>45</v>
      </c>
      <c r="D204" s="152" t="s">
        <v>689</v>
      </c>
      <c r="E204" s="59" t="s">
        <v>272</v>
      </c>
      <c r="F204" s="206">
        <v>200500</v>
      </c>
      <c r="G204" s="206">
        <v>215000</v>
      </c>
      <c r="H204" s="60">
        <f t="shared" si="4"/>
        <v>14500</v>
      </c>
      <c r="I204" s="61">
        <f t="shared" si="5"/>
        <v>7.2319201995012516E-2</v>
      </c>
    </row>
    <row r="205" spans="2:9" x14ac:dyDescent="0.2">
      <c r="B205" s="25" t="s">
        <v>1711</v>
      </c>
      <c r="C205" s="151" t="s">
        <v>45</v>
      </c>
      <c r="D205" s="152" t="s">
        <v>1012</v>
      </c>
      <c r="E205" s="59" t="s">
        <v>272</v>
      </c>
      <c r="F205" s="206">
        <v>164714</v>
      </c>
      <c r="G205" s="206">
        <v>179538</v>
      </c>
      <c r="H205" s="60">
        <f t="shared" ref="H205:H268" si="6">G205-F205</f>
        <v>14824</v>
      </c>
      <c r="I205" s="61">
        <f t="shared" ref="I205:I268" si="7">G205/F205-1</f>
        <v>8.999842150636872E-2</v>
      </c>
    </row>
    <row r="206" spans="2:9" x14ac:dyDescent="0.2">
      <c r="B206" s="25" t="s">
        <v>1601</v>
      </c>
      <c r="C206" s="151" t="s">
        <v>45</v>
      </c>
      <c r="D206" s="152" t="s">
        <v>1238</v>
      </c>
      <c r="E206" s="59" t="s">
        <v>272</v>
      </c>
      <c r="F206" s="206">
        <v>64311</v>
      </c>
      <c r="G206" s="206">
        <v>68688</v>
      </c>
      <c r="H206" s="60">
        <f t="shared" si="6"/>
        <v>4377</v>
      </c>
      <c r="I206" s="61">
        <f t="shared" si="7"/>
        <v>6.8059896440733292E-2</v>
      </c>
    </row>
    <row r="207" spans="2:9" x14ac:dyDescent="0.2">
      <c r="B207" s="25" t="s">
        <v>1512</v>
      </c>
      <c r="C207" s="151" t="s">
        <v>45</v>
      </c>
      <c r="D207" s="152" t="s">
        <v>1202</v>
      </c>
      <c r="E207" s="59" t="s">
        <v>272</v>
      </c>
      <c r="F207" s="206">
        <v>24790</v>
      </c>
      <c r="G207" s="206">
        <v>27269</v>
      </c>
      <c r="H207" s="60">
        <f t="shared" si="6"/>
        <v>2479</v>
      </c>
      <c r="I207" s="61">
        <f t="shared" si="7"/>
        <v>0.10000000000000009</v>
      </c>
    </row>
    <row r="208" spans="2:9" x14ac:dyDescent="0.2">
      <c r="B208" s="25" t="s">
        <v>1510</v>
      </c>
      <c r="C208" s="151" t="s">
        <v>45</v>
      </c>
      <c r="D208" s="152" t="s">
        <v>1208</v>
      </c>
      <c r="E208" s="59" t="s">
        <v>272</v>
      </c>
      <c r="F208" s="206">
        <v>135990</v>
      </c>
      <c r="G208" s="206">
        <v>135990</v>
      </c>
      <c r="H208" s="60">
        <f t="shared" si="6"/>
        <v>0</v>
      </c>
      <c r="I208" s="61">
        <f t="shared" si="7"/>
        <v>0</v>
      </c>
    </row>
    <row r="209" spans="2:9" x14ac:dyDescent="0.2">
      <c r="B209" s="25" t="s">
        <v>1484</v>
      </c>
      <c r="C209" s="151" t="s">
        <v>45</v>
      </c>
      <c r="D209" s="152" t="s">
        <v>1193</v>
      </c>
      <c r="E209" s="59" t="s">
        <v>272</v>
      </c>
      <c r="F209" s="206">
        <v>42525</v>
      </c>
      <c r="G209" s="206">
        <v>44650</v>
      </c>
      <c r="H209" s="60">
        <f t="shared" si="6"/>
        <v>2125</v>
      </c>
      <c r="I209" s="61">
        <f t="shared" si="7"/>
        <v>4.997060552616106E-2</v>
      </c>
    </row>
    <row r="210" spans="2:9" x14ac:dyDescent="0.2">
      <c r="B210" s="25" t="s">
        <v>782</v>
      </c>
      <c r="C210" s="151" t="s">
        <v>45</v>
      </c>
      <c r="D210" s="152" t="s">
        <v>1443</v>
      </c>
      <c r="E210" s="59" t="s">
        <v>272</v>
      </c>
      <c r="F210" s="206">
        <v>880181</v>
      </c>
      <c r="G210" s="206">
        <v>924190</v>
      </c>
      <c r="H210" s="60">
        <f t="shared" si="6"/>
        <v>44009</v>
      </c>
      <c r="I210" s="61">
        <f t="shared" si="7"/>
        <v>4.9999943193502316E-2</v>
      </c>
    </row>
    <row r="211" spans="2:9" x14ac:dyDescent="0.2">
      <c r="B211" s="25" t="s">
        <v>1870</v>
      </c>
      <c r="C211" s="151" t="s">
        <v>47</v>
      </c>
      <c r="D211" s="152" t="s">
        <v>589</v>
      </c>
      <c r="E211" s="59" t="s">
        <v>1216</v>
      </c>
      <c r="F211" s="206">
        <v>2308000</v>
      </c>
      <c r="G211" s="206">
        <v>3500000</v>
      </c>
      <c r="H211" s="60">
        <f t="shared" si="6"/>
        <v>1192000</v>
      </c>
      <c r="I211" s="61">
        <f t="shared" si="7"/>
        <v>0.51646447140381291</v>
      </c>
    </row>
    <row r="212" spans="2:9" x14ac:dyDescent="0.2">
      <c r="B212" s="25" t="s">
        <v>1861</v>
      </c>
      <c r="C212" s="151" t="s">
        <v>47</v>
      </c>
      <c r="D212" s="152" t="s">
        <v>973</v>
      </c>
      <c r="E212" s="59" t="s">
        <v>1216</v>
      </c>
      <c r="F212" s="206">
        <v>209112</v>
      </c>
      <c r="G212" s="206">
        <v>230023</v>
      </c>
      <c r="H212" s="60">
        <f t="shared" si="6"/>
        <v>20911</v>
      </c>
      <c r="I212" s="61">
        <f t="shared" si="7"/>
        <v>9.9999043574735103E-2</v>
      </c>
    </row>
    <row r="213" spans="2:9" x14ac:dyDescent="0.2">
      <c r="B213" s="25" t="s">
        <v>1780</v>
      </c>
      <c r="C213" s="151" t="s">
        <v>47</v>
      </c>
      <c r="D213" s="152" t="s">
        <v>918</v>
      </c>
      <c r="E213" s="59" t="s">
        <v>1216</v>
      </c>
      <c r="F213" s="206">
        <v>229881</v>
      </c>
      <c r="G213" s="206">
        <v>275857</v>
      </c>
      <c r="H213" s="60">
        <f t="shared" si="6"/>
        <v>45976</v>
      </c>
      <c r="I213" s="61">
        <f t="shared" si="7"/>
        <v>0.1999991299846442</v>
      </c>
    </row>
    <row r="214" spans="2:9" x14ac:dyDescent="0.2">
      <c r="B214" s="25" t="s">
        <v>1757</v>
      </c>
      <c r="C214" s="151" t="s">
        <v>47</v>
      </c>
      <c r="D214" s="152" t="s">
        <v>1296</v>
      </c>
      <c r="E214" s="59" t="s">
        <v>1216</v>
      </c>
      <c r="F214" s="206">
        <v>173464</v>
      </c>
      <c r="G214" s="206">
        <v>183872.16</v>
      </c>
      <c r="H214" s="60">
        <f t="shared" si="6"/>
        <v>10408.160000000003</v>
      </c>
      <c r="I214" s="61">
        <f t="shared" si="7"/>
        <v>6.0001844763178491E-2</v>
      </c>
    </row>
    <row r="215" spans="2:9" x14ac:dyDescent="0.2">
      <c r="B215" s="25" t="s">
        <v>1743</v>
      </c>
      <c r="C215" s="151" t="s">
        <v>47</v>
      </c>
      <c r="D215" s="152" t="s">
        <v>689</v>
      </c>
      <c r="E215" s="59" t="s">
        <v>1216</v>
      </c>
      <c r="F215" s="206">
        <v>431758</v>
      </c>
      <c r="G215" s="206">
        <v>449028</v>
      </c>
      <c r="H215" s="60">
        <f t="shared" si="6"/>
        <v>17270</v>
      </c>
      <c r="I215" s="61">
        <f t="shared" si="7"/>
        <v>3.9999258844074737E-2</v>
      </c>
    </row>
    <row r="216" spans="2:9" x14ac:dyDescent="0.2">
      <c r="B216" s="25" t="s">
        <v>1713</v>
      </c>
      <c r="C216" s="151" t="s">
        <v>47</v>
      </c>
      <c r="D216" s="152" t="s">
        <v>1012</v>
      </c>
      <c r="E216" s="59" t="s">
        <v>1216</v>
      </c>
      <c r="F216" s="206">
        <v>149675</v>
      </c>
      <c r="G216" s="206">
        <v>176616.5</v>
      </c>
      <c r="H216" s="60">
        <f t="shared" si="6"/>
        <v>26941.5</v>
      </c>
      <c r="I216" s="61">
        <f t="shared" si="7"/>
        <v>0.17999999999999994</v>
      </c>
    </row>
    <row r="217" spans="2:9" x14ac:dyDescent="0.2">
      <c r="B217" s="25" t="s">
        <v>1595</v>
      </c>
      <c r="C217" s="151" t="s">
        <v>47</v>
      </c>
      <c r="D217" s="152" t="s">
        <v>1247</v>
      </c>
      <c r="E217" s="59" t="s">
        <v>1216</v>
      </c>
      <c r="F217" s="206">
        <v>325310</v>
      </c>
      <c r="G217" s="206">
        <v>354695.84</v>
      </c>
      <c r="H217" s="60">
        <f t="shared" si="6"/>
        <v>29385.840000000026</v>
      </c>
      <c r="I217" s="61">
        <f t="shared" si="7"/>
        <v>9.0331806584488694E-2</v>
      </c>
    </row>
    <row r="218" spans="2:9" x14ac:dyDescent="0.2">
      <c r="B218" s="25" t="s">
        <v>1255</v>
      </c>
      <c r="C218" s="151" t="s">
        <v>47</v>
      </c>
      <c r="D218" s="152" t="s">
        <v>1208</v>
      </c>
      <c r="E218" s="59" t="s">
        <v>1216</v>
      </c>
      <c r="F218" s="206">
        <v>43112</v>
      </c>
      <c r="G218" s="206">
        <v>45267.79</v>
      </c>
      <c r="H218" s="60">
        <f t="shared" si="6"/>
        <v>2155.7900000000009</v>
      </c>
      <c r="I218" s="61">
        <f t="shared" si="7"/>
        <v>5.000440712562626E-2</v>
      </c>
    </row>
    <row r="219" spans="2:9" x14ac:dyDescent="0.2">
      <c r="B219" s="25" t="s">
        <v>1239</v>
      </c>
      <c r="C219" s="151" t="s">
        <v>47</v>
      </c>
      <c r="D219" s="152" t="s">
        <v>1193</v>
      </c>
      <c r="E219" s="59" t="s">
        <v>1216</v>
      </c>
      <c r="F219" s="206">
        <v>1804063</v>
      </c>
      <c r="G219" s="206">
        <v>2157521</v>
      </c>
      <c r="H219" s="60">
        <f t="shared" si="6"/>
        <v>353458</v>
      </c>
      <c r="I219" s="61">
        <f t="shared" si="7"/>
        <v>0.19592331309937627</v>
      </c>
    </row>
    <row r="220" spans="2:9" x14ac:dyDescent="0.2">
      <c r="B220" s="25" t="s">
        <v>1217</v>
      </c>
      <c r="C220" s="151" t="s">
        <v>47</v>
      </c>
      <c r="D220" s="152" t="s">
        <v>1188</v>
      </c>
      <c r="E220" s="59" t="s">
        <v>1216</v>
      </c>
      <c r="F220" s="206">
        <v>988576</v>
      </c>
      <c r="G220" s="206">
        <v>1154123.8</v>
      </c>
      <c r="H220" s="60">
        <f t="shared" si="6"/>
        <v>165547.80000000005</v>
      </c>
      <c r="I220" s="61">
        <f t="shared" si="7"/>
        <v>0.16746087301330403</v>
      </c>
    </row>
    <row r="221" spans="2:9" x14ac:dyDescent="0.2">
      <c r="B221" s="25" t="s">
        <v>1505</v>
      </c>
      <c r="C221" s="151" t="s">
        <v>47</v>
      </c>
      <c r="D221" s="152" t="s">
        <v>1506</v>
      </c>
      <c r="E221" s="59" t="s">
        <v>1216</v>
      </c>
      <c r="F221" s="206">
        <v>397735</v>
      </c>
      <c r="G221" s="206">
        <v>457395</v>
      </c>
      <c r="H221" s="60">
        <f t="shared" si="6"/>
        <v>59660</v>
      </c>
      <c r="I221" s="61">
        <f t="shared" si="7"/>
        <v>0.14999937144078346</v>
      </c>
    </row>
    <row r="222" spans="2:9" x14ac:dyDescent="0.2">
      <c r="B222" s="25" t="s">
        <v>1843</v>
      </c>
      <c r="C222" s="151" t="s">
        <v>49</v>
      </c>
      <c r="D222" s="152" t="s">
        <v>589</v>
      </c>
      <c r="E222" s="59" t="s">
        <v>1194</v>
      </c>
      <c r="F222" s="206">
        <v>189532</v>
      </c>
      <c r="G222" s="206">
        <v>208485</v>
      </c>
      <c r="H222" s="60">
        <f t="shared" si="6"/>
        <v>18953</v>
      </c>
      <c r="I222" s="61">
        <f t="shared" si="7"/>
        <v>9.999894476922111E-2</v>
      </c>
    </row>
    <row r="223" spans="2:9" x14ac:dyDescent="0.2">
      <c r="B223" s="25" t="s">
        <v>1718</v>
      </c>
      <c r="C223" s="151" t="s">
        <v>49</v>
      </c>
      <c r="D223" s="152" t="s">
        <v>918</v>
      </c>
      <c r="E223" s="59" t="s">
        <v>1194</v>
      </c>
      <c r="F223" s="206">
        <v>257000</v>
      </c>
      <c r="G223" s="206">
        <v>267000</v>
      </c>
      <c r="H223" s="60">
        <f t="shared" si="6"/>
        <v>10000</v>
      </c>
      <c r="I223" s="61">
        <f t="shared" si="7"/>
        <v>3.8910505836575959E-2</v>
      </c>
    </row>
    <row r="224" spans="2:9" x14ac:dyDescent="0.2">
      <c r="B224" s="25" t="s">
        <v>1658</v>
      </c>
      <c r="C224" s="151" t="s">
        <v>49</v>
      </c>
      <c r="D224" s="152" t="s">
        <v>689</v>
      </c>
      <c r="E224" s="59" t="s">
        <v>1194</v>
      </c>
      <c r="F224" s="206">
        <v>957836</v>
      </c>
      <c r="G224" s="206">
        <v>1015307</v>
      </c>
      <c r="H224" s="60">
        <f t="shared" si="6"/>
        <v>57471</v>
      </c>
      <c r="I224" s="61">
        <f t="shared" si="7"/>
        <v>6.000087697685208E-2</v>
      </c>
    </row>
    <row r="225" spans="2:9" x14ac:dyDescent="0.2">
      <c r="B225" s="25" t="s">
        <v>899</v>
      </c>
      <c r="C225" s="151" t="s">
        <v>49</v>
      </c>
      <c r="D225" s="152" t="s">
        <v>1012</v>
      </c>
      <c r="E225" s="59" t="s">
        <v>1194</v>
      </c>
      <c r="F225" s="206">
        <v>931544</v>
      </c>
      <c r="G225" s="206">
        <v>1007376</v>
      </c>
      <c r="H225" s="60">
        <f t="shared" si="6"/>
        <v>75832</v>
      </c>
      <c r="I225" s="61">
        <f t="shared" si="7"/>
        <v>8.1404635744527276E-2</v>
      </c>
    </row>
    <row r="226" spans="2:9" x14ac:dyDescent="0.2">
      <c r="B226" s="25" t="s">
        <v>1547</v>
      </c>
      <c r="C226" s="151" t="s">
        <v>49</v>
      </c>
      <c r="D226" s="152" t="s">
        <v>961</v>
      </c>
      <c r="E226" s="59" t="s">
        <v>1194</v>
      </c>
      <c r="F226" s="206">
        <v>469633</v>
      </c>
      <c r="G226" s="206">
        <v>493705</v>
      </c>
      <c r="H226" s="60">
        <f t="shared" si="6"/>
        <v>24072</v>
      </c>
      <c r="I226" s="61">
        <f t="shared" si="7"/>
        <v>5.1257045395021184E-2</v>
      </c>
    </row>
    <row r="227" spans="2:9" x14ac:dyDescent="0.2">
      <c r="B227" s="25" t="s">
        <v>1441</v>
      </c>
      <c r="C227" s="151" t="s">
        <v>49</v>
      </c>
      <c r="D227" s="152" t="s">
        <v>1238</v>
      </c>
      <c r="E227" s="59" t="s">
        <v>1194</v>
      </c>
      <c r="F227" s="206">
        <v>192291</v>
      </c>
      <c r="G227" s="206">
        <v>192291</v>
      </c>
      <c r="H227" s="60">
        <f t="shared" si="6"/>
        <v>0</v>
      </c>
      <c r="I227" s="61">
        <f t="shared" si="7"/>
        <v>0</v>
      </c>
    </row>
    <row r="228" spans="2:9" x14ac:dyDescent="0.2">
      <c r="B228" s="25" t="s">
        <v>1433</v>
      </c>
      <c r="C228" s="151" t="s">
        <v>49</v>
      </c>
      <c r="D228" s="152" t="s">
        <v>1247</v>
      </c>
      <c r="E228" s="59" t="s">
        <v>1194</v>
      </c>
      <c r="F228" s="206">
        <v>111436</v>
      </c>
      <c r="G228" s="206">
        <v>118122</v>
      </c>
      <c r="H228" s="60">
        <f t="shared" si="6"/>
        <v>6686</v>
      </c>
      <c r="I228" s="61">
        <f t="shared" si="7"/>
        <v>5.999856419828431E-2</v>
      </c>
    </row>
    <row r="229" spans="2:9" x14ac:dyDescent="0.2">
      <c r="B229" s="25" t="s">
        <v>1424</v>
      </c>
      <c r="C229" s="151" t="s">
        <v>49</v>
      </c>
      <c r="D229" s="152" t="s">
        <v>1202</v>
      </c>
      <c r="E229" s="59" t="s">
        <v>1194</v>
      </c>
      <c r="F229" s="206">
        <v>1274789</v>
      </c>
      <c r="G229" s="206">
        <v>1345263</v>
      </c>
      <c r="H229" s="60">
        <f t="shared" si="6"/>
        <v>70474</v>
      </c>
      <c r="I229" s="61">
        <f t="shared" si="7"/>
        <v>5.5282874263897774E-2</v>
      </c>
    </row>
    <row r="230" spans="2:9" x14ac:dyDescent="0.2">
      <c r="B230" s="25" t="s">
        <v>1394</v>
      </c>
      <c r="C230" s="151" t="s">
        <v>49</v>
      </c>
      <c r="D230" s="152" t="s">
        <v>1193</v>
      </c>
      <c r="E230" s="59" t="s">
        <v>1194</v>
      </c>
      <c r="F230" s="206">
        <v>1180232</v>
      </c>
      <c r="G230" s="206">
        <v>1195232</v>
      </c>
      <c r="H230" s="60">
        <f t="shared" si="6"/>
        <v>15000</v>
      </c>
      <c r="I230" s="61">
        <f t="shared" si="7"/>
        <v>1.27093656162518E-2</v>
      </c>
    </row>
    <row r="231" spans="2:9" x14ac:dyDescent="0.2">
      <c r="B231" s="25" t="s">
        <v>1350</v>
      </c>
      <c r="C231" s="151" t="s">
        <v>49</v>
      </c>
      <c r="D231" s="152" t="s">
        <v>1188</v>
      </c>
      <c r="E231" s="59" t="s">
        <v>1194</v>
      </c>
      <c r="F231" s="206">
        <v>1880657</v>
      </c>
      <c r="G231" s="206">
        <v>2010746</v>
      </c>
      <c r="H231" s="60">
        <f t="shared" si="6"/>
        <v>130089</v>
      </c>
      <c r="I231" s="61">
        <f t="shared" si="7"/>
        <v>6.9172103153313014E-2</v>
      </c>
    </row>
    <row r="232" spans="2:9" x14ac:dyDescent="0.2">
      <c r="B232" s="25" t="s">
        <v>1230</v>
      </c>
      <c r="C232" s="151" t="s">
        <v>49</v>
      </c>
      <c r="D232" s="152" t="s">
        <v>1186</v>
      </c>
      <c r="E232" s="59" t="s">
        <v>1194</v>
      </c>
      <c r="F232" s="206">
        <v>70000</v>
      </c>
      <c r="G232" s="206">
        <v>75103</v>
      </c>
      <c r="H232" s="60">
        <f t="shared" si="6"/>
        <v>5103</v>
      </c>
      <c r="I232" s="61">
        <f t="shared" si="7"/>
        <v>7.2899999999999965E-2</v>
      </c>
    </row>
    <row r="233" spans="2:9" x14ac:dyDescent="0.2">
      <c r="B233" s="25" t="s">
        <v>1195</v>
      </c>
      <c r="C233" s="151" t="s">
        <v>49</v>
      </c>
      <c r="D233" s="152" t="s">
        <v>1196</v>
      </c>
      <c r="E233" s="59" t="s">
        <v>1194</v>
      </c>
      <c r="F233" s="206">
        <v>241166</v>
      </c>
      <c r="G233" s="206">
        <v>258404</v>
      </c>
      <c r="H233" s="60">
        <f t="shared" si="6"/>
        <v>17238</v>
      </c>
      <c r="I233" s="61">
        <f t="shared" si="7"/>
        <v>7.1477737326157031E-2</v>
      </c>
    </row>
    <row r="234" spans="2:9" x14ac:dyDescent="0.2">
      <c r="B234" s="25" t="s">
        <v>1393</v>
      </c>
      <c r="C234" s="151" t="s">
        <v>49</v>
      </c>
      <c r="D234" s="152" t="s">
        <v>1227</v>
      </c>
      <c r="E234" s="59" t="s">
        <v>1194</v>
      </c>
      <c r="F234" s="206">
        <v>572450</v>
      </c>
      <c r="G234" s="206">
        <v>655455</v>
      </c>
      <c r="H234" s="60">
        <f t="shared" si="6"/>
        <v>83005</v>
      </c>
      <c r="I234" s="61">
        <f t="shared" si="7"/>
        <v>0.14499956328063579</v>
      </c>
    </row>
    <row r="235" spans="2:9" x14ac:dyDescent="0.2">
      <c r="B235" s="25" t="s">
        <v>1088</v>
      </c>
      <c r="C235" s="151" t="s">
        <v>49</v>
      </c>
      <c r="D235" s="152" t="s">
        <v>1832</v>
      </c>
      <c r="E235" s="59" t="s">
        <v>1194</v>
      </c>
      <c r="F235" s="206">
        <v>2738363</v>
      </c>
      <c r="G235" s="206">
        <v>2885640</v>
      </c>
      <c r="H235" s="60">
        <f t="shared" si="6"/>
        <v>147277</v>
      </c>
      <c r="I235" s="61">
        <f t="shared" si="7"/>
        <v>5.3782862242880203E-2</v>
      </c>
    </row>
    <row r="236" spans="2:9" x14ac:dyDescent="0.2">
      <c r="B236" s="25" t="s">
        <v>1175</v>
      </c>
      <c r="C236" s="151" t="s">
        <v>51</v>
      </c>
      <c r="D236" s="152" t="s">
        <v>589</v>
      </c>
      <c r="E236" s="59" t="s">
        <v>278</v>
      </c>
      <c r="F236" s="206">
        <v>8768300</v>
      </c>
      <c r="G236" s="206">
        <v>9469700</v>
      </c>
      <c r="H236" s="60">
        <f t="shared" si="6"/>
        <v>701400</v>
      </c>
      <c r="I236" s="61">
        <f t="shared" si="7"/>
        <v>7.9992700979665488E-2</v>
      </c>
    </row>
    <row r="237" spans="2:9" x14ac:dyDescent="0.2">
      <c r="B237" s="25" t="s">
        <v>1173</v>
      </c>
      <c r="C237" s="151" t="s">
        <v>51</v>
      </c>
      <c r="D237" s="152" t="s">
        <v>973</v>
      </c>
      <c r="E237" s="59" t="s">
        <v>278</v>
      </c>
      <c r="F237" s="206">
        <v>300000</v>
      </c>
      <c r="G237" s="206">
        <v>330000</v>
      </c>
      <c r="H237" s="60">
        <f t="shared" si="6"/>
        <v>30000</v>
      </c>
      <c r="I237" s="61">
        <f t="shared" si="7"/>
        <v>0.10000000000000009</v>
      </c>
    </row>
    <row r="238" spans="2:9" x14ac:dyDescent="0.2">
      <c r="B238" s="25" t="s">
        <v>1823</v>
      </c>
      <c r="C238" s="151" t="s">
        <v>51</v>
      </c>
      <c r="D238" s="152" t="s">
        <v>1296</v>
      </c>
      <c r="E238" s="59" t="s">
        <v>278</v>
      </c>
      <c r="F238" s="206">
        <v>162000</v>
      </c>
      <c r="G238" s="206">
        <v>170000</v>
      </c>
      <c r="H238" s="60">
        <f t="shared" si="6"/>
        <v>8000</v>
      </c>
      <c r="I238" s="61">
        <f t="shared" si="7"/>
        <v>4.9382716049382713E-2</v>
      </c>
    </row>
    <row r="239" spans="2:9" x14ac:dyDescent="0.2">
      <c r="B239" s="25" t="s">
        <v>1806</v>
      </c>
      <c r="C239" s="151" t="s">
        <v>51</v>
      </c>
      <c r="D239" s="152" t="s">
        <v>689</v>
      </c>
      <c r="E239" s="59" t="s">
        <v>278</v>
      </c>
      <c r="F239" s="206">
        <v>65159.26</v>
      </c>
      <c r="G239" s="206">
        <v>71675</v>
      </c>
      <c r="H239" s="60">
        <f t="shared" si="6"/>
        <v>6515.739999999998</v>
      </c>
      <c r="I239" s="61">
        <f t="shared" si="7"/>
        <v>9.9997145455611447E-2</v>
      </c>
    </row>
    <row r="240" spans="2:9" x14ac:dyDescent="0.2">
      <c r="B240" s="25" t="s">
        <v>1739</v>
      </c>
      <c r="C240" s="151" t="s">
        <v>51</v>
      </c>
      <c r="D240" s="152" t="s">
        <v>1012</v>
      </c>
      <c r="E240" s="59" t="s">
        <v>278</v>
      </c>
      <c r="F240" s="206">
        <v>197436</v>
      </c>
      <c r="G240" s="206">
        <v>209436</v>
      </c>
      <c r="H240" s="60">
        <f t="shared" si="6"/>
        <v>12000</v>
      </c>
      <c r="I240" s="61">
        <f t="shared" si="7"/>
        <v>6.077918920561598E-2</v>
      </c>
    </row>
    <row r="241" spans="2:9" x14ac:dyDescent="0.2">
      <c r="B241" s="25" t="s">
        <v>1715</v>
      </c>
      <c r="C241" s="151" t="s">
        <v>51</v>
      </c>
      <c r="D241" s="152" t="s">
        <v>961</v>
      </c>
      <c r="E241" s="59" t="s">
        <v>278</v>
      </c>
      <c r="F241" s="206">
        <v>129791.83</v>
      </c>
      <c r="G241" s="206">
        <v>140175.10800000001</v>
      </c>
      <c r="H241" s="60">
        <f t="shared" si="6"/>
        <v>10383.278000000006</v>
      </c>
      <c r="I241" s="61">
        <f t="shared" si="7"/>
        <v>7.9999473002268395E-2</v>
      </c>
    </row>
    <row r="242" spans="2:9" x14ac:dyDescent="0.2">
      <c r="B242" s="25" t="s">
        <v>1705</v>
      </c>
      <c r="C242" s="151" t="s">
        <v>51</v>
      </c>
      <c r="D242" s="152" t="s">
        <v>1238</v>
      </c>
      <c r="E242" s="59" t="s">
        <v>278</v>
      </c>
      <c r="F242" s="206">
        <v>174000</v>
      </c>
      <c r="G242" s="206">
        <v>241608</v>
      </c>
      <c r="H242" s="60">
        <f t="shared" si="6"/>
        <v>67608</v>
      </c>
      <c r="I242" s="61">
        <f t="shared" si="7"/>
        <v>0.38855172413793104</v>
      </c>
    </row>
    <row r="243" spans="2:9" x14ac:dyDescent="0.2">
      <c r="B243" s="25" t="s">
        <v>1697</v>
      </c>
      <c r="C243" s="151" t="s">
        <v>51</v>
      </c>
      <c r="D243" s="152" t="s">
        <v>1247</v>
      </c>
      <c r="E243" s="59" t="s">
        <v>278</v>
      </c>
      <c r="F243" s="206">
        <v>136000</v>
      </c>
      <c r="G243" s="206">
        <v>138720</v>
      </c>
      <c r="H243" s="60">
        <f t="shared" si="6"/>
        <v>2720</v>
      </c>
      <c r="I243" s="61">
        <f t="shared" si="7"/>
        <v>2.0000000000000018E-2</v>
      </c>
    </row>
    <row r="244" spans="2:9" x14ac:dyDescent="0.2">
      <c r="B244" s="25" t="s">
        <v>1656</v>
      </c>
      <c r="C244" s="151" t="s">
        <v>51</v>
      </c>
      <c r="D244" s="152" t="s">
        <v>1208</v>
      </c>
      <c r="E244" s="59" t="s">
        <v>278</v>
      </c>
      <c r="F244" s="206">
        <v>151389.76999999999</v>
      </c>
      <c r="G244" s="206">
        <v>158278</v>
      </c>
      <c r="H244" s="60">
        <f t="shared" si="6"/>
        <v>6888.2300000000105</v>
      </c>
      <c r="I244" s="61">
        <f t="shared" si="7"/>
        <v>4.5499970044211135E-2</v>
      </c>
    </row>
    <row r="245" spans="2:9" x14ac:dyDescent="0.2">
      <c r="B245" s="25" t="s">
        <v>1653</v>
      </c>
      <c r="C245" s="151" t="s">
        <v>51</v>
      </c>
      <c r="D245" s="152" t="s">
        <v>1193</v>
      </c>
      <c r="E245" s="59" t="s">
        <v>278</v>
      </c>
      <c r="F245" s="206">
        <v>195043</v>
      </c>
      <c r="G245" s="206">
        <v>222609</v>
      </c>
      <c r="H245" s="60">
        <f t="shared" si="6"/>
        <v>27566</v>
      </c>
      <c r="I245" s="61">
        <f t="shared" si="7"/>
        <v>0.1413329368395686</v>
      </c>
    </row>
    <row r="246" spans="2:9" x14ac:dyDescent="0.2">
      <c r="B246" s="25" t="s">
        <v>1633</v>
      </c>
      <c r="C246" s="151" t="s">
        <v>51</v>
      </c>
      <c r="D246" s="152" t="s">
        <v>1188</v>
      </c>
      <c r="E246" s="59" t="s">
        <v>278</v>
      </c>
      <c r="F246" s="206">
        <v>151146</v>
      </c>
      <c r="G246" s="206">
        <v>166556</v>
      </c>
      <c r="H246" s="60">
        <f t="shared" si="6"/>
        <v>15410</v>
      </c>
      <c r="I246" s="61">
        <f t="shared" si="7"/>
        <v>0.10195440170431236</v>
      </c>
    </row>
    <row r="247" spans="2:9" x14ac:dyDescent="0.2">
      <c r="B247" s="25" t="s">
        <v>1543</v>
      </c>
      <c r="C247" s="151" t="s">
        <v>51</v>
      </c>
      <c r="D247" s="152" t="s">
        <v>1196</v>
      </c>
      <c r="E247" s="59" t="s">
        <v>278</v>
      </c>
      <c r="F247" s="206">
        <v>31080</v>
      </c>
      <c r="G247" s="206">
        <v>34188</v>
      </c>
      <c r="H247" s="60">
        <f t="shared" si="6"/>
        <v>3108</v>
      </c>
      <c r="I247" s="61">
        <f t="shared" si="7"/>
        <v>0.10000000000000009</v>
      </c>
    </row>
    <row r="248" spans="2:9" x14ac:dyDescent="0.2">
      <c r="B248" s="25" t="s">
        <v>1488</v>
      </c>
      <c r="C248" s="151" t="s">
        <v>51</v>
      </c>
      <c r="D248" s="152" t="s">
        <v>1227</v>
      </c>
      <c r="E248" s="59" t="s">
        <v>278</v>
      </c>
      <c r="F248" s="206">
        <v>13000</v>
      </c>
      <c r="G248" s="206">
        <v>13000</v>
      </c>
      <c r="H248" s="60">
        <f t="shared" si="6"/>
        <v>0</v>
      </c>
      <c r="I248" s="61">
        <f t="shared" si="7"/>
        <v>0</v>
      </c>
    </row>
    <row r="249" spans="2:9" x14ac:dyDescent="0.2">
      <c r="B249" s="25" t="s">
        <v>1284</v>
      </c>
      <c r="C249" s="151" t="s">
        <v>51</v>
      </c>
      <c r="D249" s="152" t="s">
        <v>1198</v>
      </c>
      <c r="E249" s="59" t="s">
        <v>278</v>
      </c>
      <c r="F249" s="206">
        <v>12038</v>
      </c>
      <c r="G249" s="206">
        <v>12882</v>
      </c>
      <c r="H249" s="60">
        <f t="shared" si="6"/>
        <v>844</v>
      </c>
      <c r="I249" s="61">
        <f t="shared" si="7"/>
        <v>7.0111314171789285E-2</v>
      </c>
    </row>
    <row r="250" spans="2:9" x14ac:dyDescent="0.2">
      <c r="B250" s="25" t="s">
        <v>1100</v>
      </c>
      <c r="C250" s="151" t="s">
        <v>53</v>
      </c>
      <c r="D250" s="152" t="s">
        <v>973</v>
      </c>
      <c r="E250" s="59" t="s">
        <v>281</v>
      </c>
      <c r="F250" s="206">
        <v>3584090</v>
      </c>
      <c r="G250" s="206">
        <v>3972000</v>
      </c>
      <c r="H250" s="60">
        <f t="shared" si="6"/>
        <v>387910</v>
      </c>
      <c r="I250" s="61">
        <f t="shared" si="7"/>
        <v>0.10823109910744422</v>
      </c>
    </row>
    <row r="251" spans="2:9" x14ac:dyDescent="0.2">
      <c r="B251" s="25" t="s">
        <v>988</v>
      </c>
      <c r="C251" s="151" t="s">
        <v>53</v>
      </c>
      <c r="D251" s="152" t="s">
        <v>689</v>
      </c>
      <c r="E251" s="59" t="s">
        <v>281</v>
      </c>
      <c r="F251" s="206">
        <v>685905</v>
      </c>
      <c r="G251" s="206">
        <v>734996</v>
      </c>
      <c r="H251" s="60">
        <f t="shared" si="6"/>
        <v>49091</v>
      </c>
      <c r="I251" s="61">
        <f t="shared" si="7"/>
        <v>7.1571135944482167E-2</v>
      </c>
    </row>
    <row r="252" spans="2:9" x14ac:dyDescent="0.2">
      <c r="B252" s="25" t="s">
        <v>1599</v>
      </c>
      <c r="C252" s="151" t="s">
        <v>53</v>
      </c>
      <c r="D252" s="152" t="s">
        <v>1012</v>
      </c>
      <c r="E252" s="59" t="s">
        <v>281</v>
      </c>
      <c r="F252" s="206">
        <v>1400000</v>
      </c>
      <c r="G252" s="206">
        <v>1538991</v>
      </c>
      <c r="H252" s="60">
        <f t="shared" si="6"/>
        <v>138991</v>
      </c>
      <c r="I252" s="61">
        <f t="shared" si="7"/>
        <v>9.9279285714285681E-2</v>
      </c>
    </row>
    <row r="253" spans="2:9" x14ac:dyDescent="0.2">
      <c r="B253" s="25" t="s">
        <v>734</v>
      </c>
      <c r="C253" s="151" t="s">
        <v>53</v>
      </c>
      <c r="D253" s="152" t="s">
        <v>1238</v>
      </c>
      <c r="E253" s="59" t="s">
        <v>281</v>
      </c>
      <c r="F253" s="206">
        <v>27248051</v>
      </c>
      <c r="G253" s="206">
        <v>28609693</v>
      </c>
      <c r="H253" s="60">
        <f t="shared" si="6"/>
        <v>1361642</v>
      </c>
      <c r="I253" s="61">
        <f t="shared" si="7"/>
        <v>4.997208791190233E-2</v>
      </c>
    </row>
    <row r="254" spans="2:9" x14ac:dyDescent="0.2">
      <c r="B254" s="25" t="s">
        <v>1253</v>
      </c>
      <c r="C254" s="151" t="s">
        <v>53</v>
      </c>
      <c r="D254" s="152" t="s">
        <v>1193</v>
      </c>
      <c r="E254" s="59" t="s">
        <v>281</v>
      </c>
      <c r="F254" s="206">
        <v>1170000</v>
      </c>
      <c r="G254" s="206">
        <v>1230000</v>
      </c>
      <c r="H254" s="60">
        <f t="shared" si="6"/>
        <v>60000</v>
      </c>
      <c r="I254" s="61">
        <f t="shared" si="7"/>
        <v>5.1282051282051322E-2</v>
      </c>
    </row>
    <row r="255" spans="2:9" x14ac:dyDescent="0.2">
      <c r="B255" s="25" t="s">
        <v>1185</v>
      </c>
      <c r="C255" s="151" t="s">
        <v>53</v>
      </c>
      <c r="D255" s="152" t="s">
        <v>1186</v>
      </c>
      <c r="E255" s="59" t="s">
        <v>281</v>
      </c>
      <c r="F255" s="206">
        <v>2839092</v>
      </c>
      <c r="G255" s="206">
        <v>3246582</v>
      </c>
      <c r="H255" s="60">
        <f t="shared" si="6"/>
        <v>407490</v>
      </c>
      <c r="I255" s="61">
        <f t="shared" si="7"/>
        <v>0.14352828298625053</v>
      </c>
    </row>
    <row r="256" spans="2:9" x14ac:dyDescent="0.2">
      <c r="B256" s="25" t="s">
        <v>1889</v>
      </c>
      <c r="C256" s="151" t="s">
        <v>53</v>
      </c>
      <c r="D256" s="152" t="s">
        <v>1890</v>
      </c>
      <c r="E256" s="59" t="s">
        <v>281</v>
      </c>
      <c r="F256" s="206">
        <v>70000</v>
      </c>
      <c r="G256" s="206">
        <v>70000</v>
      </c>
      <c r="H256" s="60">
        <f t="shared" si="6"/>
        <v>0</v>
      </c>
      <c r="I256" s="61">
        <f t="shared" si="7"/>
        <v>0</v>
      </c>
    </row>
    <row r="257" spans="2:9" x14ac:dyDescent="0.2">
      <c r="B257" s="25" t="s">
        <v>1776</v>
      </c>
      <c r="C257" s="151" t="s">
        <v>53</v>
      </c>
      <c r="D257" s="152" t="s">
        <v>1265</v>
      </c>
      <c r="E257" s="59" t="s">
        <v>281</v>
      </c>
      <c r="F257" s="206">
        <v>200000</v>
      </c>
      <c r="G257" s="206">
        <v>200000</v>
      </c>
      <c r="H257" s="60">
        <f t="shared" si="6"/>
        <v>0</v>
      </c>
      <c r="I257" s="61">
        <f t="shared" si="7"/>
        <v>0</v>
      </c>
    </row>
    <row r="258" spans="2:9" x14ac:dyDescent="0.2">
      <c r="B258" s="25" t="s">
        <v>758</v>
      </c>
      <c r="C258" s="151" t="s">
        <v>53</v>
      </c>
      <c r="D258" s="152" t="s">
        <v>1264</v>
      </c>
      <c r="E258" s="59" t="s">
        <v>281</v>
      </c>
      <c r="F258" s="206">
        <v>4047058</v>
      </c>
      <c r="G258" s="206">
        <v>4218893</v>
      </c>
      <c r="H258" s="60">
        <f t="shared" si="6"/>
        <v>171835</v>
      </c>
      <c r="I258" s="61">
        <f t="shared" si="7"/>
        <v>4.2459238291123969E-2</v>
      </c>
    </row>
    <row r="259" spans="2:9" x14ac:dyDescent="0.2">
      <c r="B259" s="25" t="s">
        <v>1165</v>
      </c>
      <c r="C259" s="151" t="s">
        <v>55</v>
      </c>
      <c r="D259" s="152" t="s">
        <v>589</v>
      </c>
      <c r="E259" s="59" t="s">
        <v>288</v>
      </c>
      <c r="F259" s="206">
        <v>259534</v>
      </c>
      <c r="G259" s="206">
        <v>268617</v>
      </c>
      <c r="H259" s="60">
        <f t="shared" si="6"/>
        <v>9083</v>
      </c>
      <c r="I259" s="61">
        <f t="shared" si="7"/>
        <v>3.4997341388796954E-2</v>
      </c>
    </row>
    <row r="260" spans="2:9" x14ac:dyDescent="0.2">
      <c r="B260" s="25" t="s">
        <v>1900</v>
      </c>
      <c r="C260" s="151" t="s">
        <v>55</v>
      </c>
      <c r="D260" s="152" t="s">
        <v>973</v>
      </c>
      <c r="E260" s="59" t="s">
        <v>288</v>
      </c>
      <c r="F260" s="206">
        <v>238514</v>
      </c>
      <c r="G260" s="206">
        <v>244242</v>
      </c>
      <c r="H260" s="60">
        <f t="shared" si="6"/>
        <v>5728</v>
      </c>
      <c r="I260" s="61">
        <f t="shared" si="7"/>
        <v>2.4015361781698275E-2</v>
      </c>
    </row>
    <row r="261" spans="2:9" x14ac:dyDescent="0.2">
      <c r="B261" s="25" t="s">
        <v>1750</v>
      </c>
      <c r="C261" s="151" t="s">
        <v>55</v>
      </c>
      <c r="D261" s="152" t="s">
        <v>918</v>
      </c>
      <c r="E261" s="59" t="s">
        <v>288</v>
      </c>
      <c r="F261" s="206">
        <v>770893</v>
      </c>
      <c r="G261" s="206">
        <v>818754</v>
      </c>
      <c r="H261" s="60">
        <f t="shared" si="6"/>
        <v>47861</v>
      </c>
      <c r="I261" s="61">
        <f t="shared" si="7"/>
        <v>6.2085140220497603E-2</v>
      </c>
    </row>
    <row r="262" spans="2:9" x14ac:dyDescent="0.2">
      <c r="B262" s="25" t="s">
        <v>1646</v>
      </c>
      <c r="C262" s="151" t="s">
        <v>55</v>
      </c>
      <c r="D262" s="152" t="s">
        <v>689</v>
      </c>
      <c r="E262" s="59" t="s">
        <v>288</v>
      </c>
      <c r="F262" s="206">
        <v>276701</v>
      </c>
      <c r="G262" s="206">
        <v>304371</v>
      </c>
      <c r="H262" s="60">
        <f t="shared" si="6"/>
        <v>27670</v>
      </c>
      <c r="I262" s="61">
        <f t="shared" si="7"/>
        <v>9.9999638599065355E-2</v>
      </c>
    </row>
    <row r="263" spans="2:9" x14ac:dyDescent="0.2">
      <c r="B263" s="25" t="s">
        <v>1636</v>
      </c>
      <c r="C263" s="151" t="s">
        <v>55</v>
      </c>
      <c r="D263" s="152" t="s">
        <v>1012</v>
      </c>
      <c r="E263" s="59" t="s">
        <v>288</v>
      </c>
      <c r="F263" s="206">
        <v>204748</v>
      </c>
      <c r="G263" s="206">
        <v>214985</v>
      </c>
      <c r="H263" s="60">
        <f t="shared" si="6"/>
        <v>10237</v>
      </c>
      <c r="I263" s="61">
        <f t="shared" si="7"/>
        <v>4.9998046378963323E-2</v>
      </c>
    </row>
    <row r="264" spans="2:9" x14ac:dyDescent="0.2">
      <c r="B264" s="25" t="s">
        <v>1468</v>
      </c>
      <c r="C264" s="151" t="s">
        <v>55</v>
      </c>
      <c r="D264" s="152" t="s">
        <v>961</v>
      </c>
      <c r="E264" s="59" t="s">
        <v>288</v>
      </c>
      <c r="F264" s="206">
        <v>33760</v>
      </c>
      <c r="G264" s="206">
        <v>33760</v>
      </c>
      <c r="H264" s="60">
        <f t="shared" si="6"/>
        <v>0</v>
      </c>
      <c r="I264" s="61">
        <f t="shared" si="7"/>
        <v>0</v>
      </c>
    </row>
    <row r="265" spans="2:9" x14ac:dyDescent="0.2">
      <c r="B265" s="25" t="s">
        <v>1237</v>
      </c>
      <c r="C265" s="151" t="s">
        <v>55</v>
      </c>
      <c r="D265" s="152" t="s">
        <v>1238</v>
      </c>
      <c r="E265" s="59" t="s">
        <v>288</v>
      </c>
      <c r="F265" s="206">
        <v>114826</v>
      </c>
      <c r="G265" s="206">
        <v>143533</v>
      </c>
      <c r="H265" s="60">
        <f t="shared" si="6"/>
        <v>28707</v>
      </c>
      <c r="I265" s="61">
        <f t="shared" si="7"/>
        <v>0.25000435441450541</v>
      </c>
    </row>
    <row r="266" spans="2:9" x14ac:dyDescent="0.2">
      <c r="B266" s="25" t="s">
        <v>1123</v>
      </c>
      <c r="C266" s="151" t="s">
        <v>57</v>
      </c>
      <c r="D266" s="152" t="s">
        <v>589</v>
      </c>
      <c r="E266" s="59" t="s">
        <v>291</v>
      </c>
      <c r="F266" s="206">
        <v>26371740.579999998</v>
      </c>
      <c r="G266" s="206">
        <v>27685372</v>
      </c>
      <c r="H266" s="60">
        <f t="shared" si="6"/>
        <v>1313631.4200000018</v>
      </c>
      <c r="I266" s="61">
        <f t="shared" si="7"/>
        <v>4.9812086389028343E-2</v>
      </c>
    </row>
    <row r="267" spans="2:9" x14ac:dyDescent="0.2">
      <c r="B267" s="25" t="s">
        <v>1836</v>
      </c>
      <c r="C267" s="151" t="s">
        <v>57</v>
      </c>
      <c r="D267" s="152" t="s">
        <v>973</v>
      </c>
      <c r="E267" s="59" t="s">
        <v>291</v>
      </c>
      <c r="F267" s="206">
        <v>16356257.779999999</v>
      </c>
      <c r="G267" s="206">
        <v>17658332</v>
      </c>
      <c r="H267" s="60">
        <f t="shared" si="6"/>
        <v>1302074.2200000007</v>
      </c>
      <c r="I267" s="61">
        <f t="shared" si="7"/>
        <v>7.9607098244204977E-2</v>
      </c>
    </row>
    <row r="268" spans="2:9" x14ac:dyDescent="0.2">
      <c r="B268" s="25" t="s">
        <v>1796</v>
      </c>
      <c r="C268" s="151" t="s">
        <v>57</v>
      </c>
      <c r="D268" s="152" t="s">
        <v>918</v>
      </c>
      <c r="E268" s="59" t="s">
        <v>291</v>
      </c>
      <c r="F268" s="206">
        <v>18981674</v>
      </c>
      <c r="G268" s="206">
        <v>21886992</v>
      </c>
      <c r="H268" s="60">
        <f t="shared" si="6"/>
        <v>2905318</v>
      </c>
      <c r="I268" s="61">
        <f t="shared" si="7"/>
        <v>0.15305910321713467</v>
      </c>
    </row>
    <row r="269" spans="2:9" x14ac:dyDescent="0.2">
      <c r="B269" s="25" t="s">
        <v>1784</v>
      </c>
      <c r="C269" s="151" t="s">
        <v>57</v>
      </c>
      <c r="D269" s="152" t="s">
        <v>689</v>
      </c>
      <c r="E269" s="59" t="s">
        <v>291</v>
      </c>
      <c r="F269" s="206">
        <v>4256885.6500000004</v>
      </c>
      <c r="G269" s="206">
        <v>4680451</v>
      </c>
      <c r="H269" s="60">
        <f t="shared" ref="H269:H332" si="8">G269-F269</f>
        <v>423565.34999999963</v>
      </c>
      <c r="I269" s="61">
        <f t="shared" ref="I269:I332" si="9">G269/F269-1</f>
        <v>9.950122808678219E-2</v>
      </c>
    </row>
    <row r="270" spans="2:9" x14ac:dyDescent="0.2">
      <c r="B270" s="25" t="s">
        <v>1032</v>
      </c>
      <c r="C270" s="151" t="s">
        <v>57</v>
      </c>
      <c r="D270" s="152" t="s">
        <v>961</v>
      </c>
      <c r="E270" s="59" t="s">
        <v>291</v>
      </c>
      <c r="F270" s="206">
        <v>58750854</v>
      </c>
      <c r="G270" s="206">
        <v>65250652</v>
      </c>
      <c r="H270" s="60">
        <f t="shared" si="8"/>
        <v>6499798</v>
      </c>
      <c r="I270" s="61">
        <f t="shared" si="9"/>
        <v>0.11063325139069469</v>
      </c>
    </row>
    <row r="271" spans="2:9" x14ac:dyDescent="0.2">
      <c r="B271" s="25" t="s">
        <v>1734</v>
      </c>
      <c r="C271" s="151" t="s">
        <v>57</v>
      </c>
      <c r="D271" s="152" t="s">
        <v>1247</v>
      </c>
      <c r="E271" s="59" t="s">
        <v>291</v>
      </c>
      <c r="F271" s="206">
        <v>2680158</v>
      </c>
      <c r="G271" s="206">
        <v>2991580</v>
      </c>
      <c r="H271" s="60">
        <f t="shared" si="8"/>
        <v>311422</v>
      </c>
      <c r="I271" s="61">
        <f t="shared" si="9"/>
        <v>0.11619538848082844</v>
      </c>
    </row>
    <row r="272" spans="2:9" x14ac:dyDescent="0.2">
      <c r="B272" s="25" t="s">
        <v>1694</v>
      </c>
      <c r="C272" s="151" t="s">
        <v>57</v>
      </c>
      <c r="D272" s="152" t="s">
        <v>1208</v>
      </c>
      <c r="E272" s="59" t="s">
        <v>291</v>
      </c>
      <c r="F272" s="206">
        <v>34745830</v>
      </c>
      <c r="G272" s="206">
        <v>36158747</v>
      </c>
      <c r="H272" s="60">
        <f t="shared" si="8"/>
        <v>1412917</v>
      </c>
      <c r="I272" s="61">
        <f t="shared" si="9"/>
        <v>4.0664361737797083E-2</v>
      </c>
    </row>
    <row r="273" spans="2:9" x14ac:dyDescent="0.2">
      <c r="B273" s="25" t="s">
        <v>949</v>
      </c>
      <c r="C273" s="151" t="s">
        <v>57</v>
      </c>
      <c r="D273" s="152" t="s">
        <v>1186</v>
      </c>
      <c r="E273" s="59" t="s">
        <v>291</v>
      </c>
      <c r="F273" s="206">
        <v>20648105</v>
      </c>
      <c r="G273" s="206">
        <v>22294813</v>
      </c>
      <c r="H273" s="60">
        <f t="shared" si="8"/>
        <v>1646708</v>
      </c>
      <c r="I273" s="61">
        <f t="shared" si="9"/>
        <v>7.9751047372143891E-2</v>
      </c>
    </row>
    <row r="274" spans="2:9" x14ac:dyDescent="0.2">
      <c r="B274" s="25" t="s">
        <v>1555</v>
      </c>
      <c r="C274" s="151" t="s">
        <v>57</v>
      </c>
      <c r="D274" s="152" t="s">
        <v>1227</v>
      </c>
      <c r="E274" s="59" t="s">
        <v>291</v>
      </c>
      <c r="F274" s="206">
        <v>1745661</v>
      </c>
      <c r="G274" s="206">
        <v>1910402</v>
      </c>
      <c r="H274" s="60">
        <f t="shared" si="8"/>
        <v>164741</v>
      </c>
      <c r="I274" s="61">
        <f t="shared" si="9"/>
        <v>9.4371702180434891E-2</v>
      </c>
    </row>
    <row r="275" spans="2:9" x14ac:dyDescent="0.2">
      <c r="B275" s="25" t="s">
        <v>1551</v>
      </c>
      <c r="C275" s="151" t="s">
        <v>57</v>
      </c>
      <c r="D275" s="152" t="s">
        <v>1199</v>
      </c>
      <c r="E275" s="59" t="s">
        <v>291</v>
      </c>
      <c r="F275" s="206">
        <v>750857.73</v>
      </c>
      <c r="G275" s="206">
        <v>784505</v>
      </c>
      <c r="H275" s="60">
        <f t="shared" si="8"/>
        <v>33647.270000000019</v>
      </c>
      <c r="I275" s="61">
        <f t="shared" si="9"/>
        <v>4.4811778124732138E-2</v>
      </c>
    </row>
    <row r="276" spans="2:9" x14ac:dyDescent="0.2">
      <c r="B276" s="25" t="s">
        <v>1538</v>
      </c>
      <c r="C276" s="151" t="s">
        <v>57</v>
      </c>
      <c r="D276" s="152" t="s">
        <v>1198</v>
      </c>
      <c r="E276" s="59" t="s">
        <v>291</v>
      </c>
      <c r="F276" s="206">
        <v>1886434</v>
      </c>
      <c r="G276" s="206">
        <v>1997220</v>
      </c>
      <c r="H276" s="60">
        <f t="shared" si="8"/>
        <v>110786</v>
      </c>
      <c r="I276" s="61">
        <f t="shared" si="9"/>
        <v>5.8727737095493504E-2</v>
      </c>
    </row>
    <row r="277" spans="2:9" x14ac:dyDescent="0.2">
      <c r="B277" s="25" t="s">
        <v>1503</v>
      </c>
      <c r="C277" s="151" t="s">
        <v>57</v>
      </c>
      <c r="D277" s="152" t="s">
        <v>1280</v>
      </c>
      <c r="E277" s="59" t="s">
        <v>291</v>
      </c>
      <c r="F277" s="206">
        <v>1457668</v>
      </c>
      <c r="G277" s="206">
        <v>1546030</v>
      </c>
      <c r="H277" s="60">
        <f t="shared" si="8"/>
        <v>88362</v>
      </c>
      <c r="I277" s="61">
        <f t="shared" si="9"/>
        <v>6.0618741716220725E-2</v>
      </c>
    </row>
    <row r="278" spans="2:9" x14ac:dyDescent="0.2">
      <c r="B278" s="25" t="s">
        <v>1492</v>
      </c>
      <c r="C278" s="151" t="s">
        <v>57</v>
      </c>
      <c r="D278" s="152" t="s">
        <v>1290</v>
      </c>
      <c r="E278" s="59" t="s">
        <v>291</v>
      </c>
      <c r="F278" s="206">
        <v>8208694</v>
      </c>
      <c r="G278" s="206">
        <v>8701467</v>
      </c>
      <c r="H278" s="60">
        <f t="shared" si="8"/>
        <v>492773</v>
      </c>
      <c r="I278" s="61">
        <f t="shared" si="9"/>
        <v>6.0030621192603828E-2</v>
      </c>
    </row>
    <row r="279" spans="2:9" x14ac:dyDescent="0.2">
      <c r="B279" s="25" t="s">
        <v>780</v>
      </c>
      <c r="C279" s="151" t="s">
        <v>57</v>
      </c>
      <c r="D279" s="152" t="s">
        <v>1223</v>
      </c>
      <c r="E279" s="59" t="s">
        <v>291</v>
      </c>
      <c r="F279" s="206">
        <v>2965570</v>
      </c>
      <c r="G279" s="206">
        <v>3276825</v>
      </c>
      <c r="H279" s="60">
        <f t="shared" si="8"/>
        <v>311255</v>
      </c>
      <c r="I279" s="61">
        <f t="shared" si="9"/>
        <v>0.10495621415107381</v>
      </c>
    </row>
    <row r="280" spans="2:9" x14ac:dyDescent="0.2">
      <c r="B280" s="25" t="s">
        <v>729</v>
      </c>
      <c r="C280" s="151" t="s">
        <v>57</v>
      </c>
      <c r="D280" s="152" t="s">
        <v>1206</v>
      </c>
      <c r="E280" s="59" t="s">
        <v>291</v>
      </c>
      <c r="F280" s="206">
        <v>29907569</v>
      </c>
      <c r="G280" s="206">
        <v>31749381</v>
      </c>
      <c r="H280" s="60">
        <f t="shared" si="8"/>
        <v>1841812</v>
      </c>
      <c r="I280" s="61">
        <f t="shared" si="9"/>
        <v>6.1583474069724531E-2</v>
      </c>
    </row>
    <row r="281" spans="2:9" x14ac:dyDescent="0.2">
      <c r="B281" s="25" t="s">
        <v>727</v>
      </c>
      <c r="C281" s="151" t="s">
        <v>57</v>
      </c>
      <c r="D281" s="152" t="s">
        <v>1278</v>
      </c>
      <c r="E281" s="59" t="s">
        <v>291</v>
      </c>
      <c r="F281" s="206">
        <v>10822124</v>
      </c>
      <c r="G281" s="206">
        <v>12131571</v>
      </c>
      <c r="H281" s="60">
        <f t="shared" si="8"/>
        <v>1309447</v>
      </c>
      <c r="I281" s="61">
        <f t="shared" si="9"/>
        <v>0.12099722753130537</v>
      </c>
    </row>
    <row r="282" spans="2:9" x14ac:dyDescent="0.2">
      <c r="B282" s="25" t="s">
        <v>1402</v>
      </c>
      <c r="C282" s="151" t="s">
        <v>57</v>
      </c>
      <c r="D282" s="152" t="s">
        <v>1327</v>
      </c>
      <c r="E282" s="59" t="s">
        <v>291</v>
      </c>
      <c r="F282" s="206">
        <v>15335416</v>
      </c>
      <c r="G282" s="206">
        <v>17522714</v>
      </c>
      <c r="H282" s="60">
        <f t="shared" si="8"/>
        <v>2187298</v>
      </c>
      <c r="I282" s="61">
        <f t="shared" si="9"/>
        <v>0.14263049662298033</v>
      </c>
    </row>
    <row r="283" spans="2:9" x14ac:dyDescent="0.2">
      <c r="B283" s="25" t="s">
        <v>1384</v>
      </c>
      <c r="C283" s="151" t="s">
        <v>57</v>
      </c>
      <c r="D283" s="152" t="s">
        <v>1325</v>
      </c>
      <c r="E283" s="59" t="s">
        <v>291</v>
      </c>
      <c r="F283" s="206">
        <v>1036853</v>
      </c>
      <c r="G283" s="206">
        <v>1083696</v>
      </c>
      <c r="H283" s="60">
        <f t="shared" si="8"/>
        <v>46843</v>
      </c>
      <c r="I283" s="61">
        <f t="shared" si="9"/>
        <v>4.517805320522772E-2</v>
      </c>
    </row>
    <row r="284" spans="2:9" x14ac:dyDescent="0.2">
      <c r="B284" s="25" t="s">
        <v>1382</v>
      </c>
      <c r="C284" s="151" t="s">
        <v>57</v>
      </c>
      <c r="D284" s="152" t="s">
        <v>1383</v>
      </c>
      <c r="E284" s="59" t="s">
        <v>291</v>
      </c>
      <c r="F284" s="206">
        <v>48785532</v>
      </c>
      <c r="G284" s="206">
        <v>52794017</v>
      </c>
      <c r="H284" s="60">
        <f t="shared" si="8"/>
        <v>4008485</v>
      </c>
      <c r="I284" s="61">
        <f t="shared" si="9"/>
        <v>8.2165446099880635E-2</v>
      </c>
    </row>
    <row r="285" spans="2:9" x14ac:dyDescent="0.2">
      <c r="B285" s="25" t="s">
        <v>1351</v>
      </c>
      <c r="C285" s="151" t="s">
        <v>57</v>
      </c>
      <c r="D285" s="152" t="s">
        <v>1349</v>
      </c>
      <c r="E285" s="59" t="s">
        <v>291</v>
      </c>
      <c r="F285" s="206">
        <v>1709847</v>
      </c>
      <c r="G285" s="206">
        <v>1888231</v>
      </c>
      <c r="H285" s="60">
        <f t="shared" si="8"/>
        <v>178384</v>
      </c>
      <c r="I285" s="61">
        <f t="shared" si="9"/>
        <v>0.10432746321746911</v>
      </c>
    </row>
    <row r="286" spans="2:9" x14ac:dyDescent="0.2">
      <c r="B286" s="25" t="s">
        <v>1294</v>
      </c>
      <c r="C286" s="151" t="s">
        <v>57</v>
      </c>
      <c r="D286" s="152" t="s">
        <v>1260</v>
      </c>
      <c r="E286" s="59" t="s">
        <v>291</v>
      </c>
      <c r="F286" s="206">
        <v>1847730</v>
      </c>
      <c r="G286" s="206">
        <v>2136927</v>
      </c>
      <c r="H286" s="60">
        <f t="shared" si="8"/>
        <v>289197</v>
      </c>
      <c r="I286" s="61">
        <f t="shared" si="9"/>
        <v>0.15651475053173347</v>
      </c>
    </row>
    <row r="287" spans="2:9" x14ac:dyDescent="0.2">
      <c r="B287" s="25" t="s">
        <v>613</v>
      </c>
      <c r="C287" s="151" t="s">
        <v>57</v>
      </c>
      <c r="D287" s="152" t="s">
        <v>1241</v>
      </c>
      <c r="E287" s="59" t="s">
        <v>291</v>
      </c>
      <c r="F287" s="206">
        <v>6903453</v>
      </c>
      <c r="G287" s="206">
        <v>7421212</v>
      </c>
      <c r="H287" s="60">
        <f t="shared" si="8"/>
        <v>517759</v>
      </c>
      <c r="I287" s="61">
        <f t="shared" si="9"/>
        <v>7.5000003621376043E-2</v>
      </c>
    </row>
    <row r="288" spans="2:9" x14ac:dyDescent="0.2">
      <c r="B288" s="25" t="s">
        <v>1522</v>
      </c>
      <c r="C288" s="151" t="s">
        <v>57</v>
      </c>
      <c r="D288" s="152" t="s">
        <v>1306</v>
      </c>
      <c r="E288" s="59" t="s">
        <v>291</v>
      </c>
      <c r="F288" s="206">
        <v>662283</v>
      </c>
      <c r="G288" s="206">
        <v>677852</v>
      </c>
      <c r="H288" s="60">
        <f t="shared" si="8"/>
        <v>15569</v>
      </c>
      <c r="I288" s="61">
        <f t="shared" si="9"/>
        <v>2.3508077362698332E-2</v>
      </c>
    </row>
    <row r="289" spans="2:9" x14ac:dyDescent="0.2">
      <c r="B289" s="25" t="s">
        <v>1203</v>
      </c>
      <c r="C289" s="151" t="s">
        <v>57</v>
      </c>
      <c r="D289" s="152" t="s">
        <v>1204</v>
      </c>
      <c r="E289" s="59" t="s">
        <v>291</v>
      </c>
      <c r="F289" s="206">
        <v>613418</v>
      </c>
      <c r="G289" s="206">
        <v>690095</v>
      </c>
      <c r="H289" s="60">
        <f t="shared" si="8"/>
        <v>76677</v>
      </c>
      <c r="I289" s="61">
        <f t="shared" si="9"/>
        <v>0.1249995924475642</v>
      </c>
    </row>
    <row r="290" spans="2:9" x14ac:dyDescent="0.2">
      <c r="B290" s="25" t="s">
        <v>1134</v>
      </c>
      <c r="C290" s="151" t="s">
        <v>57</v>
      </c>
      <c r="D290" s="152" t="s">
        <v>1871</v>
      </c>
      <c r="E290" s="59" t="s">
        <v>291</v>
      </c>
      <c r="F290" s="206">
        <v>87876211</v>
      </c>
      <c r="G290" s="206">
        <v>96167835</v>
      </c>
      <c r="H290" s="60">
        <f t="shared" si="8"/>
        <v>8291624</v>
      </c>
      <c r="I290" s="61">
        <f t="shared" si="9"/>
        <v>9.435572956143945E-2</v>
      </c>
    </row>
    <row r="291" spans="2:9" x14ac:dyDescent="0.2">
      <c r="B291" s="25" t="s">
        <v>1478</v>
      </c>
      <c r="C291" s="151" t="s">
        <v>57</v>
      </c>
      <c r="D291" s="152" t="s">
        <v>1479</v>
      </c>
      <c r="E291" s="59" t="s">
        <v>291</v>
      </c>
      <c r="F291" s="206">
        <v>20988746</v>
      </c>
      <c r="G291" s="206">
        <v>22094954</v>
      </c>
      <c r="H291" s="60">
        <f t="shared" si="8"/>
        <v>1106208</v>
      </c>
      <c r="I291" s="61">
        <f t="shared" si="9"/>
        <v>5.2704816190543236E-2</v>
      </c>
    </row>
    <row r="292" spans="2:9" x14ac:dyDescent="0.2">
      <c r="B292" s="25" t="s">
        <v>1539</v>
      </c>
      <c r="C292" s="151" t="s">
        <v>57</v>
      </c>
      <c r="D292" s="152" t="s">
        <v>1540</v>
      </c>
      <c r="E292" s="59" t="s">
        <v>291</v>
      </c>
      <c r="F292" s="206">
        <v>47012900</v>
      </c>
      <c r="G292" s="206">
        <v>49998600</v>
      </c>
      <c r="H292" s="60">
        <f t="shared" si="8"/>
        <v>2985700</v>
      </c>
      <c r="I292" s="61">
        <f t="shared" si="9"/>
        <v>6.3508100968032277E-2</v>
      </c>
    </row>
    <row r="293" spans="2:9" x14ac:dyDescent="0.2">
      <c r="B293" s="25" t="s">
        <v>1520</v>
      </c>
      <c r="C293" s="151" t="s">
        <v>57</v>
      </c>
      <c r="D293" s="152" t="s">
        <v>1521</v>
      </c>
      <c r="E293" s="59" t="s">
        <v>291</v>
      </c>
      <c r="F293" s="206">
        <v>6685876</v>
      </c>
      <c r="G293" s="206">
        <v>7510332</v>
      </c>
      <c r="H293" s="60">
        <f t="shared" si="8"/>
        <v>824456</v>
      </c>
      <c r="I293" s="61">
        <f t="shared" si="9"/>
        <v>0.12331308567493626</v>
      </c>
    </row>
    <row r="294" spans="2:9" x14ac:dyDescent="0.2">
      <c r="B294" s="25" t="s">
        <v>785</v>
      </c>
      <c r="C294" s="151" t="s">
        <v>57</v>
      </c>
      <c r="D294" s="152" t="s">
        <v>1448</v>
      </c>
      <c r="E294" s="59" t="s">
        <v>291</v>
      </c>
      <c r="F294" s="206">
        <v>9631000</v>
      </c>
      <c r="G294" s="206">
        <v>10278500</v>
      </c>
      <c r="H294" s="60">
        <f t="shared" si="8"/>
        <v>647500</v>
      </c>
      <c r="I294" s="61">
        <f t="shared" si="9"/>
        <v>6.7230817152943656E-2</v>
      </c>
    </row>
    <row r="295" spans="2:9" x14ac:dyDescent="0.2">
      <c r="B295" s="25" t="s">
        <v>1426</v>
      </c>
      <c r="C295" s="151" t="s">
        <v>57</v>
      </c>
      <c r="D295" s="152" t="s">
        <v>1427</v>
      </c>
      <c r="E295" s="59" t="s">
        <v>291</v>
      </c>
      <c r="F295" s="206">
        <v>52654801</v>
      </c>
      <c r="G295" s="206">
        <v>56545947</v>
      </c>
      <c r="H295" s="60">
        <f t="shared" si="8"/>
        <v>3891146</v>
      </c>
      <c r="I295" s="61">
        <f t="shared" si="9"/>
        <v>7.3899168282869354E-2</v>
      </c>
    </row>
    <row r="296" spans="2:9" x14ac:dyDescent="0.2">
      <c r="B296" s="25" t="s">
        <v>1859</v>
      </c>
      <c r="C296" s="151" t="s">
        <v>57</v>
      </c>
      <c r="D296" s="152" t="s">
        <v>1526</v>
      </c>
      <c r="E296" s="59" t="s">
        <v>291</v>
      </c>
      <c r="F296" s="206">
        <v>69855400</v>
      </c>
      <c r="G296" s="206">
        <v>75726217</v>
      </c>
      <c r="H296" s="60">
        <f t="shared" si="8"/>
        <v>5870817</v>
      </c>
      <c r="I296" s="61">
        <f t="shared" si="9"/>
        <v>8.4042421917274845E-2</v>
      </c>
    </row>
    <row r="297" spans="2:9" x14ac:dyDescent="0.2">
      <c r="B297" s="25" t="s">
        <v>1677</v>
      </c>
      <c r="C297" s="151" t="s">
        <v>57</v>
      </c>
      <c r="D297" s="152" t="s">
        <v>1678</v>
      </c>
      <c r="E297" s="59" t="s">
        <v>291</v>
      </c>
      <c r="F297" s="206">
        <v>818044</v>
      </c>
      <c r="G297" s="206">
        <v>940000</v>
      </c>
      <c r="H297" s="60">
        <f t="shared" si="8"/>
        <v>121956</v>
      </c>
      <c r="I297" s="61">
        <f t="shared" si="9"/>
        <v>0.1490824454430324</v>
      </c>
    </row>
    <row r="298" spans="2:9" x14ac:dyDescent="0.2">
      <c r="B298" s="25" t="s">
        <v>837</v>
      </c>
      <c r="C298" s="151" t="s">
        <v>57</v>
      </c>
      <c r="D298" s="152" t="s">
        <v>1504</v>
      </c>
      <c r="E298" s="59" t="s">
        <v>291</v>
      </c>
      <c r="F298" s="206">
        <v>55124693</v>
      </c>
      <c r="G298" s="206">
        <v>59498818</v>
      </c>
      <c r="H298" s="60">
        <f t="shared" si="8"/>
        <v>4374125</v>
      </c>
      <c r="I298" s="61">
        <f t="shared" si="9"/>
        <v>7.9349648260172545E-2</v>
      </c>
    </row>
    <row r="299" spans="2:9" x14ac:dyDescent="0.2">
      <c r="B299" s="25" t="s">
        <v>1363</v>
      </c>
      <c r="C299" s="151" t="s">
        <v>57</v>
      </c>
      <c r="D299" s="152" t="s">
        <v>1364</v>
      </c>
      <c r="E299" s="59" t="s">
        <v>291</v>
      </c>
      <c r="F299" s="206">
        <v>7593570</v>
      </c>
      <c r="G299" s="206">
        <v>8246983</v>
      </c>
      <c r="H299" s="60">
        <f t="shared" si="8"/>
        <v>653413</v>
      </c>
      <c r="I299" s="61">
        <f t="shared" si="9"/>
        <v>8.6048196039544056E-2</v>
      </c>
    </row>
    <row r="300" spans="2:9" x14ac:dyDescent="0.2">
      <c r="B300" s="25" t="s">
        <v>1624</v>
      </c>
      <c r="C300" s="151" t="s">
        <v>57</v>
      </c>
      <c r="D300" s="152" t="s">
        <v>1491</v>
      </c>
      <c r="E300" s="59" t="s">
        <v>291</v>
      </c>
      <c r="F300" s="206">
        <v>4171342</v>
      </c>
      <c r="G300" s="206">
        <v>4493564</v>
      </c>
      <c r="H300" s="60">
        <f t="shared" si="8"/>
        <v>322222</v>
      </c>
      <c r="I300" s="61">
        <f t="shared" si="9"/>
        <v>7.7246603131558178E-2</v>
      </c>
    </row>
    <row r="301" spans="2:9" x14ac:dyDescent="0.2">
      <c r="B301" s="25" t="s">
        <v>1680</v>
      </c>
      <c r="C301" s="151" t="s">
        <v>57</v>
      </c>
      <c r="D301" s="152" t="s">
        <v>1681</v>
      </c>
      <c r="E301" s="59" t="s">
        <v>291</v>
      </c>
      <c r="F301" s="206">
        <v>2695662</v>
      </c>
      <c r="G301" s="206">
        <v>3040139</v>
      </c>
      <c r="H301" s="60">
        <f t="shared" si="8"/>
        <v>344477</v>
      </c>
      <c r="I301" s="61">
        <f t="shared" si="9"/>
        <v>0.12778938902577552</v>
      </c>
    </row>
    <row r="302" spans="2:9" x14ac:dyDescent="0.2">
      <c r="B302" s="25" t="s">
        <v>1803</v>
      </c>
      <c r="C302" s="151" t="s">
        <v>57</v>
      </c>
      <c r="D302" s="152" t="s">
        <v>1446</v>
      </c>
      <c r="E302" s="59" t="s">
        <v>291</v>
      </c>
      <c r="F302" s="206">
        <v>9159264</v>
      </c>
      <c r="G302" s="206">
        <v>11917361</v>
      </c>
      <c r="H302" s="60">
        <f t="shared" si="8"/>
        <v>2758097</v>
      </c>
      <c r="I302" s="61">
        <f t="shared" si="9"/>
        <v>0.30112648789247687</v>
      </c>
    </row>
    <row r="303" spans="2:9" x14ac:dyDescent="0.2">
      <c r="B303" s="25" t="s">
        <v>1501</v>
      </c>
      <c r="C303" s="151" t="s">
        <v>57</v>
      </c>
      <c r="D303" s="152" t="s">
        <v>1502</v>
      </c>
      <c r="E303" s="59" t="s">
        <v>291</v>
      </c>
      <c r="F303" s="206">
        <v>7130867</v>
      </c>
      <c r="G303" s="206">
        <v>7838365</v>
      </c>
      <c r="H303" s="60">
        <f t="shared" si="8"/>
        <v>707498</v>
      </c>
      <c r="I303" s="61">
        <f t="shared" si="9"/>
        <v>9.9216266409119624E-2</v>
      </c>
    </row>
    <row r="304" spans="2:9" x14ac:dyDescent="0.2">
      <c r="B304" s="25" t="s">
        <v>1038</v>
      </c>
      <c r="C304" s="151" t="s">
        <v>57</v>
      </c>
      <c r="D304" s="152" t="s">
        <v>1755</v>
      </c>
      <c r="E304" s="59" t="s">
        <v>291</v>
      </c>
      <c r="F304" s="206">
        <v>49978940</v>
      </c>
      <c r="G304" s="206">
        <v>52844814</v>
      </c>
      <c r="H304" s="60">
        <f t="shared" si="8"/>
        <v>2865874</v>
      </c>
      <c r="I304" s="61">
        <f t="shared" si="9"/>
        <v>5.7341632295522915E-2</v>
      </c>
    </row>
    <row r="305" spans="2:9" x14ac:dyDescent="0.2">
      <c r="B305" s="25" t="s">
        <v>1785</v>
      </c>
      <c r="C305" s="151" t="s">
        <v>57</v>
      </c>
      <c r="D305" s="152" t="s">
        <v>1786</v>
      </c>
      <c r="E305" s="59" t="s">
        <v>291</v>
      </c>
      <c r="F305" s="206">
        <v>8704700</v>
      </c>
      <c r="G305" s="206">
        <v>9538060</v>
      </c>
      <c r="H305" s="60">
        <f t="shared" si="8"/>
        <v>833360</v>
      </c>
      <c r="I305" s="61">
        <f t="shared" si="9"/>
        <v>9.5736785874297903E-2</v>
      </c>
    </row>
    <row r="306" spans="2:9" x14ac:dyDescent="0.2">
      <c r="B306" s="25" t="s">
        <v>841</v>
      </c>
      <c r="C306" s="151" t="s">
        <v>57</v>
      </c>
      <c r="D306" s="152" t="s">
        <v>1467</v>
      </c>
      <c r="E306" s="59" t="s">
        <v>291</v>
      </c>
      <c r="F306" s="206">
        <v>497378465</v>
      </c>
      <c r="G306" s="206">
        <v>537912733</v>
      </c>
      <c r="H306" s="60">
        <f t="shared" si="8"/>
        <v>40534268</v>
      </c>
      <c r="I306" s="61">
        <f t="shared" si="9"/>
        <v>8.1495824311573317E-2</v>
      </c>
    </row>
    <row r="307" spans="2:9" x14ac:dyDescent="0.2">
      <c r="B307" s="25" t="s">
        <v>1385</v>
      </c>
      <c r="C307" s="151" t="s">
        <v>57</v>
      </c>
      <c r="D307" s="152" t="s">
        <v>1386</v>
      </c>
      <c r="E307" s="59" t="s">
        <v>291</v>
      </c>
      <c r="F307" s="206">
        <v>9472769</v>
      </c>
      <c r="G307" s="206">
        <v>10361416</v>
      </c>
      <c r="H307" s="60">
        <f t="shared" si="8"/>
        <v>888647</v>
      </c>
      <c r="I307" s="61">
        <f t="shared" si="9"/>
        <v>9.3810690411642028E-2</v>
      </c>
    </row>
    <row r="308" spans="2:9" x14ac:dyDescent="0.2">
      <c r="B308" s="25" t="s">
        <v>1854</v>
      </c>
      <c r="C308" s="151" t="s">
        <v>59</v>
      </c>
      <c r="D308" s="152" t="s">
        <v>589</v>
      </c>
      <c r="E308" s="59" t="s">
        <v>336</v>
      </c>
      <c r="F308" s="206">
        <v>174801</v>
      </c>
      <c r="G308" s="206">
        <v>192281</v>
      </c>
      <c r="H308" s="60">
        <f t="shared" si="8"/>
        <v>17480</v>
      </c>
      <c r="I308" s="61">
        <f t="shared" si="9"/>
        <v>9.9999427920892892E-2</v>
      </c>
    </row>
    <row r="309" spans="2:9" x14ac:dyDescent="0.2">
      <c r="B309" s="25" t="s">
        <v>1108</v>
      </c>
      <c r="C309" s="151" t="s">
        <v>59</v>
      </c>
      <c r="D309" s="152" t="s">
        <v>973</v>
      </c>
      <c r="E309" s="59" t="s">
        <v>336</v>
      </c>
      <c r="F309" s="206">
        <v>1397898</v>
      </c>
      <c r="G309" s="206">
        <v>1565646</v>
      </c>
      <c r="H309" s="60">
        <f t="shared" si="8"/>
        <v>167748</v>
      </c>
      <c r="I309" s="61">
        <f t="shared" si="9"/>
        <v>0.12000017168634614</v>
      </c>
    </row>
    <row r="310" spans="2:9" x14ac:dyDescent="0.2">
      <c r="B310" s="25" t="s">
        <v>1752</v>
      </c>
      <c r="C310" s="151" t="s">
        <v>59</v>
      </c>
      <c r="D310" s="152" t="s">
        <v>918</v>
      </c>
      <c r="E310" s="59" t="s">
        <v>336</v>
      </c>
      <c r="F310" s="206">
        <v>126000</v>
      </c>
      <c r="G310" s="206">
        <v>132300</v>
      </c>
      <c r="H310" s="60">
        <f t="shared" si="8"/>
        <v>6300</v>
      </c>
      <c r="I310" s="61">
        <f t="shared" si="9"/>
        <v>5.0000000000000044E-2</v>
      </c>
    </row>
    <row r="311" spans="2:9" x14ac:dyDescent="0.2">
      <c r="B311" s="25" t="s">
        <v>1635</v>
      </c>
      <c r="C311" s="151" t="s">
        <v>59</v>
      </c>
      <c r="D311" s="152" t="s">
        <v>689</v>
      </c>
      <c r="E311" s="59" t="s">
        <v>336</v>
      </c>
      <c r="F311" s="206">
        <v>368700</v>
      </c>
      <c r="G311" s="206">
        <v>383500</v>
      </c>
      <c r="H311" s="60">
        <f t="shared" si="8"/>
        <v>14800</v>
      </c>
      <c r="I311" s="61">
        <f t="shared" si="9"/>
        <v>4.014103607268793E-2</v>
      </c>
    </row>
    <row r="312" spans="2:9" x14ac:dyDescent="0.2">
      <c r="B312" s="25" t="s">
        <v>947</v>
      </c>
      <c r="C312" s="151" t="s">
        <v>59</v>
      </c>
      <c r="D312" s="152" t="s">
        <v>1012</v>
      </c>
      <c r="E312" s="59" t="s">
        <v>336</v>
      </c>
      <c r="F312" s="206">
        <v>599750</v>
      </c>
      <c r="G312" s="206">
        <v>617400</v>
      </c>
      <c r="H312" s="60">
        <f t="shared" si="8"/>
        <v>17650</v>
      </c>
      <c r="I312" s="61">
        <f t="shared" si="9"/>
        <v>2.9428928720300229E-2</v>
      </c>
    </row>
    <row r="313" spans="2:9" x14ac:dyDescent="0.2">
      <c r="B313" s="25" t="s">
        <v>686</v>
      </c>
      <c r="C313" s="151" t="s">
        <v>59</v>
      </c>
      <c r="D313" s="152" t="s">
        <v>1202</v>
      </c>
      <c r="E313" s="59" t="s">
        <v>336</v>
      </c>
      <c r="F313" s="206">
        <v>700000</v>
      </c>
      <c r="G313" s="206">
        <v>900000</v>
      </c>
      <c r="H313" s="60">
        <f t="shared" si="8"/>
        <v>200000</v>
      </c>
      <c r="I313" s="61">
        <f t="shared" si="9"/>
        <v>0.28571428571428581</v>
      </c>
    </row>
    <row r="314" spans="2:9" x14ac:dyDescent="0.2">
      <c r="B314" s="25" t="s">
        <v>917</v>
      </c>
      <c r="C314" s="151" t="s">
        <v>59</v>
      </c>
      <c r="D314" s="152" t="s">
        <v>1590</v>
      </c>
      <c r="E314" s="59" t="s">
        <v>336</v>
      </c>
      <c r="F314" s="206">
        <v>3886178</v>
      </c>
      <c r="G314" s="206">
        <v>4082068</v>
      </c>
      <c r="H314" s="60">
        <f t="shared" si="8"/>
        <v>195890</v>
      </c>
      <c r="I314" s="61">
        <f t="shared" si="9"/>
        <v>5.0406852182272699E-2</v>
      </c>
    </row>
    <row r="315" spans="2:9" x14ac:dyDescent="0.2">
      <c r="B315" s="25" t="s">
        <v>1925</v>
      </c>
      <c r="C315" s="151" t="s">
        <v>61</v>
      </c>
      <c r="D315" s="152" t="s">
        <v>589</v>
      </c>
      <c r="E315" s="59" t="s">
        <v>339</v>
      </c>
      <c r="F315" s="206">
        <v>251352</v>
      </c>
      <c r="G315" s="206">
        <v>255609</v>
      </c>
      <c r="H315" s="60">
        <f t="shared" si="8"/>
        <v>4257</v>
      </c>
      <c r="I315" s="61">
        <f t="shared" si="9"/>
        <v>1.6936407906044115E-2</v>
      </c>
    </row>
    <row r="316" spans="2:9" x14ac:dyDescent="0.2">
      <c r="B316" s="25" t="s">
        <v>897</v>
      </c>
      <c r="C316" s="151" t="s">
        <v>61</v>
      </c>
      <c r="D316" s="152" t="s">
        <v>1208</v>
      </c>
      <c r="E316" s="59" t="s">
        <v>339</v>
      </c>
      <c r="F316" s="206">
        <v>79663</v>
      </c>
      <c r="G316" s="206">
        <v>81636</v>
      </c>
      <c r="H316" s="60">
        <f t="shared" si="8"/>
        <v>1973</v>
      </c>
      <c r="I316" s="61">
        <f t="shared" si="9"/>
        <v>2.4766830272523022E-2</v>
      </c>
    </row>
    <row r="317" spans="2:9" x14ac:dyDescent="0.2">
      <c r="B317" s="25" t="s">
        <v>813</v>
      </c>
      <c r="C317" s="151" t="s">
        <v>61</v>
      </c>
      <c r="D317" s="152" t="s">
        <v>1193</v>
      </c>
      <c r="E317" s="59" t="s">
        <v>339</v>
      </c>
      <c r="F317" s="206">
        <v>325291</v>
      </c>
      <c r="G317" s="206">
        <v>313499</v>
      </c>
      <c r="H317" s="60">
        <f t="shared" si="8"/>
        <v>-11792</v>
      </c>
      <c r="I317" s="61">
        <f t="shared" si="9"/>
        <v>-3.625061867681556E-2</v>
      </c>
    </row>
    <row r="318" spans="2:9" x14ac:dyDescent="0.2">
      <c r="B318" s="25" t="s">
        <v>776</v>
      </c>
      <c r="C318" s="151" t="s">
        <v>61</v>
      </c>
      <c r="D318" s="152" t="s">
        <v>1188</v>
      </c>
      <c r="E318" s="59" t="s">
        <v>339</v>
      </c>
      <c r="F318" s="206">
        <v>3622083</v>
      </c>
      <c r="G318" s="206">
        <v>3826846</v>
      </c>
      <c r="H318" s="60">
        <f t="shared" si="8"/>
        <v>204763</v>
      </c>
      <c r="I318" s="61">
        <f t="shared" si="9"/>
        <v>5.6531835410729148E-2</v>
      </c>
    </row>
    <row r="319" spans="2:9" x14ac:dyDescent="0.2">
      <c r="B319" s="25" t="s">
        <v>1845</v>
      </c>
      <c r="C319" s="151" t="s">
        <v>63</v>
      </c>
      <c r="D319" s="152" t="s">
        <v>973</v>
      </c>
      <c r="E319" s="59" t="s">
        <v>1617</v>
      </c>
      <c r="F319" s="206">
        <v>7175233</v>
      </c>
      <c r="G319" s="206">
        <v>7535716</v>
      </c>
      <c r="H319" s="60">
        <f t="shared" si="8"/>
        <v>360483</v>
      </c>
      <c r="I319" s="61">
        <f t="shared" si="9"/>
        <v>5.023990161713221E-2</v>
      </c>
    </row>
    <row r="320" spans="2:9" x14ac:dyDescent="0.2">
      <c r="B320" s="25" t="s">
        <v>1618</v>
      </c>
      <c r="C320" s="151" t="s">
        <v>63</v>
      </c>
      <c r="D320" s="152" t="s">
        <v>689</v>
      </c>
      <c r="E320" s="59" t="s">
        <v>1617</v>
      </c>
      <c r="F320" s="206">
        <v>3615462</v>
      </c>
      <c r="G320" s="206">
        <v>3797922</v>
      </c>
      <c r="H320" s="60">
        <f t="shared" si="8"/>
        <v>182460</v>
      </c>
      <c r="I320" s="61">
        <f t="shared" si="9"/>
        <v>5.0466579374918163E-2</v>
      </c>
    </row>
    <row r="321" spans="2:9" x14ac:dyDescent="0.2">
      <c r="B321" s="25" t="s">
        <v>1131</v>
      </c>
      <c r="C321" s="151" t="s">
        <v>63</v>
      </c>
      <c r="D321" s="152" t="s">
        <v>1755</v>
      </c>
      <c r="E321" s="59" t="s">
        <v>1617</v>
      </c>
      <c r="F321" s="206">
        <v>1569078</v>
      </c>
      <c r="G321" s="206">
        <v>1618491</v>
      </c>
      <c r="H321" s="60">
        <f t="shared" si="8"/>
        <v>49413</v>
      </c>
      <c r="I321" s="61">
        <f t="shared" si="9"/>
        <v>3.1491742284322388E-2</v>
      </c>
    </row>
    <row r="322" spans="2:9" x14ac:dyDescent="0.2">
      <c r="B322" s="25" t="s">
        <v>1880</v>
      </c>
      <c r="C322" s="151" t="s">
        <v>65</v>
      </c>
      <c r="D322" s="152" t="s">
        <v>1296</v>
      </c>
      <c r="E322" s="59" t="s">
        <v>341</v>
      </c>
      <c r="F322" s="206">
        <v>202611</v>
      </c>
      <c r="G322" s="206">
        <v>202280</v>
      </c>
      <c r="H322" s="60">
        <f t="shared" si="8"/>
        <v>-331</v>
      </c>
      <c r="I322" s="61">
        <f t="shared" si="9"/>
        <v>-1.63367240673018E-3</v>
      </c>
    </row>
    <row r="323" spans="2:9" x14ac:dyDescent="0.2">
      <c r="B323" s="25" t="s">
        <v>1866</v>
      </c>
      <c r="C323" s="151" t="s">
        <v>65</v>
      </c>
      <c r="D323" s="152" t="s">
        <v>1012</v>
      </c>
      <c r="E323" s="59" t="s">
        <v>341</v>
      </c>
      <c r="F323" s="206">
        <v>547671</v>
      </c>
      <c r="G323" s="206">
        <v>629821</v>
      </c>
      <c r="H323" s="60">
        <f t="shared" si="8"/>
        <v>82150</v>
      </c>
      <c r="I323" s="61">
        <f t="shared" si="9"/>
        <v>0.14999881315607366</v>
      </c>
    </row>
    <row r="324" spans="2:9" x14ac:dyDescent="0.2">
      <c r="B324" s="25" t="s">
        <v>1846</v>
      </c>
      <c r="C324" s="151" t="s">
        <v>65</v>
      </c>
      <c r="D324" s="152" t="s">
        <v>1238</v>
      </c>
      <c r="E324" s="59" t="s">
        <v>341</v>
      </c>
      <c r="F324" s="206">
        <v>237464</v>
      </c>
      <c r="G324" s="206">
        <v>261210</v>
      </c>
      <c r="H324" s="60">
        <f t="shared" si="8"/>
        <v>23746</v>
      </c>
      <c r="I324" s="61">
        <f t="shared" si="9"/>
        <v>9.9998315534144178E-2</v>
      </c>
    </row>
    <row r="325" spans="2:9" x14ac:dyDescent="0.2">
      <c r="B325" s="25" t="s">
        <v>1813</v>
      </c>
      <c r="C325" s="151" t="s">
        <v>65</v>
      </c>
      <c r="D325" s="152" t="s">
        <v>1247</v>
      </c>
      <c r="E325" s="59" t="s">
        <v>341</v>
      </c>
      <c r="F325" s="206">
        <v>4296100</v>
      </c>
      <c r="G325" s="206">
        <v>4378016</v>
      </c>
      <c r="H325" s="60">
        <f t="shared" si="8"/>
        <v>81916</v>
      </c>
      <c r="I325" s="61">
        <f t="shared" si="9"/>
        <v>1.9067526361118192E-2</v>
      </c>
    </row>
    <row r="326" spans="2:9" x14ac:dyDescent="0.2">
      <c r="B326" s="25" t="s">
        <v>1811</v>
      </c>
      <c r="C326" s="151" t="s">
        <v>65</v>
      </c>
      <c r="D326" s="152" t="s">
        <v>1202</v>
      </c>
      <c r="E326" s="59" t="s">
        <v>341</v>
      </c>
      <c r="F326" s="206">
        <v>1248770</v>
      </c>
      <c r="G326" s="206">
        <v>1560963</v>
      </c>
      <c r="H326" s="60">
        <f t="shared" si="8"/>
        <v>312193</v>
      </c>
      <c r="I326" s="61">
        <f t="shared" si="9"/>
        <v>0.25000040039398774</v>
      </c>
    </row>
    <row r="327" spans="2:9" x14ac:dyDescent="0.2">
      <c r="B327" s="25" t="s">
        <v>1052</v>
      </c>
      <c r="C327" s="151" t="s">
        <v>65</v>
      </c>
      <c r="D327" s="152" t="s">
        <v>1188</v>
      </c>
      <c r="E327" s="59" t="s">
        <v>341</v>
      </c>
      <c r="F327" s="206">
        <v>1134614</v>
      </c>
      <c r="G327" s="206">
        <v>1257095</v>
      </c>
      <c r="H327" s="60">
        <f t="shared" si="8"/>
        <v>122481</v>
      </c>
      <c r="I327" s="61">
        <f t="shared" si="9"/>
        <v>0.10794948766717138</v>
      </c>
    </row>
    <row r="328" spans="2:9" x14ac:dyDescent="0.2">
      <c r="B328" s="25" t="s">
        <v>1753</v>
      </c>
      <c r="C328" s="151" t="s">
        <v>65</v>
      </c>
      <c r="D328" s="152" t="s">
        <v>1186</v>
      </c>
      <c r="E328" s="59" t="s">
        <v>341</v>
      </c>
      <c r="F328" s="206">
        <v>43000</v>
      </c>
      <c r="G328" s="206">
        <v>43000</v>
      </c>
      <c r="H328" s="60">
        <f t="shared" si="8"/>
        <v>0</v>
      </c>
      <c r="I328" s="61">
        <f t="shared" si="9"/>
        <v>0</v>
      </c>
    </row>
    <row r="329" spans="2:9" x14ac:dyDescent="0.2">
      <c r="B329" s="25" t="s">
        <v>981</v>
      </c>
      <c r="C329" s="151" t="s">
        <v>65</v>
      </c>
      <c r="D329" s="152" t="s">
        <v>1227</v>
      </c>
      <c r="E329" s="59" t="s">
        <v>341</v>
      </c>
      <c r="F329" s="206">
        <v>9657165</v>
      </c>
      <c r="G329" s="206">
        <v>10290260</v>
      </c>
      <c r="H329" s="60">
        <f t="shared" si="8"/>
        <v>633095</v>
      </c>
      <c r="I329" s="61">
        <f t="shared" si="9"/>
        <v>6.5557024240550987E-2</v>
      </c>
    </row>
    <row r="330" spans="2:9" x14ac:dyDescent="0.2">
      <c r="B330" s="25" t="s">
        <v>1605</v>
      </c>
      <c r="C330" s="151" t="s">
        <v>65</v>
      </c>
      <c r="D330" s="152" t="s">
        <v>1304</v>
      </c>
      <c r="E330" s="59" t="s">
        <v>341</v>
      </c>
      <c r="F330" s="206">
        <v>620844</v>
      </c>
      <c r="G330" s="206">
        <v>651041</v>
      </c>
      <c r="H330" s="60">
        <f t="shared" si="8"/>
        <v>30197</v>
      </c>
      <c r="I330" s="61">
        <f t="shared" si="9"/>
        <v>4.8638627416871305E-2</v>
      </c>
    </row>
    <row r="331" spans="2:9" x14ac:dyDescent="0.2">
      <c r="B331" s="25" t="s">
        <v>1573</v>
      </c>
      <c r="C331" s="151" t="s">
        <v>65</v>
      </c>
      <c r="D331" s="152" t="s">
        <v>1290</v>
      </c>
      <c r="E331" s="59" t="s">
        <v>341</v>
      </c>
      <c r="F331" s="206">
        <v>304922</v>
      </c>
      <c r="G331" s="206">
        <v>304922</v>
      </c>
      <c r="H331" s="60">
        <f t="shared" si="8"/>
        <v>0</v>
      </c>
      <c r="I331" s="61">
        <f t="shared" si="9"/>
        <v>0</v>
      </c>
    </row>
    <row r="332" spans="2:9" x14ac:dyDescent="0.2">
      <c r="B332" s="25" t="s">
        <v>1534</v>
      </c>
      <c r="C332" s="151" t="s">
        <v>65</v>
      </c>
      <c r="D332" s="152" t="s">
        <v>1223</v>
      </c>
      <c r="E332" s="59" t="s">
        <v>341</v>
      </c>
      <c r="F332" s="206">
        <v>215324</v>
      </c>
      <c r="G332" s="206">
        <v>236857</v>
      </c>
      <c r="H332" s="60">
        <f t="shared" si="8"/>
        <v>21533</v>
      </c>
      <c r="I332" s="61">
        <f t="shared" si="9"/>
        <v>0.10000278649848604</v>
      </c>
    </row>
    <row r="333" spans="2:9" x14ac:dyDescent="0.2">
      <c r="B333" s="25" t="s">
        <v>1486</v>
      </c>
      <c r="C333" s="151" t="s">
        <v>65</v>
      </c>
      <c r="D333" s="152" t="s">
        <v>1278</v>
      </c>
      <c r="E333" s="59" t="s">
        <v>341</v>
      </c>
      <c r="F333" s="206">
        <v>712079</v>
      </c>
      <c r="G333" s="206">
        <v>818890</v>
      </c>
      <c r="H333" s="60">
        <f t="shared" ref="H333:H396" si="10">G333-F333</f>
        <v>106811</v>
      </c>
      <c r="I333" s="61">
        <f t="shared" ref="I333:I396" si="11">G333/F333-1</f>
        <v>0.14999880631222107</v>
      </c>
    </row>
    <row r="334" spans="2:9" x14ac:dyDescent="0.2">
      <c r="B334" s="25" t="s">
        <v>1348</v>
      </c>
      <c r="C334" s="151" t="s">
        <v>65</v>
      </c>
      <c r="D334" s="152" t="s">
        <v>1349</v>
      </c>
      <c r="E334" s="59" t="s">
        <v>341</v>
      </c>
      <c r="F334" s="206">
        <v>24008</v>
      </c>
      <c r="G334" s="206">
        <v>24008</v>
      </c>
      <c r="H334" s="60">
        <f t="shared" si="10"/>
        <v>0</v>
      </c>
      <c r="I334" s="61">
        <f t="shared" si="11"/>
        <v>0</v>
      </c>
    </row>
    <row r="335" spans="2:9" x14ac:dyDescent="0.2">
      <c r="B335" s="25" t="s">
        <v>1305</v>
      </c>
      <c r="C335" s="151" t="s">
        <v>65</v>
      </c>
      <c r="D335" s="152" t="s">
        <v>1306</v>
      </c>
      <c r="E335" s="59" t="s">
        <v>341</v>
      </c>
      <c r="F335" s="206">
        <v>300000</v>
      </c>
      <c r="G335" s="206">
        <v>315000</v>
      </c>
      <c r="H335" s="60">
        <f t="shared" si="10"/>
        <v>15000</v>
      </c>
      <c r="I335" s="61">
        <f t="shared" si="11"/>
        <v>5.0000000000000044E-2</v>
      </c>
    </row>
    <row r="336" spans="2:9" x14ac:dyDescent="0.2">
      <c r="B336" s="25" t="s">
        <v>1251</v>
      </c>
      <c r="C336" s="151" t="s">
        <v>65</v>
      </c>
      <c r="D336" s="152" t="s">
        <v>1204</v>
      </c>
      <c r="E336" s="59" t="s">
        <v>341</v>
      </c>
      <c r="F336" s="206">
        <v>88300</v>
      </c>
      <c r="G336" s="206">
        <v>98800</v>
      </c>
      <c r="H336" s="60">
        <f t="shared" si="10"/>
        <v>10500</v>
      </c>
      <c r="I336" s="61">
        <f t="shared" si="11"/>
        <v>0.11891279728199322</v>
      </c>
    </row>
    <row r="337" spans="2:9" x14ac:dyDescent="0.2">
      <c r="B337" s="25" t="s">
        <v>1190</v>
      </c>
      <c r="C337" s="151" t="s">
        <v>65</v>
      </c>
      <c r="D337" s="152" t="s">
        <v>1191</v>
      </c>
      <c r="E337" s="59" t="s">
        <v>341</v>
      </c>
      <c r="F337" s="206">
        <v>15000</v>
      </c>
      <c r="G337" s="206">
        <v>15000</v>
      </c>
      <c r="H337" s="60">
        <f t="shared" si="10"/>
        <v>0</v>
      </c>
      <c r="I337" s="61">
        <f t="shared" si="11"/>
        <v>0</v>
      </c>
    </row>
    <row r="338" spans="2:9" x14ac:dyDescent="0.2">
      <c r="B338" s="25" t="s">
        <v>1921</v>
      </c>
      <c r="C338" s="151" t="s">
        <v>67</v>
      </c>
      <c r="D338" s="152" t="s">
        <v>589</v>
      </c>
      <c r="E338" s="59" t="s">
        <v>345</v>
      </c>
      <c r="F338" s="206">
        <v>64516</v>
      </c>
      <c r="G338" s="206">
        <v>69734</v>
      </c>
      <c r="H338" s="60">
        <f t="shared" si="10"/>
        <v>5218</v>
      </c>
      <c r="I338" s="61">
        <f t="shared" si="11"/>
        <v>8.0879161758323548E-2</v>
      </c>
    </row>
    <row r="339" spans="2:9" x14ac:dyDescent="0.2">
      <c r="B339" s="25" t="s">
        <v>1644</v>
      </c>
      <c r="C339" s="151" t="s">
        <v>67</v>
      </c>
      <c r="D339" s="152" t="s">
        <v>973</v>
      </c>
      <c r="E339" s="59" t="s">
        <v>345</v>
      </c>
      <c r="F339" s="206">
        <v>266400</v>
      </c>
      <c r="G339" s="206">
        <v>293040</v>
      </c>
      <c r="H339" s="60">
        <f t="shared" si="10"/>
        <v>26640</v>
      </c>
      <c r="I339" s="61">
        <f t="shared" si="11"/>
        <v>0.10000000000000009</v>
      </c>
    </row>
    <row r="340" spans="2:9" x14ac:dyDescent="0.2">
      <c r="B340" s="25" t="s">
        <v>1616</v>
      </c>
      <c r="C340" s="151" t="s">
        <v>67</v>
      </c>
      <c r="D340" s="152" t="s">
        <v>918</v>
      </c>
      <c r="E340" s="59" t="s">
        <v>345</v>
      </c>
      <c r="F340" s="206">
        <v>2000000</v>
      </c>
      <c r="G340" s="206">
        <v>2500000</v>
      </c>
      <c r="H340" s="60">
        <f t="shared" si="10"/>
        <v>500000</v>
      </c>
      <c r="I340" s="61">
        <f t="shared" si="11"/>
        <v>0.25</v>
      </c>
    </row>
    <row r="341" spans="2:9" x14ac:dyDescent="0.2">
      <c r="B341" s="25" t="s">
        <v>1578</v>
      </c>
      <c r="C341" s="151" t="s">
        <v>67</v>
      </c>
      <c r="D341" s="152" t="s">
        <v>1296</v>
      </c>
      <c r="E341" s="59" t="s">
        <v>345</v>
      </c>
      <c r="F341" s="206">
        <v>906288</v>
      </c>
      <c r="G341" s="206">
        <v>971402</v>
      </c>
      <c r="H341" s="60">
        <f t="shared" si="10"/>
        <v>65114</v>
      </c>
      <c r="I341" s="61">
        <f t="shared" si="11"/>
        <v>7.1846918418869032E-2</v>
      </c>
    </row>
    <row r="342" spans="2:9" x14ac:dyDescent="0.2">
      <c r="B342" s="25" t="s">
        <v>1452</v>
      </c>
      <c r="C342" s="151" t="s">
        <v>67</v>
      </c>
      <c r="D342" s="152" t="s">
        <v>689</v>
      </c>
      <c r="E342" s="59" t="s">
        <v>345</v>
      </c>
      <c r="F342" s="206">
        <v>102000</v>
      </c>
      <c r="G342" s="206">
        <v>121220</v>
      </c>
      <c r="H342" s="60">
        <f t="shared" si="10"/>
        <v>19220</v>
      </c>
      <c r="I342" s="61">
        <f t="shared" si="11"/>
        <v>0.18843137254901965</v>
      </c>
    </row>
    <row r="343" spans="2:9" x14ac:dyDescent="0.2">
      <c r="B343" s="25" t="s">
        <v>1228</v>
      </c>
      <c r="C343" s="151" t="s">
        <v>67</v>
      </c>
      <c r="D343" s="152" t="s">
        <v>1012</v>
      </c>
      <c r="E343" s="59" t="s">
        <v>345</v>
      </c>
      <c r="F343" s="206">
        <v>49028</v>
      </c>
      <c r="G343" s="206">
        <v>56827</v>
      </c>
      <c r="H343" s="60">
        <f t="shared" si="10"/>
        <v>7799</v>
      </c>
      <c r="I343" s="61">
        <f t="shared" si="11"/>
        <v>0.15907236681080206</v>
      </c>
    </row>
    <row r="344" spans="2:9" x14ac:dyDescent="0.2">
      <c r="B344" s="25" t="s">
        <v>1684</v>
      </c>
      <c r="C344" s="151" t="s">
        <v>69</v>
      </c>
      <c r="D344" s="152" t="s">
        <v>589</v>
      </c>
      <c r="E344" s="59" t="s">
        <v>347</v>
      </c>
      <c r="F344" s="206">
        <v>15000</v>
      </c>
      <c r="G344" s="206">
        <v>15000</v>
      </c>
      <c r="H344" s="60">
        <f t="shared" si="10"/>
        <v>0</v>
      </c>
      <c r="I344" s="61">
        <f t="shared" si="11"/>
        <v>0</v>
      </c>
    </row>
    <row r="345" spans="2:9" x14ac:dyDescent="0.2">
      <c r="B345" s="25" t="s">
        <v>825</v>
      </c>
      <c r="C345" s="151" t="s">
        <v>69</v>
      </c>
      <c r="D345" s="152" t="s">
        <v>973</v>
      </c>
      <c r="E345" s="59" t="s">
        <v>347</v>
      </c>
      <c r="F345" s="206">
        <v>1833253</v>
      </c>
      <c r="G345" s="206">
        <v>1979250</v>
      </c>
      <c r="H345" s="60">
        <f t="shared" si="10"/>
        <v>145997</v>
      </c>
      <c r="I345" s="61">
        <f t="shared" si="11"/>
        <v>7.9638216874593937E-2</v>
      </c>
    </row>
    <row r="346" spans="2:9" x14ac:dyDescent="0.2">
      <c r="B346" s="25" t="s">
        <v>791</v>
      </c>
      <c r="C346" s="151" t="s">
        <v>69</v>
      </c>
      <c r="D346" s="152" t="s">
        <v>918</v>
      </c>
      <c r="E346" s="59" t="s">
        <v>347</v>
      </c>
      <c r="F346" s="206">
        <v>131919</v>
      </c>
      <c r="G346" s="206">
        <v>141352</v>
      </c>
      <c r="H346" s="60">
        <f t="shared" si="10"/>
        <v>9433</v>
      </c>
      <c r="I346" s="61">
        <f t="shared" si="11"/>
        <v>7.1505999893874295E-2</v>
      </c>
    </row>
    <row r="347" spans="2:9" x14ac:dyDescent="0.2">
      <c r="B347" s="25" t="s">
        <v>1421</v>
      </c>
      <c r="C347" s="151" t="s">
        <v>69</v>
      </c>
      <c r="D347" s="152" t="s">
        <v>1296</v>
      </c>
      <c r="E347" s="59" t="s">
        <v>347</v>
      </c>
      <c r="F347" s="206">
        <v>40000</v>
      </c>
      <c r="G347" s="206">
        <v>40000</v>
      </c>
      <c r="H347" s="60">
        <f t="shared" si="10"/>
        <v>0</v>
      </c>
      <c r="I347" s="61">
        <f t="shared" si="11"/>
        <v>0</v>
      </c>
    </row>
    <row r="348" spans="2:9" x14ac:dyDescent="0.2">
      <c r="B348" s="25" t="s">
        <v>1908</v>
      </c>
      <c r="C348" s="151" t="s">
        <v>71</v>
      </c>
      <c r="D348" s="152" t="s">
        <v>589</v>
      </c>
      <c r="E348" s="59" t="s">
        <v>349</v>
      </c>
      <c r="F348" s="206">
        <v>680713</v>
      </c>
      <c r="G348" s="206">
        <v>731564</v>
      </c>
      <c r="H348" s="60">
        <f t="shared" si="10"/>
        <v>50851</v>
      </c>
      <c r="I348" s="61">
        <f t="shared" si="11"/>
        <v>7.4702554527385168E-2</v>
      </c>
    </row>
    <row r="349" spans="2:9" x14ac:dyDescent="0.2">
      <c r="B349" s="25" t="s">
        <v>1872</v>
      </c>
      <c r="C349" s="151" t="s">
        <v>71</v>
      </c>
      <c r="D349" s="152" t="s">
        <v>973</v>
      </c>
      <c r="E349" s="59" t="s">
        <v>349</v>
      </c>
      <c r="F349" s="206">
        <v>95795</v>
      </c>
      <c r="G349" s="206">
        <v>108345</v>
      </c>
      <c r="H349" s="60">
        <f t="shared" si="10"/>
        <v>12550</v>
      </c>
      <c r="I349" s="61">
        <f t="shared" si="11"/>
        <v>0.13100892530925412</v>
      </c>
    </row>
    <row r="350" spans="2:9" x14ac:dyDescent="0.2">
      <c r="B350" s="25" t="s">
        <v>1609</v>
      </c>
      <c r="C350" s="151" t="s">
        <v>71</v>
      </c>
      <c r="D350" s="152" t="s">
        <v>1296</v>
      </c>
      <c r="E350" s="59" t="s">
        <v>349</v>
      </c>
      <c r="F350" s="206">
        <v>246393</v>
      </c>
      <c r="G350" s="206">
        <v>246393</v>
      </c>
      <c r="H350" s="60">
        <f t="shared" si="10"/>
        <v>0</v>
      </c>
      <c r="I350" s="61">
        <f t="shared" si="11"/>
        <v>0</v>
      </c>
    </row>
    <row r="351" spans="2:9" x14ac:dyDescent="0.2">
      <c r="B351" s="25" t="s">
        <v>1583</v>
      </c>
      <c r="C351" s="151" t="s">
        <v>71</v>
      </c>
      <c r="D351" s="152" t="s">
        <v>689</v>
      </c>
      <c r="E351" s="59" t="s">
        <v>349</v>
      </c>
      <c r="F351" s="206">
        <v>208150</v>
      </c>
      <c r="G351" s="206">
        <v>232371</v>
      </c>
      <c r="H351" s="60">
        <f t="shared" si="10"/>
        <v>24221</v>
      </c>
      <c r="I351" s="61">
        <f t="shared" si="11"/>
        <v>0.11636319961566177</v>
      </c>
    </row>
    <row r="352" spans="2:9" x14ac:dyDescent="0.2">
      <c r="B352" s="25" t="s">
        <v>1477</v>
      </c>
      <c r="C352" s="151" t="s">
        <v>71</v>
      </c>
      <c r="D352" s="152" t="s">
        <v>1012</v>
      </c>
      <c r="E352" s="59" t="s">
        <v>349</v>
      </c>
      <c r="F352" s="206">
        <v>911927</v>
      </c>
      <c r="G352" s="206">
        <v>1087948</v>
      </c>
      <c r="H352" s="60">
        <f t="shared" si="10"/>
        <v>176021</v>
      </c>
      <c r="I352" s="61">
        <f t="shared" si="11"/>
        <v>0.19302093259657838</v>
      </c>
    </row>
    <row r="353" spans="2:9" x14ac:dyDescent="0.2">
      <c r="B353" s="25" t="s">
        <v>1435</v>
      </c>
      <c r="C353" s="151" t="s">
        <v>71</v>
      </c>
      <c r="D353" s="152" t="s">
        <v>961</v>
      </c>
      <c r="E353" s="59" t="s">
        <v>349</v>
      </c>
      <c r="F353" s="206">
        <v>163000</v>
      </c>
      <c r="G353" s="206">
        <v>170000</v>
      </c>
      <c r="H353" s="60">
        <f t="shared" si="10"/>
        <v>7000</v>
      </c>
      <c r="I353" s="61">
        <f t="shared" si="11"/>
        <v>4.2944785276073594E-2</v>
      </c>
    </row>
    <row r="354" spans="2:9" x14ac:dyDescent="0.2">
      <c r="B354" s="25" t="s">
        <v>748</v>
      </c>
      <c r="C354" s="151" t="s">
        <v>71</v>
      </c>
      <c r="D354" s="152" t="s">
        <v>1238</v>
      </c>
      <c r="E354" s="59" t="s">
        <v>349</v>
      </c>
      <c r="F354" s="206">
        <v>484761</v>
      </c>
      <c r="G354" s="206">
        <v>508999</v>
      </c>
      <c r="H354" s="60">
        <f t="shared" si="10"/>
        <v>24238</v>
      </c>
      <c r="I354" s="61">
        <f t="shared" si="11"/>
        <v>4.9999896856389059E-2</v>
      </c>
    </row>
    <row r="355" spans="2:9" x14ac:dyDescent="0.2">
      <c r="B355" s="25" t="s">
        <v>1415</v>
      </c>
      <c r="C355" s="151" t="s">
        <v>71</v>
      </c>
      <c r="D355" s="152" t="s">
        <v>1247</v>
      </c>
      <c r="E355" s="59" t="s">
        <v>349</v>
      </c>
      <c r="F355" s="206">
        <v>279000</v>
      </c>
      <c r="G355" s="206">
        <v>284580</v>
      </c>
      <c r="H355" s="60">
        <f t="shared" si="10"/>
        <v>5580</v>
      </c>
      <c r="I355" s="61">
        <f t="shared" si="11"/>
        <v>2.0000000000000018E-2</v>
      </c>
    </row>
    <row r="356" spans="2:9" x14ac:dyDescent="0.2">
      <c r="B356" s="25" t="s">
        <v>1412</v>
      </c>
      <c r="C356" s="151" t="s">
        <v>71</v>
      </c>
      <c r="D356" s="152" t="s">
        <v>1202</v>
      </c>
      <c r="E356" s="59" t="s">
        <v>349</v>
      </c>
      <c r="F356" s="206">
        <v>7000</v>
      </c>
      <c r="G356" s="206">
        <v>9000</v>
      </c>
      <c r="H356" s="60">
        <f t="shared" si="10"/>
        <v>2000</v>
      </c>
      <c r="I356" s="61">
        <f t="shared" si="11"/>
        <v>0.28571428571428581</v>
      </c>
    </row>
    <row r="357" spans="2:9" x14ac:dyDescent="0.2">
      <c r="B357" s="25" t="s">
        <v>1354</v>
      </c>
      <c r="C357" s="151" t="s">
        <v>71</v>
      </c>
      <c r="D357" s="152" t="s">
        <v>1193</v>
      </c>
      <c r="E357" s="59" t="s">
        <v>349</v>
      </c>
      <c r="F357" s="206">
        <v>1844617</v>
      </c>
      <c r="G357" s="206">
        <v>2060778</v>
      </c>
      <c r="H357" s="60">
        <f t="shared" si="10"/>
        <v>216161</v>
      </c>
      <c r="I357" s="61">
        <f t="shared" si="11"/>
        <v>0.11718475976313791</v>
      </c>
    </row>
    <row r="358" spans="2:9" x14ac:dyDescent="0.2">
      <c r="B358" s="25" t="s">
        <v>1308</v>
      </c>
      <c r="C358" s="151" t="s">
        <v>71</v>
      </c>
      <c r="D358" s="152" t="s">
        <v>1188</v>
      </c>
      <c r="E358" s="59" t="s">
        <v>349</v>
      </c>
      <c r="F358" s="206">
        <v>49428</v>
      </c>
      <c r="G358" s="206">
        <v>50910</v>
      </c>
      <c r="H358" s="60">
        <f t="shared" si="10"/>
        <v>1482</v>
      </c>
      <c r="I358" s="61">
        <f t="shared" si="11"/>
        <v>2.9983005583879674E-2</v>
      </c>
    </row>
    <row r="359" spans="2:9" x14ac:dyDescent="0.2">
      <c r="B359" s="25" t="s">
        <v>600</v>
      </c>
      <c r="C359" s="151" t="s">
        <v>71</v>
      </c>
      <c r="D359" s="152" t="s">
        <v>1196</v>
      </c>
      <c r="E359" s="59" t="s">
        <v>349</v>
      </c>
      <c r="F359" s="206">
        <v>11132914</v>
      </c>
      <c r="G359" s="206">
        <v>12804785</v>
      </c>
      <c r="H359" s="60">
        <f t="shared" si="10"/>
        <v>1671871</v>
      </c>
      <c r="I359" s="61">
        <f t="shared" si="11"/>
        <v>0.15017371013554937</v>
      </c>
    </row>
    <row r="360" spans="2:9" x14ac:dyDescent="0.2">
      <c r="B360" s="25" t="s">
        <v>1588</v>
      </c>
      <c r="C360" s="151" t="s">
        <v>73</v>
      </c>
      <c r="D360" s="152" t="s">
        <v>589</v>
      </c>
      <c r="E360" s="59" t="s">
        <v>356</v>
      </c>
      <c r="F360" s="206">
        <v>87853</v>
      </c>
      <c r="G360" s="206">
        <v>92000</v>
      </c>
      <c r="H360" s="60">
        <f t="shared" si="10"/>
        <v>4147</v>
      </c>
      <c r="I360" s="61">
        <f t="shared" si="11"/>
        <v>4.7203851888950821E-2</v>
      </c>
    </row>
    <row r="361" spans="2:9" x14ac:dyDescent="0.2">
      <c r="B361" s="25" t="s">
        <v>1771</v>
      </c>
      <c r="C361" s="151" t="s">
        <v>73</v>
      </c>
      <c r="D361" s="152" t="s">
        <v>973</v>
      </c>
      <c r="E361" s="59" t="s">
        <v>356</v>
      </c>
      <c r="F361" s="206">
        <v>9756</v>
      </c>
      <c r="G361" s="206">
        <v>9756</v>
      </c>
      <c r="H361" s="60">
        <f t="shared" si="10"/>
        <v>0</v>
      </c>
      <c r="I361" s="61">
        <f t="shared" si="11"/>
        <v>0</v>
      </c>
    </row>
    <row r="362" spans="2:9" x14ac:dyDescent="0.2">
      <c r="B362" s="25" t="s">
        <v>1671</v>
      </c>
      <c r="C362" s="151" t="s">
        <v>73</v>
      </c>
      <c r="D362" s="152" t="s">
        <v>918</v>
      </c>
      <c r="E362" s="59" t="s">
        <v>356</v>
      </c>
      <c r="F362" s="206">
        <v>458507</v>
      </c>
      <c r="G362" s="206">
        <v>509643</v>
      </c>
      <c r="H362" s="60">
        <f t="shared" si="10"/>
        <v>51136</v>
      </c>
      <c r="I362" s="61">
        <f t="shared" si="11"/>
        <v>0.11152719587705318</v>
      </c>
    </row>
    <row r="363" spans="2:9" x14ac:dyDescent="0.2">
      <c r="B363" s="25" t="s">
        <v>1670</v>
      </c>
      <c r="C363" s="151" t="s">
        <v>73</v>
      </c>
      <c r="D363" s="152" t="s">
        <v>1296</v>
      </c>
      <c r="E363" s="59" t="s">
        <v>356</v>
      </c>
      <c r="F363" s="206">
        <v>16818</v>
      </c>
      <c r="G363" s="206">
        <v>18674</v>
      </c>
      <c r="H363" s="60">
        <f t="shared" si="10"/>
        <v>1856</v>
      </c>
      <c r="I363" s="61">
        <f t="shared" si="11"/>
        <v>0.11035794981567371</v>
      </c>
    </row>
    <row r="364" spans="2:9" x14ac:dyDescent="0.2">
      <c r="B364" s="25" t="s">
        <v>1626</v>
      </c>
      <c r="C364" s="151" t="s">
        <v>73</v>
      </c>
      <c r="D364" s="152" t="s">
        <v>689</v>
      </c>
      <c r="E364" s="59" t="s">
        <v>356</v>
      </c>
      <c r="F364" s="206">
        <v>3390</v>
      </c>
      <c r="G364" s="206">
        <v>3590</v>
      </c>
      <c r="H364" s="60">
        <f t="shared" si="10"/>
        <v>200</v>
      </c>
      <c r="I364" s="61">
        <f t="shared" si="11"/>
        <v>5.8997050147492569E-2</v>
      </c>
    </row>
    <row r="365" spans="2:9" x14ac:dyDescent="0.2">
      <c r="B365" s="25" t="s">
        <v>1608</v>
      </c>
      <c r="C365" s="151" t="s">
        <v>73</v>
      </c>
      <c r="D365" s="152" t="s">
        <v>1012</v>
      </c>
      <c r="E365" s="59" t="s">
        <v>356</v>
      </c>
      <c r="F365" s="206">
        <v>265000</v>
      </c>
      <c r="G365" s="206">
        <v>280000</v>
      </c>
      <c r="H365" s="60">
        <f t="shared" si="10"/>
        <v>15000</v>
      </c>
      <c r="I365" s="61">
        <f t="shared" si="11"/>
        <v>5.6603773584905648E-2</v>
      </c>
    </row>
    <row r="366" spans="2:9" x14ac:dyDescent="0.2">
      <c r="B366" s="25" t="s">
        <v>1603</v>
      </c>
      <c r="C366" s="151" t="s">
        <v>73</v>
      </c>
      <c r="D366" s="152" t="s">
        <v>961</v>
      </c>
      <c r="E366" s="59" t="s">
        <v>356</v>
      </c>
      <c r="F366" s="206">
        <v>125785</v>
      </c>
      <c r="G366" s="206">
        <v>132074</v>
      </c>
      <c r="H366" s="60">
        <f t="shared" si="10"/>
        <v>6289</v>
      </c>
      <c r="I366" s="61">
        <f t="shared" si="11"/>
        <v>4.9998012481615506E-2</v>
      </c>
    </row>
    <row r="367" spans="2:9" x14ac:dyDescent="0.2">
      <c r="B367" s="25" t="s">
        <v>901</v>
      </c>
      <c r="C367" s="151" t="s">
        <v>73</v>
      </c>
      <c r="D367" s="152" t="s">
        <v>1238</v>
      </c>
      <c r="E367" s="59" t="s">
        <v>356</v>
      </c>
      <c r="F367" s="206">
        <v>125000</v>
      </c>
      <c r="G367" s="206">
        <v>130000</v>
      </c>
      <c r="H367" s="60">
        <f t="shared" si="10"/>
        <v>5000</v>
      </c>
      <c r="I367" s="61">
        <f t="shared" si="11"/>
        <v>4.0000000000000036E-2</v>
      </c>
    </row>
    <row r="368" spans="2:9" x14ac:dyDescent="0.2">
      <c r="B368" s="25" t="s">
        <v>1323</v>
      </c>
      <c r="C368" s="151" t="s">
        <v>73</v>
      </c>
      <c r="D368" s="152" t="s">
        <v>1186</v>
      </c>
      <c r="E368" s="59" t="s">
        <v>356</v>
      </c>
      <c r="F368" s="206">
        <v>17884</v>
      </c>
      <c r="G368" s="206">
        <v>17884</v>
      </c>
      <c r="H368" s="60">
        <f t="shared" si="10"/>
        <v>0</v>
      </c>
      <c r="I368" s="61">
        <f t="shared" si="11"/>
        <v>0</v>
      </c>
    </row>
    <row r="369" spans="2:9" x14ac:dyDescent="0.2">
      <c r="B369" s="25" t="s">
        <v>1882</v>
      </c>
      <c r="C369" s="151" t="s">
        <v>75</v>
      </c>
      <c r="D369" s="152" t="s">
        <v>589</v>
      </c>
      <c r="E369" s="59" t="s">
        <v>1416</v>
      </c>
      <c r="F369" s="206">
        <v>60000</v>
      </c>
      <c r="G369" s="206">
        <v>62000</v>
      </c>
      <c r="H369" s="60">
        <f t="shared" si="10"/>
        <v>2000</v>
      </c>
      <c r="I369" s="61">
        <f t="shared" si="11"/>
        <v>3.3333333333333437E-2</v>
      </c>
    </row>
    <row r="370" spans="2:9" x14ac:dyDescent="0.2">
      <c r="B370" s="25" t="s">
        <v>1623</v>
      </c>
      <c r="C370" s="151" t="s">
        <v>75</v>
      </c>
      <c r="D370" s="152" t="s">
        <v>1208</v>
      </c>
      <c r="E370" s="59" t="s">
        <v>1416</v>
      </c>
      <c r="F370" s="206">
        <v>4148737</v>
      </c>
      <c r="G370" s="206">
        <v>4978484</v>
      </c>
      <c r="H370" s="60">
        <f t="shared" si="10"/>
        <v>829747</v>
      </c>
      <c r="I370" s="61">
        <f t="shared" si="11"/>
        <v>0.19999990358511521</v>
      </c>
    </row>
    <row r="371" spans="2:9" x14ac:dyDescent="0.2">
      <c r="B371" s="25" t="s">
        <v>1557</v>
      </c>
      <c r="C371" s="151" t="s">
        <v>75</v>
      </c>
      <c r="D371" s="152" t="s">
        <v>1188</v>
      </c>
      <c r="E371" s="59" t="s">
        <v>1416</v>
      </c>
      <c r="F371" s="206">
        <v>166470</v>
      </c>
      <c r="G371" s="206">
        <v>181545</v>
      </c>
      <c r="H371" s="60">
        <f t="shared" si="10"/>
        <v>15075</v>
      </c>
      <c r="I371" s="61">
        <f t="shared" si="11"/>
        <v>9.0556857091367737E-2</v>
      </c>
    </row>
    <row r="372" spans="2:9" x14ac:dyDescent="0.2">
      <c r="B372" s="25" t="s">
        <v>1500</v>
      </c>
      <c r="C372" s="151" t="s">
        <v>75</v>
      </c>
      <c r="D372" s="152" t="s">
        <v>1198</v>
      </c>
      <c r="E372" s="59" t="s">
        <v>1416</v>
      </c>
      <c r="F372" s="206">
        <v>1750</v>
      </c>
      <c r="G372" s="206">
        <v>1750</v>
      </c>
      <c r="H372" s="60">
        <f t="shared" si="10"/>
        <v>0</v>
      </c>
      <c r="I372" s="61">
        <f t="shared" si="11"/>
        <v>0</v>
      </c>
    </row>
    <row r="373" spans="2:9" x14ac:dyDescent="0.2">
      <c r="B373" s="25" t="s">
        <v>1462</v>
      </c>
      <c r="C373" s="151" t="s">
        <v>75</v>
      </c>
      <c r="D373" s="152" t="s">
        <v>1280</v>
      </c>
      <c r="E373" s="59" t="s">
        <v>1416</v>
      </c>
      <c r="F373" s="206">
        <v>65000</v>
      </c>
      <c r="G373" s="206">
        <v>67000</v>
      </c>
      <c r="H373" s="60">
        <f t="shared" si="10"/>
        <v>2000</v>
      </c>
      <c r="I373" s="61">
        <f t="shared" si="11"/>
        <v>3.076923076923066E-2</v>
      </c>
    </row>
    <row r="374" spans="2:9" x14ac:dyDescent="0.2">
      <c r="B374" s="25" t="s">
        <v>1417</v>
      </c>
      <c r="C374" s="151" t="s">
        <v>75</v>
      </c>
      <c r="D374" s="152" t="s">
        <v>1304</v>
      </c>
      <c r="E374" s="59" t="s">
        <v>1416</v>
      </c>
      <c r="F374" s="206">
        <v>290000</v>
      </c>
      <c r="G374" s="206">
        <v>328000</v>
      </c>
      <c r="H374" s="60">
        <f t="shared" si="10"/>
        <v>38000</v>
      </c>
      <c r="I374" s="61">
        <f t="shared" si="11"/>
        <v>0.13103448275862073</v>
      </c>
    </row>
    <row r="375" spans="2:9" x14ac:dyDescent="0.2">
      <c r="B375" s="25" t="s">
        <v>1888</v>
      </c>
      <c r="C375" s="151" t="s">
        <v>77</v>
      </c>
      <c r="D375" s="152" t="s">
        <v>589</v>
      </c>
      <c r="E375" s="59" t="s">
        <v>359</v>
      </c>
      <c r="F375" s="206">
        <v>89737</v>
      </c>
      <c r="G375" s="206">
        <v>99474</v>
      </c>
      <c r="H375" s="60">
        <f t="shared" si="10"/>
        <v>9737</v>
      </c>
      <c r="I375" s="61">
        <f t="shared" si="11"/>
        <v>0.10850596743818053</v>
      </c>
    </row>
    <row r="376" spans="2:9" x14ac:dyDescent="0.2">
      <c r="B376" s="25" t="s">
        <v>1863</v>
      </c>
      <c r="C376" s="151" t="s">
        <v>77</v>
      </c>
      <c r="D376" s="152" t="s">
        <v>973</v>
      </c>
      <c r="E376" s="59" t="s">
        <v>359</v>
      </c>
      <c r="F376" s="206">
        <v>145000</v>
      </c>
      <c r="G376" s="206">
        <v>170000</v>
      </c>
      <c r="H376" s="60">
        <f t="shared" si="10"/>
        <v>25000</v>
      </c>
      <c r="I376" s="61">
        <f t="shared" si="11"/>
        <v>0.17241379310344818</v>
      </c>
    </row>
    <row r="377" spans="2:9" x14ac:dyDescent="0.2">
      <c r="B377" s="25" t="s">
        <v>1054</v>
      </c>
      <c r="C377" s="151" t="s">
        <v>77</v>
      </c>
      <c r="D377" s="152" t="s">
        <v>918</v>
      </c>
      <c r="E377" s="59" t="s">
        <v>359</v>
      </c>
      <c r="F377" s="206">
        <v>1555391</v>
      </c>
      <c r="G377" s="206">
        <v>1731395</v>
      </c>
      <c r="H377" s="60">
        <f t="shared" si="10"/>
        <v>176004</v>
      </c>
      <c r="I377" s="61">
        <f t="shared" si="11"/>
        <v>0.11315739900770927</v>
      </c>
    </row>
    <row r="378" spans="2:9" x14ac:dyDescent="0.2">
      <c r="B378" s="25" t="s">
        <v>1550</v>
      </c>
      <c r="C378" s="151" t="s">
        <v>77</v>
      </c>
      <c r="D378" s="152" t="s">
        <v>1296</v>
      </c>
      <c r="E378" s="59" t="s">
        <v>359</v>
      </c>
      <c r="F378" s="206">
        <v>15500</v>
      </c>
      <c r="G378" s="206">
        <v>15500</v>
      </c>
      <c r="H378" s="60">
        <f t="shared" si="10"/>
        <v>0</v>
      </c>
      <c r="I378" s="61">
        <f t="shared" si="11"/>
        <v>0</v>
      </c>
    </row>
    <row r="379" spans="2:9" x14ac:dyDescent="0.2">
      <c r="B379" s="25" t="s">
        <v>1546</v>
      </c>
      <c r="C379" s="151" t="s">
        <v>77</v>
      </c>
      <c r="D379" s="152" t="s">
        <v>689</v>
      </c>
      <c r="E379" s="59" t="s">
        <v>359</v>
      </c>
      <c r="F379" s="206">
        <v>980101</v>
      </c>
      <c r="G379" s="206">
        <v>1102349</v>
      </c>
      <c r="H379" s="60">
        <f t="shared" si="10"/>
        <v>122248</v>
      </c>
      <c r="I379" s="61">
        <f t="shared" si="11"/>
        <v>0.12473000231608777</v>
      </c>
    </row>
    <row r="380" spans="2:9" x14ac:dyDescent="0.2">
      <c r="B380" s="25" t="s">
        <v>1533</v>
      </c>
      <c r="C380" s="151" t="s">
        <v>77</v>
      </c>
      <c r="D380" s="152" t="s">
        <v>1012</v>
      </c>
      <c r="E380" s="59" t="s">
        <v>359</v>
      </c>
      <c r="F380" s="206">
        <v>61000</v>
      </c>
      <c r="G380" s="206">
        <v>70000</v>
      </c>
      <c r="H380" s="60">
        <f t="shared" si="10"/>
        <v>9000</v>
      </c>
      <c r="I380" s="61">
        <f t="shared" si="11"/>
        <v>0.14754098360655732</v>
      </c>
    </row>
    <row r="381" spans="2:9" x14ac:dyDescent="0.2">
      <c r="B381" s="25" t="s">
        <v>1485</v>
      </c>
      <c r="C381" s="151" t="s">
        <v>77</v>
      </c>
      <c r="D381" s="152" t="s">
        <v>961</v>
      </c>
      <c r="E381" s="59" t="s">
        <v>359</v>
      </c>
      <c r="F381" s="206">
        <v>22542</v>
      </c>
      <c r="G381" s="206">
        <v>23042</v>
      </c>
      <c r="H381" s="60">
        <f t="shared" si="10"/>
        <v>500</v>
      </c>
      <c r="I381" s="61">
        <f t="shared" si="11"/>
        <v>2.2180818028568972E-2</v>
      </c>
    </row>
    <row r="382" spans="2:9" x14ac:dyDescent="0.2">
      <c r="B382" s="25" t="s">
        <v>1894</v>
      </c>
      <c r="C382" s="151" t="s">
        <v>79</v>
      </c>
      <c r="D382" s="152" t="s">
        <v>589</v>
      </c>
      <c r="E382" s="59" t="s">
        <v>365</v>
      </c>
      <c r="F382" s="206">
        <v>335351</v>
      </c>
      <c r="G382" s="206">
        <v>334500</v>
      </c>
      <c r="H382" s="60">
        <f t="shared" si="10"/>
        <v>-851</v>
      </c>
      <c r="I382" s="61">
        <f t="shared" si="11"/>
        <v>-2.5376396670950818E-3</v>
      </c>
    </row>
    <row r="383" spans="2:9" x14ac:dyDescent="0.2">
      <c r="B383" s="25" t="s">
        <v>1282</v>
      </c>
      <c r="C383" s="151" t="s">
        <v>79</v>
      </c>
      <c r="D383" s="152" t="s">
        <v>1247</v>
      </c>
      <c r="E383" s="59" t="s">
        <v>365</v>
      </c>
      <c r="F383" s="206">
        <v>2608658</v>
      </c>
      <c r="G383" s="206">
        <v>2846880.41</v>
      </c>
      <c r="H383" s="60">
        <f t="shared" si="10"/>
        <v>238222.41000000015</v>
      </c>
      <c r="I383" s="61">
        <f t="shared" si="11"/>
        <v>9.1319908550680173E-2</v>
      </c>
    </row>
    <row r="384" spans="2:9" x14ac:dyDescent="0.2">
      <c r="B384" s="25" t="s">
        <v>1362</v>
      </c>
      <c r="C384" s="151" t="s">
        <v>79</v>
      </c>
      <c r="D384" s="152" t="s">
        <v>1202</v>
      </c>
      <c r="E384" s="59" t="s">
        <v>365</v>
      </c>
      <c r="F384" s="206">
        <v>1852675</v>
      </c>
      <c r="G384" s="206">
        <v>2029670</v>
      </c>
      <c r="H384" s="60">
        <f t="shared" si="10"/>
        <v>176995</v>
      </c>
      <c r="I384" s="61">
        <f t="shared" si="11"/>
        <v>9.5534834765946597E-2</v>
      </c>
    </row>
    <row r="385" spans="2:9" x14ac:dyDescent="0.2">
      <c r="B385" s="25" t="s">
        <v>1898</v>
      </c>
      <c r="C385" s="151" t="s">
        <v>81</v>
      </c>
      <c r="D385" s="152" t="s">
        <v>589</v>
      </c>
      <c r="E385" s="59" t="s">
        <v>1224</v>
      </c>
      <c r="F385" s="206">
        <v>732478</v>
      </c>
      <c r="G385" s="206">
        <v>791076</v>
      </c>
      <c r="H385" s="60">
        <f t="shared" si="10"/>
        <v>58598</v>
      </c>
      <c r="I385" s="61">
        <f t="shared" si="11"/>
        <v>7.9999672345107964E-2</v>
      </c>
    </row>
    <row r="386" spans="2:9" x14ac:dyDescent="0.2">
      <c r="B386" s="25" t="s">
        <v>1225</v>
      </c>
      <c r="C386" s="151" t="s">
        <v>81</v>
      </c>
      <c r="D386" s="152" t="s">
        <v>1193</v>
      </c>
      <c r="E386" s="59" t="s">
        <v>1224</v>
      </c>
      <c r="F386" s="206">
        <v>91470</v>
      </c>
      <c r="G386" s="206">
        <v>95945</v>
      </c>
      <c r="H386" s="60">
        <f t="shared" si="10"/>
        <v>4475</v>
      </c>
      <c r="I386" s="61">
        <f t="shared" si="11"/>
        <v>4.8923144200284208E-2</v>
      </c>
    </row>
    <row r="387" spans="2:9" x14ac:dyDescent="0.2">
      <c r="B387" s="25" t="s">
        <v>1078</v>
      </c>
      <c r="C387" s="151" t="s">
        <v>83</v>
      </c>
      <c r="D387" s="152" t="s">
        <v>589</v>
      </c>
      <c r="E387" s="59" t="s">
        <v>369</v>
      </c>
      <c r="F387" s="206">
        <v>425955</v>
      </c>
      <c r="G387" s="206">
        <v>463999</v>
      </c>
      <c r="H387" s="60">
        <f t="shared" si="10"/>
        <v>38044</v>
      </c>
      <c r="I387" s="61">
        <f t="shared" si="11"/>
        <v>8.9314598959983948E-2</v>
      </c>
    </row>
    <row r="388" spans="2:9" x14ac:dyDescent="0.2">
      <c r="B388" s="25" t="s">
        <v>1650</v>
      </c>
      <c r="C388" s="151" t="s">
        <v>83</v>
      </c>
      <c r="D388" s="152" t="s">
        <v>918</v>
      </c>
      <c r="E388" s="59" t="s">
        <v>369</v>
      </c>
      <c r="F388" s="206">
        <v>36000</v>
      </c>
      <c r="G388" s="206">
        <v>34000</v>
      </c>
      <c r="H388" s="60">
        <f t="shared" si="10"/>
        <v>-2000</v>
      </c>
      <c r="I388" s="61">
        <f t="shared" si="11"/>
        <v>-5.555555555555558E-2</v>
      </c>
    </row>
    <row r="389" spans="2:9" x14ac:dyDescent="0.2">
      <c r="B389" s="25" t="s">
        <v>1607</v>
      </c>
      <c r="C389" s="151" t="s">
        <v>83</v>
      </c>
      <c r="D389" s="152" t="s">
        <v>1296</v>
      </c>
      <c r="E389" s="59" t="s">
        <v>369</v>
      </c>
      <c r="F389" s="206">
        <v>82905</v>
      </c>
      <c r="G389" s="206">
        <v>91195</v>
      </c>
      <c r="H389" s="60">
        <f t="shared" si="10"/>
        <v>8290</v>
      </c>
      <c r="I389" s="61">
        <f t="shared" si="11"/>
        <v>9.9993969000663485E-2</v>
      </c>
    </row>
    <row r="390" spans="2:9" x14ac:dyDescent="0.2">
      <c r="B390" s="25" t="s">
        <v>1594</v>
      </c>
      <c r="C390" s="151" t="s">
        <v>83</v>
      </c>
      <c r="D390" s="152" t="s">
        <v>689</v>
      </c>
      <c r="E390" s="59" t="s">
        <v>369</v>
      </c>
      <c r="F390" s="206">
        <v>84317</v>
      </c>
      <c r="G390" s="206">
        <v>93949</v>
      </c>
      <c r="H390" s="60">
        <f t="shared" si="10"/>
        <v>9632</v>
      </c>
      <c r="I390" s="61">
        <f t="shared" si="11"/>
        <v>0.11423556340951402</v>
      </c>
    </row>
    <row r="391" spans="2:9" x14ac:dyDescent="0.2">
      <c r="B391" s="25" t="s">
        <v>1569</v>
      </c>
      <c r="C391" s="151" t="s">
        <v>83</v>
      </c>
      <c r="D391" s="152" t="s">
        <v>1012</v>
      </c>
      <c r="E391" s="59" t="s">
        <v>369</v>
      </c>
      <c r="F391" s="206">
        <v>1648272</v>
      </c>
      <c r="G391" s="206">
        <v>1788822</v>
      </c>
      <c r="H391" s="60">
        <f t="shared" si="10"/>
        <v>140550</v>
      </c>
      <c r="I391" s="61">
        <f t="shared" si="11"/>
        <v>8.5271120300532965E-2</v>
      </c>
    </row>
    <row r="392" spans="2:9" x14ac:dyDescent="0.2">
      <c r="B392" s="25" t="s">
        <v>1565</v>
      </c>
      <c r="C392" s="151" t="s">
        <v>83</v>
      </c>
      <c r="D392" s="152" t="s">
        <v>961</v>
      </c>
      <c r="E392" s="59" t="s">
        <v>369</v>
      </c>
      <c r="F392" s="206">
        <v>4002095</v>
      </c>
      <c r="G392" s="206">
        <v>4202200</v>
      </c>
      <c r="H392" s="60">
        <f t="shared" si="10"/>
        <v>200105</v>
      </c>
      <c r="I392" s="61">
        <f t="shared" si="11"/>
        <v>5.0000062467282724E-2</v>
      </c>
    </row>
    <row r="393" spans="2:9" x14ac:dyDescent="0.2">
      <c r="B393" s="25" t="s">
        <v>1499</v>
      </c>
      <c r="C393" s="151" t="s">
        <v>83</v>
      </c>
      <c r="D393" s="152" t="s">
        <v>1238</v>
      </c>
      <c r="E393" s="59" t="s">
        <v>369</v>
      </c>
      <c r="F393" s="206">
        <v>3062614</v>
      </c>
      <c r="G393" s="206">
        <v>3552263</v>
      </c>
      <c r="H393" s="60">
        <f t="shared" si="10"/>
        <v>489649</v>
      </c>
      <c r="I393" s="61">
        <f t="shared" si="11"/>
        <v>0.15987943632465607</v>
      </c>
    </row>
    <row r="394" spans="2:9" x14ac:dyDescent="0.2">
      <c r="B394" s="25" t="s">
        <v>1248</v>
      </c>
      <c r="C394" s="151" t="s">
        <v>83</v>
      </c>
      <c r="D394" s="152" t="s">
        <v>1208</v>
      </c>
      <c r="E394" s="59" t="s">
        <v>369</v>
      </c>
      <c r="F394" s="206">
        <v>1242949</v>
      </c>
      <c r="G394" s="206">
        <v>1429391</v>
      </c>
      <c r="H394" s="60">
        <f t="shared" si="10"/>
        <v>186442</v>
      </c>
      <c r="I394" s="61">
        <f t="shared" si="11"/>
        <v>0.14999971841161619</v>
      </c>
    </row>
    <row r="395" spans="2:9" x14ac:dyDescent="0.2">
      <c r="B395" s="25" t="s">
        <v>1741</v>
      </c>
      <c r="C395" s="151" t="s">
        <v>83</v>
      </c>
      <c r="D395" s="152" t="s">
        <v>1293</v>
      </c>
      <c r="E395" s="59" t="s">
        <v>369</v>
      </c>
      <c r="F395" s="206">
        <v>924748</v>
      </c>
      <c r="G395" s="206">
        <v>967712</v>
      </c>
      <c r="H395" s="60">
        <f t="shared" si="10"/>
        <v>42964</v>
      </c>
      <c r="I395" s="61">
        <f t="shared" si="11"/>
        <v>4.6460224839631969E-2</v>
      </c>
    </row>
    <row r="396" spans="2:9" x14ac:dyDescent="0.2">
      <c r="B396" s="25" t="s">
        <v>1913</v>
      </c>
      <c r="C396" s="151" t="s">
        <v>85</v>
      </c>
      <c r="D396" s="152" t="s">
        <v>589</v>
      </c>
      <c r="E396" s="59" t="s">
        <v>371</v>
      </c>
      <c r="F396" s="206">
        <v>46000</v>
      </c>
      <c r="G396" s="206">
        <v>55000</v>
      </c>
      <c r="H396" s="60">
        <f t="shared" si="10"/>
        <v>9000</v>
      </c>
      <c r="I396" s="61">
        <f t="shared" si="11"/>
        <v>0.19565217391304346</v>
      </c>
    </row>
    <row r="397" spans="2:9" x14ac:dyDescent="0.2">
      <c r="B397" s="25" t="s">
        <v>966</v>
      </c>
      <c r="C397" s="151" t="s">
        <v>85</v>
      </c>
      <c r="D397" s="152" t="s">
        <v>973</v>
      </c>
      <c r="E397" s="59" t="s">
        <v>371</v>
      </c>
      <c r="F397" s="206">
        <v>355350</v>
      </c>
      <c r="G397" s="206">
        <v>373117.5</v>
      </c>
      <c r="H397" s="60">
        <f t="shared" ref="H397:H460" si="12">G397-F397</f>
        <v>17767.5</v>
      </c>
      <c r="I397" s="61">
        <f t="shared" ref="I397:I460" si="13">G397/F397-1</f>
        <v>5.0000000000000044E-2</v>
      </c>
    </row>
    <row r="398" spans="2:9" x14ac:dyDescent="0.2">
      <c r="B398" s="25" t="s">
        <v>937</v>
      </c>
      <c r="C398" s="151" t="s">
        <v>85</v>
      </c>
      <c r="D398" s="152" t="s">
        <v>918</v>
      </c>
      <c r="E398" s="59" t="s">
        <v>371</v>
      </c>
      <c r="F398" s="206">
        <v>355510</v>
      </c>
      <c r="G398" s="206">
        <v>408836.5</v>
      </c>
      <c r="H398" s="60">
        <f t="shared" si="12"/>
        <v>53326.5</v>
      </c>
      <c r="I398" s="61">
        <f t="shared" si="13"/>
        <v>0.14999999999999991</v>
      </c>
    </row>
    <row r="399" spans="2:9" x14ac:dyDescent="0.2">
      <c r="B399" s="25" t="s">
        <v>915</v>
      </c>
      <c r="C399" s="151" t="s">
        <v>85</v>
      </c>
      <c r="D399" s="152" t="s">
        <v>1296</v>
      </c>
      <c r="E399" s="59" t="s">
        <v>371</v>
      </c>
      <c r="F399" s="206">
        <v>271650</v>
      </c>
      <c r="G399" s="206">
        <v>291115</v>
      </c>
      <c r="H399" s="60">
        <f t="shared" si="12"/>
        <v>19465</v>
      </c>
      <c r="I399" s="61">
        <f t="shared" si="13"/>
        <v>7.1654702742499632E-2</v>
      </c>
    </row>
    <row r="400" spans="2:9" x14ac:dyDescent="0.2">
      <c r="B400" s="25" t="s">
        <v>1281</v>
      </c>
      <c r="C400" s="151" t="s">
        <v>85</v>
      </c>
      <c r="D400" s="152" t="s">
        <v>689</v>
      </c>
      <c r="E400" s="59" t="s">
        <v>371</v>
      </c>
      <c r="F400" s="206">
        <v>565099</v>
      </c>
      <c r="G400" s="206">
        <v>632900</v>
      </c>
      <c r="H400" s="60">
        <f t="shared" si="12"/>
        <v>67801</v>
      </c>
      <c r="I400" s="61">
        <f t="shared" si="13"/>
        <v>0.11998074673641246</v>
      </c>
    </row>
    <row r="401" spans="2:9" x14ac:dyDescent="0.2">
      <c r="B401" s="25" t="s">
        <v>1901</v>
      </c>
      <c r="C401" s="151" t="s">
        <v>87</v>
      </c>
      <c r="D401" s="152" t="s">
        <v>973</v>
      </c>
      <c r="E401" s="59" t="s">
        <v>374</v>
      </c>
      <c r="F401" s="206">
        <v>631771</v>
      </c>
      <c r="G401" s="206">
        <v>654469</v>
      </c>
      <c r="H401" s="60">
        <f t="shared" si="12"/>
        <v>22698</v>
      </c>
      <c r="I401" s="61">
        <f t="shared" si="13"/>
        <v>3.5927575023228409E-2</v>
      </c>
    </row>
    <row r="402" spans="2:9" x14ac:dyDescent="0.2">
      <c r="B402" s="25" t="s">
        <v>1799</v>
      </c>
      <c r="C402" s="151" t="s">
        <v>87</v>
      </c>
      <c r="D402" s="152" t="s">
        <v>1296</v>
      </c>
      <c r="E402" s="59" t="s">
        <v>374</v>
      </c>
      <c r="F402" s="206">
        <v>872902</v>
      </c>
      <c r="G402" s="206">
        <v>956388</v>
      </c>
      <c r="H402" s="60">
        <f t="shared" si="12"/>
        <v>83486</v>
      </c>
      <c r="I402" s="61">
        <f t="shared" si="13"/>
        <v>9.5641893362599761E-2</v>
      </c>
    </row>
    <row r="403" spans="2:9" x14ac:dyDescent="0.2">
      <c r="B403" s="25" t="s">
        <v>1722</v>
      </c>
      <c r="C403" s="151" t="s">
        <v>87</v>
      </c>
      <c r="D403" s="152" t="s">
        <v>689</v>
      </c>
      <c r="E403" s="59" t="s">
        <v>374</v>
      </c>
      <c r="F403" s="206">
        <v>20000</v>
      </c>
      <c r="G403" s="206">
        <v>60000</v>
      </c>
      <c r="H403" s="60">
        <f t="shared" si="12"/>
        <v>40000</v>
      </c>
      <c r="I403" s="61">
        <f t="shared" si="13"/>
        <v>2</v>
      </c>
    </row>
    <row r="404" spans="2:9" x14ac:dyDescent="0.2">
      <c r="B404" s="25" t="s">
        <v>1709</v>
      </c>
      <c r="C404" s="151" t="s">
        <v>87</v>
      </c>
      <c r="D404" s="152" t="s">
        <v>1012</v>
      </c>
      <c r="E404" s="59" t="s">
        <v>374</v>
      </c>
      <c r="F404" s="206">
        <v>76211</v>
      </c>
      <c r="G404" s="206">
        <v>82315</v>
      </c>
      <c r="H404" s="60">
        <f t="shared" si="12"/>
        <v>6104</v>
      </c>
      <c r="I404" s="61">
        <f t="shared" si="13"/>
        <v>8.0093424833685534E-2</v>
      </c>
    </row>
    <row r="405" spans="2:9" x14ac:dyDescent="0.2">
      <c r="B405" s="25" t="s">
        <v>1702</v>
      </c>
      <c r="C405" s="151" t="s">
        <v>87</v>
      </c>
      <c r="D405" s="152" t="s">
        <v>961</v>
      </c>
      <c r="E405" s="59" t="s">
        <v>374</v>
      </c>
      <c r="F405" s="206">
        <v>205369</v>
      </c>
      <c r="G405" s="206">
        <v>213367</v>
      </c>
      <c r="H405" s="60">
        <f t="shared" si="12"/>
        <v>7998</v>
      </c>
      <c r="I405" s="61">
        <f t="shared" si="13"/>
        <v>3.8944533985168173E-2</v>
      </c>
    </row>
    <row r="406" spans="2:9" x14ac:dyDescent="0.2">
      <c r="B406" s="25" t="s">
        <v>878</v>
      </c>
      <c r="C406" s="151" t="s">
        <v>87</v>
      </c>
      <c r="D406" s="152" t="s">
        <v>1247</v>
      </c>
      <c r="E406" s="59" t="s">
        <v>374</v>
      </c>
      <c r="F406" s="206">
        <v>201500</v>
      </c>
      <c r="G406" s="206">
        <v>226000</v>
      </c>
      <c r="H406" s="60">
        <f t="shared" si="12"/>
        <v>24500</v>
      </c>
      <c r="I406" s="61">
        <f t="shared" si="13"/>
        <v>0.12158808933002474</v>
      </c>
    </row>
    <row r="407" spans="2:9" x14ac:dyDescent="0.2">
      <c r="B407" s="25" t="s">
        <v>859</v>
      </c>
      <c r="C407" s="151" t="s">
        <v>87</v>
      </c>
      <c r="D407" s="152" t="s">
        <v>1202</v>
      </c>
      <c r="E407" s="59" t="s">
        <v>374</v>
      </c>
      <c r="F407" s="206">
        <v>9869560</v>
      </c>
      <c r="G407" s="206">
        <v>10610168</v>
      </c>
      <c r="H407" s="60">
        <f t="shared" si="12"/>
        <v>740608</v>
      </c>
      <c r="I407" s="61">
        <f t="shared" si="13"/>
        <v>7.5039616761030992E-2</v>
      </c>
    </row>
    <row r="408" spans="2:9" x14ac:dyDescent="0.2">
      <c r="B408" s="25" t="s">
        <v>839</v>
      </c>
      <c r="C408" s="151" t="s">
        <v>87</v>
      </c>
      <c r="D408" s="152" t="s">
        <v>1208</v>
      </c>
      <c r="E408" s="59" t="s">
        <v>374</v>
      </c>
      <c r="F408" s="206">
        <v>745710</v>
      </c>
      <c r="G408" s="206">
        <v>842377</v>
      </c>
      <c r="H408" s="60">
        <f t="shared" si="12"/>
        <v>96667</v>
      </c>
      <c r="I408" s="61">
        <f t="shared" si="13"/>
        <v>0.1296308216330746</v>
      </c>
    </row>
    <row r="409" spans="2:9" x14ac:dyDescent="0.2">
      <c r="B409" s="25" t="s">
        <v>1391</v>
      </c>
      <c r="C409" s="151" t="s">
        <v>87</v>
      </c>
      <c r="D409" s="152" t="s">
        <v>1193</v>
      </c>
      <c r="E409" s="59" t="s">
        <v>374</v>
      </c>
      <c r="F409" s="206">
        <v>184102</v>
      </c>
      <c r="G409" s="206">
        <v>294110</v>
      </c>
      <c r="H409" s="60">
        <f t="shared" si="12"/>
        <v>110008</v>
      </c>
      <c r="I409" s="61">
        <f t="shared" si="13"/>
        <v>0.59753832114805916</v>
      </c>
    </row>
    <row r="410" spans="2:9" x14ac:dyDescent="0.2">
      <c r="B410" s="25" t="s">
        <v>1300</v>
      </c>
      <c r="C410" s="151" t="s">
        <v>87</v>
      </c>
      <c r="D410" s="152" t="s">
        <v>1188</v>
      </c>
      <c r="E410" s="59" t="s">
        <v>374</v>
      </c>
      <c r="F410" s="206">
        <v>67587</v>
      </c>
      <c r="G410" s="206">
        <v>70805</v>
      </c>
      <c r="H410" s="60">
        <f t="shared" si="12"/>
        <v>3218</v>
      </c>
      <c r="I410" s="61">
        <f t="shared" si="13"/>
        <v>4.7612706585586029E-2</v>
      </c>
    </row>
    <row r="411" spans="2:9" x14ac:dyDescent="0.2">
      <c r="B411" s="25" t="s">
        <v>1291</v>
      </c>
      <c r="C411" s="151" t="s">
        <v>87</v>
      </c>
      <c r="D411" s="152" t="s">
        <v>1186</v>
      </c>
      <c r="E411" s="59" t="s">
        <v>374</v>
      </c>
      <c r="F411" s="206">
        <v>1589444</v>
      </c>
      <c r="G411" s="206">
        <v>1668916</v>
      </c>
      <c r="H411" s="60">
        <f t="shared" si="12"/>
        <v>79472</v>
      </c>
      <c r="I411" s="61">
        <f t="shared" si="13"/>
        <v>4.9999874169835534E-2</v>
      </c>
    </row>
    <row r="412" spans="2:9" x14ac:dyDescent="0.2">
      <c r="B412" s="25" t="s">
        <v>1876</v>
      </c>
      <c r="C412" s="151" t="s">
        <v>89</v>
      </c>
      <c r="D412" s="152" t="s">
        <v>589</v>
      </c>
      <c r="E412" s="59" t="s">
        <v>378</v>
      </c>
      <c r="F412" s="206">
        <v>26100</v>
      </c>
      <c r="G412" s="206">
        <v>28188</v>
      </c>
      <c r="H412" s="60">
        <f t="shared" si="12"/>
        <v>2088</v>
      </c>
      <c r="I412" s="61">
        <f t="shared" si="13"/>
        <v>8.0000000000000071E-2</v>
      </c>
    </row>
    <row r="413" spans="2:9" x14ac:dyDescent="0.2">
      <c r="B413" s="25" t="s">
        <v>1853</v>
      </c>
      <c r="C413" s="151" t="s">
        <v>89</v>
      </c>
      <c r="D413" s="152" t="s">
        <v>973</v>
      </c>
      <c r="E413" s="59" t="s">
        <v>378</v>
      </c>
      <c r="F413" s="206">
        <v>582309</v>
      </c>
      <c r="G413" s="206">
        <v>582309</v>
      </c>
      <c r="H413" s="60">
        <f t="shared" si="12"/>
        <v>0</v>
      </c>
      <c r="I413" s="61">
        <f t="shared" si="13"/>
        <v>0</v>
      </c>
    </row>
    <row r="414" spans="2:9" x14ac:dyDescent="0.2">
      <c r="B414" s="25" t="s">
        <v>1698</v>
      </c>
      <c r="C414" s="151" t="s">
        <v>89</v>
      </c>
      <c r="D414" s="152" t="s">
        <v>918</v>
      </c>
      <c r="E414" s="59" t="s">
        <v>378</v>
      </c>
      <c r="F414" s="206">
        <v>3670320</v>
      </c>
      <c r="G414" s="206">
        <v>3824000</v>
      </c>
      <c r="H414" s="60">
        <f t="shared" si="12"/>
        <v>153680</v>
      </c>
      <c r="I414" s="61">
        <f t="shared" si="13"/>
        <v>4.1871008522417652E-2</v>
      </c>
    </row>
    <row r="415" spans="2:9" x14ac:dyDescent="0.2">
      <c r="B415" s="25" t="s">
        <v>943</v>
      </c>
      <c r="C415" s="151" t="s">
        <v>89</v>
      </c>
      <c r="D415" s="152" t="s">
        <v>1296</v>
      </c>
      <c r="E415" s="59" t="s">
        <v>378</v>
      </c>
      <c r="F415" s="206">
        <v>9276413</v>
      </c>
      <c r="G415" s="206">
        <v>10133941</v>
      </c>
      <c r="H415" s="60">
        <f t="shared" si="12"/>
        <v>857528</v>
      </c>
      <c r="I415" s="61">
        <f t="shared" si="13"/>
        <v>9.2441766014514481E-2</v>
      </c>
    </row>
    <row r="416" spans="2:9" x14ac:dyDescent="0.2">
      <c r="B416" s="25" t="s">
        <v>893</v>
      </c>
      <c r="C416" s="151" t="s">
        <v>89</v>
      </c>
      <c r="D416" s="152" t="s">
        <v>689</v>
      </c>
      <c r="E416" s="59" t="s">
        <v>378</v>
      </c>
      <c r="F416" s="206">
        <v>1232752</v>
      </c>
      <c r="G416" s="206">
        <v>1308164</v>
      </c>
      <c r="H416" s="60">
        <f t="shared" si="12"/>
        <v>75412</v>
      </c>
      <c r="I416" s="61">
        <f t="shared" si="13"/>
        <v>6.1173699170636198E-2</v>
      </c>
    </row>
    <row r="417" spans="2:9" x14ac:dyDescent="0.2">
      <c r="B417" s="25" t="s">
        <v>1428</v>
      </c>
      <c r="C417" s="151" t="s">
        <v>89</v>
      </c>
      <c r="D417" s="152" t="s">
        <v>1012</v>
      </c>
      <c r="E417" s="59" t="s">
        <v>378</v>
      </c>
      <c r="F417" s="206">
        <v>287875</v>
      </c>
      <c r="G417" s="206">
        <v>316420</v>
      </c>
      <c r="H417" s="60">
        <f t="shared" si="12"/>
        <v>28545</v>
      </c>
      <c r="I417" s="61">
        <f t="shared" si="13"/>
        <v>9.9157620495006427E-2</v>
      </c>
    </row>
    <row r="418" spans="2:9" x14ac:dyDescent="0.2">
      <c r="B418" s="25" t="s">
        <v>1361</v>
      </c>
      <c r="C418" s="151" t="s">
        <v>89</v>
      </c>
      <c r="D418" s="152" t="s">
        <v>1238</v>
      </c>
      <c r="E418" s="59" t="s">
        <v>378</v>
      </c>
      <c r="F418" s="206">
        <v>646480</v>
      </c>
      <c r="G418" s="206">
        <v>709796</v>
      </c>
      <c r="H418" s="60">
        <f t="shared" si="12"/>
        <v>63316</v>
      </c>
      <c r="I418" s="61">
        <f t="shared" si="13"/>
        <v>9.7939611434228357E-2</v>
      </c>
    </row>
    <row r="419" spans="2:9" x14ac:dyDescent="0.2">
      <c r="B419" s="25" t="s">
        <v>1315</v>
      </c>
      <c r="C419" s="151" t="s">
        <v>89</v>
      </c>
      <c r="D419" s="152" t="s">
        <v>1247</v>
      </c>
      <c r="E419" s="59" t="s">
        <v>378</v>
      </c>
      <c r="F419" s="206">
        <v>496407</v>
      </c>
      <c r="G419" s="206">
        <v>538602</v>
      </c>
      <c r="H419" s="60">
        <f t="shared" si="12"/>
        <v>42195</v>
      </c>
      <c r="I419" s="61">
        <f t="shared" si="13"/>
        <v>8.5000815862789958E-2</v>
      </c>
    </row>
    <row r="420" spans="2:9" x14ac:dyDescent="0.2">
      <c r="B420" s="25" t="s">
        <v>1215</v>
      </c>
      <c r="C420" s="151" t="s">
        <v>89</v>
      </c>
      <c r="D420" s="152" t="s">
        <v>1202</v>
      </c>
      <c r="E420" s="59" t="s">
        <v>378</v>
      </c>
      <c r="F420" s="206">
        <v>1995410</v>
      </c>
      <c r="G420" s="206">
        <v>2228897</v>
      </c>
      <c r="H420" s="60">
        <f t="shared" si="12"/>
        <v>233487</v>
      </c>
      <c r="I420" s="61">
        <f t="shared" si="13"/>
        <v>0.11701204263785381</v>
      </c>
    </row>
    <row r="421" spans="2:9" x14ac:dyDescent="0.2">
      <c r="B421" s="25" t="s">
        <v>1892</v>
      </c>
      <c r="C421" s="151" t="s">
        <v>91</v>
      </c>
      <c r="D421" s="152" t="s">
        <v>589</v>
      </c>
      <c r="E421" s="59" t="s">
        <v>1243</v>
      </c>
      <c r="F421" s="206">
        <v>18177</v>
      </c>
      <c r="G421" s="206">
        <v>19086</v>
      </c>
      <c r="H421" s="60">
        <f t="shared" si="12"/>
        <v>909</v>
      </c>
      <c r="I421" s="61">
        <f t="shared" si="13"/>
        <v>5.0008252186829472E-2</v>
      </c>
    </row>
    <row r="422" spans="2:9" x14ac:dyDescent="0.2">
      <c r="B422" s="25" t="s">
        <v>869</v>
      </c>
      <c r="C422" s="151" t="s">
        <v>91</v>
      </c>
      <c r="D422" s="152" t="s">
        <v>918</v>
      </c>
      <c r="E422" s="59" t="s">
        <v>1243</v>
      </c>
      <c r="F422" s="206">
        <v>366460.31</v>
      </c>
      <c r="G422" s="206">
        <v>392113</v>
      </c>
      <c r="H422" s="60">
        <f t="shared" si="12"/>
        <v>25652.690000000002</v>
      </c>
      <c r="I422" s="61">
        <f t="shared" si="13"/>
        <v>7.0001277901009296E-2</v>
      </c>
    </row>
    <row r="423" spans="2:9" x14ac:dyDescent="0.2">
      <c r="B423" s="25" t="s">
        <v>615</v>
      </c>
      <c r="C423" s="151" t="s">
        <v>91</v>
      </c>
      <c r="D423" s="152" t="s">
        <v>689</v>
      </c>
      <c r="E423" s="59" t="s">
        <v>1243</v>
      </c>
      <c r="F423" s="206">
        <v>145950</v>
      </c>
      <c r="G423" s="206">
        <v>150329</v>
      </c>
      <c r="H423" s="60">
        <f t="shared" si="12"/>
        <v>4379</v>
      </c>
      <c r="I423" s="61">
        <f t="shared" si="13"/>
        <v>3.0003425830763986E-2</v>
      </c>
    </row>
    <row r="424" spans="2:9" x14ac:dyDescent="0.2">
      <c r="B424" s="25" t="s">
        <v>1919</v>
      </c>
      <c r="C424" s="151" t="s">
        <v>93</v>
      </c>
      <c r="D424" s="152" t="s">
        <v>589</v>
      </c>
      <c r="E424" s="59" t="s">
        <v>376</v>
      </c>
      <c r="F424" s="206">
        <v>95000</v>
      </c>
      <c r="G424" s="206">
        <v>97500</v>
      </c>
      <c r="H424" s="60">
        <f t="shared" si="12"/>
        <v>2500</v>
      </c>
      <c r="I424" s="61">
        <f t="shared" si="13"/>
        <v>2.6315789473684292E-2</v>
      </c>
    </row>
    <row r="425" spans="2:9" x14ac:dyDescent="0.2">
      <c r="B425" s="25" t="s">
        <v>1911</v>
      </c>
      <c r="C425" s="151" t="s">
        <v>93</v>
      </c>
      <c r="D425" s="152" t="s">
        <v>973</v>
      </c>
      <c r="E425" s="59" t="s">
        <v>376</v>
      </c>
      <c r="F425" s="206">
        <v>203331</v>
      </c>
      <c r="G425" s="206">
        <v>213688</v>
      </c>
      <c r="H425" s="60">
        <f t="shared" si="12"/>
        <v>10357</v>
      </c>
      <c r="I425" s="61">
        <f t="shared" si="13"/>
        <v>5.0936650092705982E-2</v>
      </c>
    </row>
    <row r="426" spans="2:9" x14ac:dyDescent="0.2">
      <c r="B426" s="25" t="s">
        <v>976</v>
      </c>
      <c r="C426" s="151" t="s">
        <v>93</v>
      </c>
      <c r="D426" s="152" t="s">
        <v>689</v>
      </c>
      <c r="E426" s="59" t="s">
        <v>376</v>
      </c>
      <c r="F426" s="206">
        <v>81075</v>
      </c>
      <c r="G426" s="206">
        <v>81075</v>
      </c>
      <c r="H426" s="60">
        <f t="shared" si="12"/>
        <v>0</v>
      </c>
      <c r="I426" s="61">
        <f t="shared" si="13"/>
        <v>0</v>
      </c>
    </row>
    <row r="427" spans="2:9" x14ac:dyDescent="0.2">
      <c r="B427" s="25" t="s">
        <v>1631</v>
      </c>
      <c r="C427" s="151" t="s">
        <v>93</v>
      </c>
      <c r="D427" s="152" t="s">
        <v>1012</v>
      </c>
      <c r="E427" s="59" t="s">
        <v>376</v>
      </c>
      <c r="F427" s="206">
        <v>7000</v>
      </c>
      <c r="G427" s="206">
        <v>10000</v>
      </c>
      <c r="H427" s="60">
        <f t="shared" si="12"/>
        <v>3000</v>
      </c>
      <c r="I427" s="61">
        <f t="shared" si="13"/>
        <v>0.4285714285714286</v>
      </c>
    </row>
    <row r="428" spans="2:9" x14ac:dyDescent="0.2">
      <c r="B428" s="25" t="s">
        <v>1515</v>
      </c>
      <c r="C428" s="151" t="s">
        <v>93</v>
      </c>
      <c r="D428" s="152" t="s">
        <v>961</v>
      </c>
      <c r="E428" s="59" t="s">
        <v>376</v>
      </c>
      <c r="F428" s="206">
        <v>142523</v>
      </c>
      <c r="G428" s="206">
        <v>156775</v>
      </c>
      <c r="H428" s="60">
        <f t="shared" si="12"/>
        <v>14252</v>
      </c>
      <c r="I428" s="61">
        <f t="shared" si="13"/>
        <v>9.9997895076584076E-2</v>
      </c>
    </row>
    <row r="429" spans="2:9" x14ac:dyDescent="0.2">
      <c r="B429" s="25" t="s">
        <v>804</v>
      </c>
      <c r="C429" s="151" t="s">
        <v>93</v>
      </c>
      <c r="D429" s="152" t="s">
        <v>1238</v>
      </c>
      <c r="E429" s="59" t="s">
        <v>376</v>
      </c>
      <c r="F429" s="206">
        <v>81000</v>
      </c>
      <c r="G429" s="206">
        <v>81000</v>
      </c>
      <c r="H429" s="60">
        <f t="shared" si="12"/>
        <v>0</v>
      </c>
      <c r="I429" s="61">
        <f t="shared" si="13"/>
        <v>0</v>
      </c>
    </row>
    <row r="430" spans="2:9" x14ac:dyDescent="0.2">
      <c r="B430" s="25" t="s">
        <v>1442</v>
      </c>
      <c r="C430" s="151" t="s">
        <v>93</v>
      </c>
      <c r="D430" s="152" t="s">
        <v>1247</v>
      </c>
      <c r="E430" s="59" t="s">
        <v>376</v>
      </c>
      <c r="F430" s="206">
        <v>295000</v>
      </c>
      <c r="G430" s="206">
        <v>290000</v>
      </c>
      <c r="H430" s="60">
        <f t="shared" si="12"/>
        <v>-5000</v>
      </c>
      <c r="I430" s="61">
        <f t="shared" si="13"/>
        <v>-1.6949152542372836E-2</v>
      </c>
    </row>
    <row r="431" spans="2:9" x14ac:dyDescent="0.2">
      <c r="B431" s="25" t="s">
        <v>1316</v>
      </c>
      <c r="C431" s="151" t="s">
        <v>93</v>
      </c>
      <c r="D431" s="152" t="s">
        <v>1193</v>
      </c>
      <c r="E431" s="59" t="s">
        <v>376</v>
      </c>
      <c r="F431" s="206">
        <v>196889</v>
      </c>
      <c r="G431" s="206">
        <v>207149</v>
      </c>
      <c r="H431" s="60">
        <f t="shared" si="12"/>
        <v>10260</v>
      </c>
      <c r="I431" s="61">
        <f t="shared" si="13"/>
        <v>5.211058007303615E-2</v>
      </c>
    </row>
    <row r="432" spans="2:9" x14ac:dyDescent="0.2">
      <c r="B432" s="25" t="s">
        <v>1311</v>
      </c>
      <c r="C432" s="151" t="s">
        <v>93</v>
      </c>
      <c r="D432" s="152" t="s">
        <v>1188</v>
      </c>
      <c r="E432" s="59" t="s">
        <v>376</v>
      </c>
      <c r="F432" s="206">
        <v>19000</v>
      </c>
      <c r="G432" s="206">
        <v>19000</v>
      </c>
      <c r="H432" s="60">
        <f t="shared" si="12"/>
        <v>0</v>
      </c>
      <c r="I432" s="61">
        <f t="shared" si="13"/>
        <v>0</v>
      </c>
    </row>
    <row r="433" spans="2:9" x14ac:dyDescent="0.2">
      <c r="B433" s="25" t="s">
        <v>1269</v>
      </c>
      <c r="C433" s="151" t="s">
        <v>93</v>
      </c>
      <c r="D433" s="152" t="s">
        <v>1186</v>
      </c>
      <c r="E433" s="59" t="s">
        <v>376</v>
      </c>
      <c r="F433" s="206">
        <v>24006</v>
      </c>
      <c r="G433" s="206">
        <v>24606</v>
      </c>
      <c r="H433" s="60">
        <f t="shared" si="12"/>
        <v>600</v>
      </c>
      <c r="I433" s="61">
        <f t="shared" si="13"/>
        <v>2.4993751562109479E-2</v>
      </c>
    </row>
    <row r="434" spans="2:9" x14ac:dyDescent="0.2">
      <c r="B434" s="25" t="s">
        <v>1250</v>
      </c>
      <c r="C434" s="151" t="s">
        <v>93</v>
      </c>
      <c r="D434" s="152" t="s">
        <v>1196</v>
      </c>
      <c r="E434" s="59" t="s">
        <v>376</v>
      </c>
      <c r="F434" s="206">
        <v>872196</v>
      </c>
      <c r="G434" s="206">
        <v>872196</v>
      </c>
      <c r="H434" s="60">
        <f t="shared" si="12"/>
        <v>0</v>
      </c>
      <c r="I434" s="61">
        <f t="shared" si="13"/>
        <v>0</v>
      </c>
    </row>
    <row r="435" spans="2:9" x14ac:dyDescent="0.2">
      <c r="B435" s="25" t="s">
        <v>1837</v>
      </c>
      <c r="C435" s="151" t="s">
        <v>95</v>
      </c>
      <c r="D435" s="152" t="s">
        <v>589</v>
      </c>
      <c r="E435" s="59" t="s">
        <v>857</v>
      </c>
      <c r="F435" s="206">
        <v>203747</v>
      </c>
      <c r="G435" s="206">
        <v>238215</v>
      </c>
      <c r="H435" s="60">
        <f t="shared" si="12"/>
        <v>34468</v>
      </c>
      <c r="I435" s="61">
        <f t="shared" si="13"/>
        <v>0.16917058901480764</v>
      </c>
    </row>
    <row r="436" spans="2:9" x14ac:dyDescent="0.2">
      <c r="B436" s="25" t="s">
        <v>1763</v>
      </c>
      <c r="C436" s="151" t="s">
        <v>95</v>
      </c>
      <c r="D436" s="152" t="s">
        <v>973</v>
      </c>
      <c r="E436" s="59" t="s">
        <v>857</v>
      </c>
      <c r="F436" s="206">
        <v>161150</v>
      </c>
      <c r="G436" s="206">
        <v>161150</v>
      </c>
      <c r="H436" s="60">
        <f t="shared" si="12"/>
        <v>0</v>
      </c>
      <c r="I436" s="61">
        <f t="shared" si="13"/>
        <v>0</v>
      </c>
    </row>
    <row r="437" spans="2:9" x14ac:dyDescent="0.2">
      <c r="B437" s="25" t="s">
        <v>1731</v>
      </c>
      <c r="C437" s="151" t="s">
        <v>95</v>
      </c>
      <c r="D437" s="152" t="s">
        <v>918</v>
      </c>
      <c r="E437" s="59" t="s">
        <v>857</v>
      </c>
      <c r="F437" s="206">
        <v>7433791</v>
      </c>
      <c r="G437" s="206">
        <v>8046372</v>
      </c>
      <c r="H437" s="60">
        <f t="shared" si="12"/>
        <v>612581</v>
      </c>
      <c r="I437" s="61">
        <f t="shared" si="13"/>
        <v>8.240492636933161E-2</v>
      </c>
    </row>
    <row r="438" spans="2:9" x14ac:dyDescent="0.2">
      <c r="B438" s="25" t="s">
        <v>1689</v>
      </c>
      <c r="C438" s="151" t="s">
        <v>95</v>
      </c>
      <c r="D438" s="152" t="s">
        <v>689</v>
      </c>
      <c r="E438" s="59" t="s">
        <v>857</v>
      </c>
      <c r="F438" s="206">
        <v>60564</v>
      </c>
      <c r="G438" s="206">
        <v>63217</v>
      </c>
      <c r="H438" s="60">
        <f t="shared" si="12"/>
        <v>2653</v>
      </c>
      <c r="I438" s="61">
        <f t="shared" si="13"/>
        <v>4.3804900601017049E-2</v>
      </c>
    </row>
    <row r="439" spans="2:9" x14ac:dyDescent="0.2">
      <c r="B439" s="25" t="s">
        <v>1461</v>
      </c>
      <c r="C439" s="151" t="s">
        <v>95</v>
      </c>
      <c r="D439" s="152" t="s">
        <v>961</v>
      </c>
      <c r="E439" s="59" t="s">
        <v>857</v>
      </c>
      <c r="F439" s="206">
        <v>58000</v>
      </c>
      <c r="G439" s="206">
        <v>59704</v>
      </c>
      <c r="H439" s="60">
        <f t="shared" si="12"/>
        <v>1704</v>
      </c>
      <c r="I439" s="61">
        <f t="shared" si="13"/>
        <v>2.9379310344827658E-2</v>
      </c>
    </row>
    <row r="440" spans="2:9" x14ac:dyDescent="0.2">
      <c r="B440" s="25" t="s">
        <v>1368</v>
      </c>
      <c r="C440" s="151" t="s">
        <v>95</v>
      </c>
      <c r="D440" s="152" t="s">
        <v>1247</v>
      </c>
      <c r="E440" s="59" t="s">
        <v>857</v>
      </c>
      <c r="F440" s="206">
        <v>795808</v>
      </c>
      <c r="G440" s="206">
        <v>954970</v>
      </c>
      <c r="H440" s="60">
        <f t="shared" si="12"/>
        <v>159162</v>
      </c>
      <c r="I440" s="61">
        <f t="shared" si="13"/>
        <v>0.2000005026338012</v>
      </c>
    </row>
    <row r="441" spans="2:9" x14ac:dyDescent="0.2">
      <c r="B441" s="25" t="s">
        <v>646</v>
      </c>
      <c r="C441" s="151" t="s">
        <v>95</v>
      </c>
      <c r="D441" s="152" t="s">
        <v>1193</v>
      </c>
      <c r="E441" s="59" t="s">
        <v>857</v>
      </c>
      <c r="F441" s="206">
        <v>680101</v>
      </c>
      <c r="G441" s="206">
        <v>768514</v>
      </c>
      <c r="H441" s="60">
        <f t="shared" si="12"/>
        <v>88413</v>
      </c>
      <c r="I441" s="61">
        <f t="shared" si="13"/>
        <v>0.12999980885192053</v>
      </c>
    </row>
    <row r="442" spans="2:9" x14ac:dyDescent="0.2">
      <c r="B442" s="25" t="s">
        <v>1240</v>
      </c>
      <c r="C442" s="151" t="s">
        <v>95</v>
      </c>
      <c r="D442" s="152" t="s">
        <v>1188</v>
      </c>
      <c r="E442" s="59" t="s">
        <v>857</v>
      </c>
      <c r="F442" s="206">
        <v>1309104</v>
      </c>
      <c r="G442" s="206">
        <v>1409497</v>
      </c>
      <c r="H442" s="60">
        <f t="shared" si="12"/>
        <v>100393</v>
      </c>
      <c r="I442" s="61">
        <f t="shared" si="13"/>
        <v>7.6688330338918753E-2</v>
      </c>
    </row>
    <row r="443" spans="2:9" x14ac:dyDescent="0.2">
      <c r="B443" s="25" t="s">
        <v>1288</v>
      </c>
      <c r="C443" s="151" t="s">
        <v>95</v>
      </c>
      <c r="D443" s="152" t="s">
        <v>1186</v>
      </c>
      <c r="E443" s="59" t="s">
        <v>857</v>
      </c>
      <c r="F443" s="206">
        <v>620330</v>
      </c>
      <c r="G443" s="206">
        <v>759227</v>
      </c>
      <c r="H443" s="60">
        <f t="shared" si="12"/>
        <v>138897</v>
      </c>
      <c r="I443" s="61">
        <f t="shared" si="13"/>
        <v>0.2239082423871166</v>
      </c>
    </row>
    <row r="444" spans="2:9" x14ac:dyDescent="0.2">
      <c r="B444" s="25" t="s">
        <v>1840</v>
      </c>
      <c r="C444" s="151" t="s">
        <v>97</v>
      </c>
      <c r="D444" s="152" t="s">
        <v>973</v>
      </c>
      <c r="E444" s="59" t="s">
        <v>1245</v>
      </c>
      <c r="F444" s="206">
        <v>22500</v>
      </c>
      <c r="G444" s="206">
        <v>22500</v>
      </c>
      <c r="H444" s="60">
        <f t="shared" si="12"/>
        <v>0</v>
      </c>
      <c r="I444" s="61">
        <f t="shared" si="13"/>
        <v>0</v>
      </c>
    </row>
    <row r="445" spans="2:9" x14ac:dyDescent="0.2">
      <c r="B445" s="25" t="s">
        <v>1801</v>
      </c>
      <c r="C445" s="151" t="s">
        <v>97</v>
      </c>
      <c r="D445" s="152" t="s">
        <v>918</v>
      </c>
      <c r="E445" s="59" t="s">
        <v>1245</v>
      </c>
      <c r="F445" s="206">
        <v>258513</v>
      </c>
      <c r="G445" s="206">
        <v>266269</v>
      </c>
      <c r="H445" s="60">
        <f t="shared" si="12"/>
        <v>7756</v>
      </c>
      <c r="I445" s="61">
        <f t="shared" si="13"/>
        <v>3.0002359649224708E-2</v>
      </c>
    </row>
    <row r="446" spans="2:9" x14ac:dyDescent="0.2">
      <c r="B446" s="25" t="s">
        <v>1788</v>
      </c>
      <c r="C446" s="151" t="s">
        <v>97</v>
      </c>
      <c r="D446" s="152" t="s">
        <v>1296</v>
      </c>
      <c r="E446" s="59" t="s">
        <v>1245</v>
      </c>
      <c r="F446" s="206">
        <v>106000</v>
      </c>
      <c r="G446" s="206">
        <v>116000</v>
      </c>
      <c r="H446" s="60">
        <f t="shared" si="12"/>
        <v>10000</v>
      </c>
      <c r="I446" s="61">
        <f t="shared" si="13"/>
        <v>9.4339622641509413E-2</v>
      </c>
    </row>
    <row r="447" spans="2:9" x14ac:dyDescent="0.2">
      <c r="B447" s="25" t="s">
        <v>1787</v>
      </c>
      <c r="C447" s="151" t="s">
        <v>97</v>
      </c>
      <c r="D447" s="152" t="s">
        <v>689</v>
      </c>
      <c r="E447" s="59" t="s">
        <v>1245</v>
      </c>
      <c r="F447" s="206">
        <v>988496</v>
      </c>
      <c r="G447" s="206">
        <v>1142731</v>
      </c>
      <c r="H447" s="60">
        <f t="shared" si="12"/>
        <v>154235</v>
      </c>
      <c r="I447" s="61">
        <f t="shared" si="13"/>
        <v>0.15602996876062214</v>
      </c>
    </row>
    <row r="448" spans="2:9" x14ac:dyDescent="0.2">
      <c r="B448" s="25" t="s">
        <v>1675</v>
      </c>
      <c r="C448" s="151" t="s">
        <v>97</v>
      </c>
      <c r="D448" s="152" t="s">
        <v>961</v>
      </c>
      <c r="E448" s="59" t="s">
        <v>1245</v>
      </c>
      <c r="F448" s="206">
        <v>243217</v>
      </c>
      <c r="G448" s="206">
        <v>265106</v>
      </c>
      <c r="H448" s="60">
        <f t="shared" si="12"/>
        <v>21889</v>
      </c>
      <c r="I448" s="61">
        <f t="shared" si="13"/>
        <v>8.9997820876007939E-2</v>
      </c>
    </row>
    <row r="449" spans="2:9" x14ac:dyDescent="0.2">
      <c r="B449" s="25" t="s">
        <v>888</v>
      </c>
      <c r="C449" s="151" t="s">
        <v>97</v>
      </c>
      <c r="D449" s="152" t="s">
        <v>1238</v>
      </c>
      <c r="E449" s="59" t="s">
        <v>1245</v>
      </c>
      <c r="F449" s="206">
        <v>3791900</v>
      </c>
      <c r="G449" s="206">
        <v>4088175</v>
      </c>
      <c r="H449" s="60">
        <f t="shared" si="12"/>
        <v>296275</v>
      </c>
      <c r="I449" s="61">
        <f t="shared" si="13"/>
        <v>7.8133653313642304E-2</v>
      </c>
    </row>
    <row r="450" spans="2:9" x14ac:dyDescent="0.2">
      <c r="B450" s="25" t="s">
        <v>1246</v>
      </c>
      <c r="C450" s="151" t="s">
        <v>97</v>
      </c>
      <c r="D450" s="152" t="s">
        <v>1247</v>
      </c>
      <c r="E450" s="59" t="s">
        <v>1245</v>
      </c>
      <c r="F450" s="206">
        <v>524452</v>
      </c>
      <c r="G450" s="206">
        <v>547697</v>
      </c>
      <c r="H450" s="60">
        <f t="shared" si="12"/>
        <v>23245</v>
      </c>
      <c r="I450" s="61">
        <f t="shared" si="13"/>
        <v>4.4322454676500422E-2</v>
      </c>
    </row>
    <row r="451" spans="2:9" x14ac:dyDescent="0.2">
      <c r="B451" s="25" t="s">
        <v>1592</v>
      </c>
      <c r="C451" s="151" t="s">
        <v>97</v>
      </c>
      <c r="D451" s="152" t="s">
        <v>1202</v>
      </c>
      <c r="E451" s="59" t="s">
        <v>1245</v>
      </c>
      <c r="F451" s="206">
        <v>21460</v>
      </c>
      <c r="G451" s="206">
        <v>27000</v>
      </c>
      <c r="H451" s="60">
        <f t="shared" si="12"/>
        <v>5540</v>
      </c>
      <c r="I451" s="61">
        <f t="shared" si="13"/>
        <v>0.25815470643056848</v>
      </c>
    </row>
    <row r="452" spans="2:9" x14ac:dyDescent="0.2">
      <c r="B452" s="25" t="s">
        <v>1036</v>
      </c>
      <c r="C452" s="151" t="s">
        <v>97</v>
      </c>
      <c r="D452" s="152" t="s">
        <v>1754</v>
      </c>
      <c r="E452" s="59" t="s">
        <v>1245</v>
      </c>
      <c r="F452" s="206">
        <v>620000</v>
      </c>
      <c r="G452" s="206">
        <v>638508</v>
      </c>
      <c r="H452" s="60">
        <f t="shared" si="12"/>
        <v>18508</v>
      </c>
      <c r="I452" s="61">
        <f t="shared" si="13"/>
        <v>2.9851612903225799E-2</v>
      </c>
    </row>
    <row r="453" spans="2:9" x14ac:dyDescent="0.2">
      <c r="B453" s="25" t="s">
        <v>1868</v>
      </c>
      <c r="C453" s="151" t="s">
        <v>99</v>
      </c>
      <c r="D453" s="152" t="s">
        <v>589</v>
      </c>
      <c r="E453" s="59" t="s">
        <v>1261</v>
      </c>
      <c r="F453" s="206">
        <v>24802</v>
      </c>
      <c r="G453" s="206">
        <v>37802</v>
      </c>
      <c r="H453" s="60">
        <f t="shared" si="12"/>
        <v>13000</v>
      </c>
      <c r="I453" s="61">
        <f t="shared" si="13"/>
        <v>0.52415127812273199</v>
      </c>
    </row>
    <row r="454" spans="2:9" x14ac:dyDescent="0.2">
      <c r="B454" s="25" t="s">
        <v>1720</v>
      </c>
      <c r="C454" s="151" t="s">
        <v>99</v>
      </c>
      <c r="D454" s="152" t="s">
        <v>973</v>
      </c>
      <c r="E454" s="59" t="s">
        <v>1261</v>
      </c>
      <c r="F454" s="206">
        <v>146240</v>
      </c>
      <c r="G454" s="206">
        <v>152883</v>
      </c>
      <c r="H454" s="60">
        <f t="shared" si="12"/>
        <v>6643</v>
      </c>
      <c r="I454" s="61">
        <f t="shared" si="13"/>
        <v>4.5425328227571171E-2</v>
      </c>
    </row>
    <row r="455" spans="2:9" x14ac:dyDescent="0.2">
      <c r="B455" s="25" t="s">
        <v>939</v>
      </c>
      <c r="C455" s="151" t="s">
        <v>99</v>
      </c>
      <c r="D455" s="152" t="s">
        <v>918</v>
      </c>
      <c r="E455" s="59" t="s">
        <v>1261</v>
      </c>
      <c r="F455" s="206">
        <v>991064</v>
      </c>
      <c r="G455" s="206">
        <v>1040616</v>
      </c>
      <c r="H455" s="60">
        <f t="shared" si="12"/>
        <v>49552</v>
      </c>
      <c r="I455" s="61">
        <f t="shared" si="13"/>
        <v>4.9998789180113468E-2</v>
      </c>
    </row>
    <row r="456" spans="2:9" x14ac:dyDescent="0.2">
      <c r="B456" s="25" t="s">
        <v>845</v>
      </c>
      <c r="C456" s="151" t="s">
        <v>99</v>
      </c>
      <c r="D456" s="152" t="s">
        <v>689</v>
      </c>
      <c r="E456" s="59" t="s">
        <v>1261</v>
      </c>
      <c r="F456" s="206">
        <v>1008314</v>
      </c>
      <c r="G456" s="206">
        <v>1058756</v>
      </c>
      <c r="H456" s="60">
        <f t="shared" si="12"/>
        <v>50442</v>
      </c>
      <c r="I456" s="61">
        <f t="shared" si="13"/>
        <v>5.0026083144734779E-2</v>
      </c>
    </row>
    <row r="457" spans="2:9" x14ac:dyDescent="0.2">
      <c r="B457" s="25" t="s">
        <v>787</v>
      </c>
      <c r="C457" s="151" t="s">
        <v>99</v>
      </c>
      <c r="D457" s="152" t="s">
        <v>1012</v>
      </c>
      <c r="E457" s="59" t="s">
        <v>1261</v>
      </c>
      <c r="F457" s="206">
        <v>492880</v>
      </c>
      <c r="G457" s="206">
        <v>517524</v>
      </c>
      <c r="H457" s="60">
        <f t="shared" si="12"/>
        <v>24644</v>
      </c>
      <c r="I457" s="61">
        <f t="shared" si="13"/>
        <v>5.0000000000000044E-2</v>
      </c>
    </row>
    <row r="458" spans="2:9" x14ac:dyDescent="0.2">
      <c r="B458" s="25" t="s">
        <v>1437</v>
      </c>
      <c r="C458" s="151" t="s">
        <v>99</v>
      </c>
      <c r="D458" s="152" t="s">
        <v>961</v>
      </c>
      <c r="E458" s="59" t="s">
        <v>1261</v>
      </c>
      <c r="F458" s="206">
        <v>41975</v>
      </c>
      <c r="G458" s="206">
        <v>41975</v>
      </c>
      <c r="H458" s="60">
        <f t="shared" si="12"/>
        <v>0</v>
      </c>
      <c r="I458" s="61">
        <f t="shared" si="13"/>
        <v>0</v>
      </c>
    </row>
    <row r="459" spans="2:9" x14ac:dyDescent="0.2">
      <c r="B459" s="25" t="s">
        <v>1262</v>
      </c>
      <c r="C459" s="151" t="s">
        <v>99</v>
      </c>
      <c r="D459" s="152" t="s">
        <v>1247</v>
      </c>
      <c r="E459" s="59" t="s">
        <v>1261</v>
      </c>
      <c r="F459" s="206">
        <v>286650</v>
      </c>
      <c r="G459" s="206">
        <v>300983</v>
      </c>
      <c r="H459" s="60">
        <f t="shared" si="12"/>
        <v>14333</v>
      </c>
      <c r="I459" s="61">
        <f t="shared" si="13"/>
        <v>5.0001744287458516E-2</v>
      </c>
    </row>
    <row r="460" spans="2:9" x14ac:dyDescent="0.2">
      <c r="B460" s="25" t="s">
        <v>750</v>
      </c>
      <c r="C460" s="151" t="s">
        <v>99</v>
      </c>
      <c r="D460" s="152" t="s">
        <v>1423</v>
      </c>
      <c r="E460" s="59" t="s">
        <v>1261</v>
      </c>
      <c r="F460" s="206">
        <v>3340638</v>
      </c>
      <c r="G460" s="206">
        <v>3789131</v>
      </c>
      <c r="H460" s="60">
        <f t="shared" si="12"/>
        <v>448493</v>
      </c>
      <c r="I460" s="61">
        <f t="shared" si="13"/>
        <v>0.13425369644960039</v>
      </c>
    </row>
    <row r="461" spans="2:9" x14ac:dyDescent="0.2">
      <c r="B461" s="25" t="s">
        <v>1865</v>
      </c>
      <c r="C461" s="151" t="s">
        <v>101</v>
      </c>
      <c r="D461" s="152" t="s">
        <v>589</v>
      </c>
      <c r="E461" s="59" t="s">
        <v>385</v>
      </c>
      <c r="F461" s="206">
        <v>89029</v>
      </c>
      <c r="G461" s="206">
        <v>99713</v>
      </c>
      <c r="H461" s="60">
        <f t="shared" ref="H461:H524" si="14">G461-F461</f>
        <v>10684</v>
      </c>
      <c r="I461" s="61">
        <f t="shared" ref="I461:I524" si="15">G461/F461-1</f>
        <v>0.12000584079344923</v>
      </c>
    </row>
    <row r="462" spans="2:9" x14ac:dyDescent="0.2">
      <c r="B462" s="25" t="s">
        <v>1851</v>
      </c>
      <c r="C462" s="151" t="s">
        <v>101</v>
      </c>
      <c r="D462" s="152" t="s">
        <v>973</v>
      </c>
      <c r="E462" s="59" t="s">
        <v>385</v>
      </c>
      <c r="F462" s="206">
        <v>57500</v>
      </c>
      <c r="G462" s="206">
        <v>59000</v>
      </c>
      <c r="H462" s="60">
        <f t="shared" si="14"/>
        <v>1500</v>
      </c>
      <c r="I462" s="61">
        <f t="shared" si="15"/>
        <v>2.6086956521739202E-2</v>
      </c>
    </row>
    <row r="463" spans="2:9" x14ac:dyDescent="0.2">
      <c r="B463" s="25" t="s">
        <v>1744</v>
      </c>
      <c r="C463" s="151" t="s">
        <v>101</v>
      </c>
      <c r="D463" s="152" t="s">
        <v>918</v>
      </c>
      <c r="E463" s="59" t="s">
        <v>385</v>
      </c>
      <c r="F463" s="206">
        <v>20879</v>
      </c>
      <c r="G463" s="206">
        <v>19823</v>
      </c>
      <c r="H463" s="60">
        <f t="shared" si="14"/>
        <v>-1056</v>
      </c>
      <c r="I463" s="61">
        <f t="shared" si="15"/>
        <v>-5.057713492025484E-2</v>
      </c>
    </row>
    <row r="464" spans="2:9" x14ac:dyDescent="0.2">
      <c r="B464" s="25" t="s">
        <v>1723</v>
      </c>
      <c r="C464" s="151" t="s">
        <v>101</v>
      </c>
      <c r="D464" s="152" t="s">
        <v>1296</v>
      </c>
      <c r="E464" s="59" t="s">
        <v>385</v>
      </c>
      <c r="F464" s="206">
        <v>102000</v>
      </c>
      <c r="G464" s="206">
        <v>102000</v>
      </c>
      <c r="H464" s="60">
        <f t="shared" si="14"/>
        <v>0</v>
      </c>
      <c r="I464" s="61">
        <f t="shared" si="15"/>
        <v>0</v>
      </c>
    </row>
    <row r="465" spans="2:9" x14ac:dyDescent="0.2">
      <c r="B465" s="25" t="s">
        <v>1704</v>
      </c>
      <c r="C465" s="151" t="s">
        <v>101</v>
      </c>
      <c r="D465" s="152" t="s">
        <v>689</v>
      </c>
      <c r="E465" s="59" t="s">
        <v>385</v>
      </c>
      <c r="F465" s="206">
        <v>20000</v>
      </c>
      <c r="G465" s="206">
        <v>22000</v>
      </c>
      <c r="H465" s="60">
        <f t="shared" si="14"/>
        <v>2000</v>
      </c>
      <c r="I465" s="61">
        <f t="shared" si="15"/>
        <v>0.10000000000000009</v>
      </c>
    </row>
    <row r="466" spans="2:9" x14ac:dyDescent="0.2">
      <c r="B466" s="25" t="s">
        <v>1660</v>
      </c>
      <c r="C466" s="151" t="s">
        <v>101</v>
      </c>
      <c r="D466" s="152" t="s">
        <v>1012</v>
      </c>
      <c r="E466" s="59" t="s">
        <v>385</v>
      </c>
      <c r="F466" s="206">
        <v>16717</v>
      </c>
      <c r="G466" s="206">
        <v>17051</v>
      </c>
      <c r="H466" s="60">
        <f t="shared" si="14"/>
        <v>334</v>
      </c>
      <c r="I466" s="61">
        <f t="shared" si="15"/>
        <v>1.9979661422504069E-2</v>
      </c>
    </row>
    <row r="467" spans="2:9" x14ac:dyDescent="0.2">
      <c r="B467" s="25" t="s">
        <v>1641</v>
      </c>
      <c r="C467" s="151" t="s">
        <v>101</v>
      </c>
      <c r="D467" s="152" t="s">
        <v>961</v>
      </c>
      <c r="E467" s="59" t="s">
        <v>385</v>
      </c>
      <c r="F467" s="206">
        <v>4450</v>
      </c>
      <c r="G467" s="206">
        <v>4450</v>
      </c>
      <c r="H467" s="60">
        <f t="shared" si="14"/>
        <v>0</v>
      </c>
      <c r="I467" s="61">
        <f t="shared" si="15"/>
        <v>0</v>
      </c>
    </row>
    <row r="468" spans="2:9" x14ac:dyDescent="0.2">
      <c r="B468" s="25" t="s">
        <v>1571</v>
      </c>
      <c r="C468" s="151" t="s">
        <v>101</v>
      </c>
      <c r="D468" s="152" t="s">
        <v>1238</v>
      </c>
      <c r="E468" s="59" t="s">
        <v>385</v>
      </c>
      <c r="F468" s="206">
        <v>30000</v>
      </c>
      <c r="G468" s="206">
        <v>32500</v>
      </c>
      <c r="H468" s="60">
        <f t="shared" si="14"/>
        <v>2500</v>
      </c>
      <c r="I468" s="61">
        <f t="shared" si="15"/>
        <v>8.3333333333333259E-2</v>
      </c>
    </row>
    <row r="469" spans="2:9" x14ac:dyDescent="0.2">
      <c r="B469" s="25" t="s">
        <v>886</v>
      </c>
      <c r="C469" s="151" t="s">
        <v>101</v>
      </c>
      <c r="D469" s="152" t="s">
        <v>1202</v>
      </c>
      <c r="E469" s="59" t="s">
        <v>385</v>
      </c>
      <c r="F469" s="206">
        <v>5711385</v>
      </c>
      <c r="G469" s="206">
        <v>6761012</v>
      </c>
      <c r="H469" s="60">
        <f t="shared" si="14"/>
        <v>1049627</v>
      </c>
      <c r="I469" s="61">
        <f t="shared" si="15"/>
        <v>0.18377801531502436</v>
      </c>
    </row>
    <row r="470" spans="2:9" x14ac:dyDescent="0.2">
      <c r="B470" s="25" t="s">
        <v>764</v>
      </c>
      <c r="C470" s="151" t="s">
        <v>101</v>
      </c>
      <c r="D470" s="152" t="s">
        <v>1193</v>
      </c>
      <c r="E470" s="59" t="s">
        <v>385</v>
      </c>
      <c r="F470" s="206">
        <v>406500</v>
      </c>
      <c r="G470" s="206">
        <v>437000</v>
      </c>
      <c r="H470" s="60">
        <f t="shared" si="14"/>
        <v>30500</v>
      </c>
      <c r="I470" s="61">
        <f t="shared" si="15"/>
        <v>7.5030750307503169E-2</v>
      </c>
    </row>
    <row r="471" spans="2:9" x14ac:dyDescent="0.2">
      <c r="B471" s="25" t="s">
        <v>1418</v>
      </c>
      <c r="C471" s="151" t="s">
        <v>101</v>
      </c>
      <c r="D471" s="152" t="s">
        <v>1188</v>
      </c>
      <c r="E471" s="59" t="s">
        <v>385</v>
      </c>
      <c r="F471" s="206">
        <v>184203</v>
      </c>
      <c r="G471" s="206">
        <v>198939</v>
      </c>
      <c r="H471" s="60">
        <f t="shared" si="14"/>
        <v>14736</v>
      </c>
      <c r="I471" s="61">
        <f t="shared" si="15"/>
        <v>7.9998697089624038E-2</v>
      </c>
    </row>
    <row r="472" spans="2:9" x14ac:dyDescent="0.2">
      <c r="B472" s="25" t="s">
        <v>713</v>
      </c>
      <c r="C472" s="151" t="s">
        <v>101</v>
      </c>
      <c r="D472" s="152" t="s">
        <v>1186</v>
      </c>
      <c r="E472" s="59" t="s">
        <v>385</v>
      </c>
      <c r="F472" s="206">
        <v>519789</v>
      </c>
      <c r="G472" s="206">
        <v>534156</v>
      </c>
      <c r="H472" s="60">
        <f t="shared" si="14"/>
        <v>14367</v>
      </c>
      <c r="I472" s="61">
        <f t="shared" si="15"/>
        <v>2.7640061640396452E-2</v>
      </c>
    </row>
    <row r="473" spans="2:9" x14ac:dyDescent="0.2">
      <c r="B473" s="25" t="s">
        <v>1358</v>
      </c>
      <c r="C473" s="151" t="s">
        <v>101</v>
      </c>
      <c r="D473" s="152" t="s">
        <v>1196</v>
      </c>
      <c r="E473" s="59" t="s">
        <v>385</v>
      </c>
      <c r="F473" s="206">
        <v>62972</v>
      </c>
      <c r="G473" s="206">
        <v>64860</v>
      </c>
      <c r="H473" s="60">
        <f t="shared" si="14"/>
        <v>1888</v>
      </c>
      <c r="I473" s="61">
        <f t="shared" si="15"/>
        <v>2.9981579114527035E-2</v>
      </c>
    </row>
    <row r="474" spans="2:9" x14ac:dyDescent="0.2">
      <c r="B474" s="25" t="s">
        <v>654</v>
      </c>
      <c r="C474" s="151" t="s">
        <v>101</v>
      </c>
      <c r="D474" s="152" t="s">
        <v>1227</v>
      </c>
      <c r="E474" s="59" t="s">
        <v>385</v>
      </c>
      <c r="F474" s="206">
        <v>150027</v>
      </c>
      <c r="G474" s="206">
        <v>145041.74</v>
      </c>
      <c r="H474" s="60">
        <f t="shared" si="14"/>
        <v>-4985.2600000000093</v>
      </c>
      <c r="I474" s="61">
        <f t="shared" si="15"/>
        <v>-3.3229085431289107E-2</v>
      </c>
    </row>
    <row r="475" spans="2:9" x14ac:dyDescent="0.2">
      <c r="B475" s="25" t="s">
        <v>638</v>
      </c>
      <c r="C475" s="151" t="s">
        <v>101</v>
      </c>
      <c r="D475" s="152" t="s">
        <v>1199</v>
      </c>
      <c r="E475" s="59" t="s">
        <v>385</v>
      </c>
      <c r="F475" s="206">
        <v>282718</v>
      </c>
      <c r="G475" s="206">
        <v>307493</v>
      </c>
      <c r="H475" s="60">
        <f t="shared" si="14"/>
        <v>24775</v>
      </c>
      <c r="I475" s="61">
        <f t="shared" si="15"/>
        <v>8.7631491450844923E-2</v>
      </c>
    </row>
    <row r="476" spans="2:9" x14ac:dyDescent="0.2">
      <c r="B476" s="25" t="s">
        <v>1493</v>
      </c>
      <c r="C476" s="151" t="s">
        <v>101</v>
      </c>
      <c r="D476" s="152" t="s">
        <v>1494</v>
      </c>
      <c r="E476" s="59" t="s">
        <v>385</v>
      </c>
      <c r="F476" s="206">
        <v>428450</v>
      </c>
      <c r="G476" s="206">
        <v>428450</v>
      </c>
      <c r="H476" s="60">
        <f t="shared" si="14"/>
        <v>0</v>
      </c>
      <c r="I476" s="61">
        <f t="shared" si="15"/>
        <v>0</v>
      </c>
    </row>
    <row r="477" spans="2:9" x14ac:dyDescent="0.2">
      <c r="B477" s="25" t="s">
        <v>1927</v>
      </c>
      <c r="C477" s="151" t="s">
        <v>103</v>
      </c>
      <c r="D477" s="152" t="s">
        <v>589</v>
      </c>
      <c r="E477" s="59" t="s">
        <v>391</v>
      </c>
      <c r="F477" s="206">
        <v>455500</v>
      </c>
      <c r="G477" s="206">
        <v>468000</v>
      </c>
      <c r="H477" s="60">
        <f t="shared" si="14"/>
        <v>12500</v>
      </c>
      <c r="I477" s="61">
        <f t="shared" si="15"/>
        <v>2.7442371020856227E-2</v>
      </c>
    </row>
    <row r="478" spans="2:9" x14ac:dyDescent="0.2">
      <c r="B478" s="25" t="s">
        <v>1163</v>
      </c>
      <c r="C478" s="151" t="s">
        <v>103</v>
      </c>
      <c r="D478" s="152" t="s">
        <v>973</v>
      </c>
      <c r="E478" s="59" t="s">
        <v>391</v>
      </c>
      <c r="F478" s="206">
        <v>9800000</v>
      </c>
      <c r="G478" s="206">
        <v>10535000</v>
      </c>
      <c r="H478" s="60">
        <f t="shared" si="14"/>
        <v>735000</v>
      </c>
      <c r="I478" s="61">
        <f t="shared" si="15"/>
        <v>7.4999999999999956E-2</v>
      </c>
    </row>
    <row r="479" spans="2:9" x14ac:dyDescent="0.2">
      <c r="B479" s="25" t="s">
        <v>1855</v>
      </c>
      <c r="C479" s="151" t="s">
        <v>103</v>
      </c>
      <c r="D479" s="152" t="s">
        <v>918</v>
      </c>
      <c r="E479" s="59" t="s">
        <v>391</v>
      </c>
      <c r="F479" s="206">
        <v>238683</v>
      </c>
      <c r="G479" s="206">
        <v>244523</v>
      </c>
      <c r="H479" s="60">
        <f t="shared" si="14"/>
        <v>5840</v>
      </c>
      <c r="I479" s="61">
        <f t="shared" si="15"/>
        <v>2.446759928440656E-2</v>
      </c>
    </row>
    <row r="480" spans="2:9" x14ac:dyDescent="0.2">
      <c r="B480" s="25" t="s">
        <v>1774</v>
      </c>
      <c r="C480" s="151" t="s">
        <v>103</v>
      </c>
      <c r="D480" s="152" t="s">
        <v>1296</v>
      </c>
      <c r="E480" s="59" t="s">
        <v>391</v>
      </c>
      <c r="F480" s="206">
        <v>169856</v>
      </c>
      <c r="G480" s="206">
        <v>182600</v>
      </c>
      <c r="H480" s="60">
        <f t="shared" si="14"/>
        <v>12744</v>
      </c>
      <c r="I480" s="61">
        <f t="shared" si="15"/>
        <v>7.5028259231348926E-2</v>
      </c>
    </row>
    <row r="481" spans="2:9" x14ac:dyDescent="0.2">
      <c r="B481" s="25" t="s">
        <v>1746</v>
      </c>
      <c r="C481" s="151" t="s">
        <v>103</v>
      </c>
      <c r="D481" s="152" t="s">
        <v>689</v>
      </c>
      <c r="E481" s="59" t="s">
        <v>391</v>
      </c>
      <c r="F481" s="206">
        <v>64764</v>
      </c>
      <c r="G481" s="206">
        <v>74479</v>
      </c>
      <c r="H481" s="60">
        <f t="shared" si="14"/>
        <v>9715</v>
      </c>
      <c r="I481" s="61">
        <f t="shared" si="15"/>
        <v>0.15000617627076762</v>
      </c>
    </row>
    <row r="482" spans="2:9" x14ac:dyDescent="0.2">
      <c r="B482" s="25" t="s">
        <v>983</v>
      </c>
      <c r="C482" s="151" t="s">
        <v>103</v>
      </c>
      <c r="D482" s="152" t="s">
        <v>1012</v>
      </c>
      <c r="E482" s="59" t="s">
        <v>391</v>
      </c>
      <c r="F482" s="206">
        <v>772685.55</v>
      </c>
      <c r="G482" s="206">
        <v>832442</v>
      </c>
      <c r="H482" s="60">
        <f t="shared" si="14"/>
        <v>59756.449999999953</v>
      </c>
      <c r="I482" s="61">
        <f t="shared" si="15"/>
        <v>7.7336052162487068E-2</v>
      </c>
    </row>
    <row r="483" spans="2:9" x14ac:dyDescent="0.2">
      <c r="B483" s="25" t="s">
        <v>895</v>
      </c>
      <c r="C483" s="151" t="s">
        <v>103</v>
      </c>
      <c r="D483" s="152" t="s">
        <v>1238</v>
      </c>
      <c r="E483" s="59" t="s">
        <v>391</v>
      </c>
      <c r="F483" s="206">
        <v>575000</v>
      </c>
      <c r="G483" s="206">
        <v>650000</v>
      </c>
      <c r="H483" s="60">
        <f t="shared" si="14"/>
        <v>75000</v>
      </c>
      <c r="I483" s="61">
        <f t="shared" si="15"/>
        <v>0.13043478260869557</v>
      </c>
    </row>
    <row r="484" spans="2:9" x14ac:dyDescent="0.2">
      <c r="B484" s="25" t="s">
        <v>880</v>
      </c>
      <c r="C484" s="151" t="s">
        <v>103</v>
      </c>
      <c r="D484" s="152" t="s">
        <v>1247</v>
      </c>
      <c r="E484" s="59" t="s">
        <v>391</v>
      </c>
      <c r="F484" s="206">
        <v>110000</v>
      </c>
      <c r="G484" s="206">
        <v>130000</v>
      </c>
      <c r="H484" s="60">
        <f t="shared" si="14"/>
        <v>20000</v>
      </c>
      <c r="I484" s="61">
        <f t="shared" si="15"/>
        <v>0.18181818181818188</v>
      </c>
    </row>
    <row r="485" spans="2:9" x14ac:dyDescent="0.2">
      <c r="B485" s="25" t="s">
        <v>1397</v>
      </c>
      <c r="C485" s="151" t="s">
        <v>103</v>
      </c>
      <c r="D485" s="152" t="s">
        <v>1208</v>
      </c>
      <c r="E485" s="59" t="s">
        <v>391</v>
      </c>
      <c r="F485" s="206">
        <v>203013</v>
      </c>
      <c r="G485" s="206">
        <v>219254</v>
      </c>
      <c r="H485" s="60">
        <f t="shared" si="14"/>
        <v>16241</v>
      </c>
      <c r="I485" s="61">
        <f t="shared" si="15"/>
        <v>7.9999802968282907E-2</v>
      </c>
    </row>
    <row r="486" spans="2:9" x14ac:dyDescent="0.2">
      <c r="B486" s="25" t="s">
        <v>1379</v>
      </c>
      <c r="C486" s="151" t="s">
        <v>103</v>
      </c>
      <c r="D486" s="152" t="s">
        <v>1193</v>
      </c>
      <c r="E486" s="59" t="s">
        <v>391</v>
      </c>
      <c r="F486" s="206">
        <v>49800</v>
      </c>
      <c r="G486" s="206">
        <v>49800</v>
      </c>
      <c r="H486" s="60">
        <f t="shared" si="14"/>
        <v>0</v>
      </c>
      <c r="I486" s="61">
        <f t="shared" si="15"/>
        <v>0</v>
      </c>
    </row>
    <row r="487" spans="2:9" x14ac:dyDescent="0.2">
      <c r="B487" s="25" t="s">
        <v>1301</v>
      </c>
      <c r="C487" s="151" t="s">
        <v>103</v>
      </c>
      <c r="D487" s="152" t="s">
        <v>1188</v>
      </c>
      <c r="E487" s="59" t="s">
        <v>391</v>
      </c>
      <c r="F487" s="206">
        <v>6000</v>
      </c>
      <c r="G487" s="206">
        <v>6000</v>
      </c>
      <c r="H487" s="60">
        <f t="shared" si="14"/>
        <v>0</v>
      </c>
      <c r="I487" s="61">
        <f t="shared" si="15"/>
        <v>0</v>
      </c>
    </row>
    <row r="488" spans="2:9" x14ac:dyDescent="0.2">
      <c r="B488" s="25" t="s">
        <v>1254</v>
      </c>
      <c r="C488" s="151" t="s">
        <v>103</v>
      </c>
      <c r="D488" s="152" t="s">
        <v>1186</v>
      </c>
      <c r="E488" s="59" t="s">
        <v>391</v>
      </c>
      <c r="F488" s="206">
        <v>43994</v>
      </c>
      <c r="G488" s="206">
        <v>44586</v>
      </c>
      <c r="H488" s="60">
        <f t="shared" si="14"/>
        <v>592</v>
      </c>
      <c r="I488" s="61">
        <f t="shared" si="15"/>
        <v>1.3456380415511227E-2</v>
      </c>
    </row>
    <row r="489" spans="2:9" x14ac:dyDescent="0.2">
      <c r="B489" s="25" t="s">
        <v>1536</v>
      </c>
      <c r="C489" s="151" t="s">
        <v>103</v>
      </c>
      <c r="D489" s="152" t="s">
        <v>1196</v>
      </c>
      <c r="E489" s="59" t="s">
        <v>391</v>
      </c>
      <c r="F489" s="206">
        <v>30000</v>
      </c>
      <c r="G489" s="206">
        <v>30000</v>
      </c>
      <c r="H489" s="60">
        <f t="shared" si="14"/>
        <v>0</v>
      </c>
      <c r="I489" s="61">
        <f t="shared" si="15"/>
        <v>0</v>
      </c>
    </row>
    <row r="490" spans="2:9" x14ac:dyDescent="0.2">
      <c r="B490" s="25" t="s">
        <v>1420</v>
      </c>
      <c r="C490" s="151" t="s">
        <v>103</v>
      </c>
      <c r="D490" s="152" t="s">
        <v>1227</v>
      </c>
      <c r="E490" s="59" t="s">
        <v>391</v>
      </c>
      <c r="F490" s="206">
        <v>193482</v>
      </c>
      <c r="G490" s="206">
        <v>215445</v>
      </c>
      <c r="H490" s="60">
        <f t="shared" si="14"/>
        <v>21963</v>
      </c>
      <c r="I490" s="61">
        <f t="shared" si="15"/>
        <v>0.11351443545135975</v>
      </c>
    </row>
    <row r="491" spans="2:9" x14ac:dyDescent="0.2">
      <c r="B491" s="25" t="s">
        <v>1905</v>
      </c>
      <c r="C491" s="151" t="s">
        <v>105</v>
      </c>
      <c r="D491" s="152" t="s">
        <v>589</v>
      </c>
      <c r="E491" s="59" t="s">
        <v>400</v>
      </c>
      <c r="F491" s="206">
        <v>63100</v>
      </c>
      <c r="G491" s="206">
        <v>65000</v>
      </c>
      <c r="H491" s="60">
        <f t="shared" si="14"/>
        <v>1900</v>
      </c>
      <c r="I491" s="61">
        <f t="shared" si="15"/>
        <v>3.0110935023771823E-2</v>
      </c>
    </row>
    <row r="492" spans="2:9" x14ac:dyDescent="0.2">
      <c r="B492" s="25" t="s">
        <v>1835</v>
      </c>
      <c r="C492" s="151" t="s">
        <v>105</v>
      </c>
      <c r="D492" s="152" t="s">
        <v>973</v>
      </c>
      <c r="E492" s="59" t="s">
        <v>400</v>
      </c>
      <c r="F492" s="206">
        <v>138276</v>
      </c>
      <c r="G492" s="206">
        <v>152103</v>
      </c>
      <c r="H492" s="60">
        <f t="shared" si="14"/>
        <v>13827</v>
      </c>
      <c r="I492" s="61">
        <f t="shared" si="15"/>
        <v>9.9995660852208568E-2</v>
      </c>
    </row>
    <row r="493" spans="2:9" x14ac:dyDescent="0.2">
      <c r="B493" s="25" t="s">
        <v>1795</v>
      </c>
      <c r="C493" s="151" t="s">
        <v>105</v>
      </c>
      <c r="D493" s="152" t="s">
        <v>918</v>
      </c>
      <c r="E493" s="59" t="s">
        <v>400</v>
      </c>
      <c r="F493" s="206">
        <v>142525</v>
      </c>
      <c r="G493" s="206">
        <v>149650</v>
      </c>
      <c r="H493" s="60">
        <f t="shared" si="14"/>
        <v>7125</v>
      </c>
      <c r="I493" s="61">
        <f t="shared" si="15"/>
        <v>4.9991229608840504E-2</v>
      </c>
    </row>
    <row r="494" spans="2:9" x14ac:dyDescent="0.2">
      <c r="B494" s="25" t="s">
        <v>1767</v>
      </c>
      <c r="C494" s="151" t="s">
        <v>105</v>
      </c>
      <c r="D494" s="152" t="s">
        <v>1296</v>
      </c>
      <c r="E494" s="59" t="s">
        <v>400</v>
      </c>
      <c r="F494" s="206">
        <v>31000</v>
      </c>
      <c r="G494" s="206">
        <v>31000</v>
      </c>
      <c r="H494" s="60">
        <f t="shared" si="14"/>
        <v>0</v>
      </c>
      <c r="I494" s="61">
        <f t="shared" si="15"/>
        <v>0</v>
      </c>
    </row>
    <row r="495" spans="2:9" x14ac:dyDescent="0.2">
      <c r="B495" s="25" t="s">
        <v>995</v>
      </c>
      <c r="C495" s="151" t="s">
        <v>105</v>
      </c>
      <c r="D495" s="152" t="s">
        <v>689</v>
      </c>
      <c r="E495" s="59" t="s">
        <v>400</v>
      </c>
      <c r="F495" s="206">
        <v>568049</v>
      </c>
      <c r="G495" s="206">
        <v>616875</v>
      </c>
      <c r="H495" s="60">
        <f t="shared" si="14"/>
        <v>48826</v>
      </c>
      <c r="I495" s="61">
        <f t="shared" si="15"/>
        <v>8.5953852572577372E-2</v>
      </c>
    </row>
    <row r="496" spans="2:9" x14ac:dyDescent="0.2">
      <c r="B496" s="25" t="s">
        <v>1672</v>
      </c>
      <c r="C496" s="151" t="s">
        <v>105</v>
      </c>
      <c r="D496" s="152" t="s">
        <v>1012</v>
      </c>
      <c r="E496" s="59" t="s">
        <v>400</v>
      </c>
      <c r="F496" s="206">
        <v>54000</v>
      </c>
      <c r="G496" s="206">
        <v>60000</v>
      </c>
      <c r="H496" s="60">
        <f t="shared" si="14"/>
        <v>6000</v>
      </c>
      <c r="I496" s="61">
        <f t="shared" si="15"/>
        <v>0.11111111111111116</v>
      </c>
    </row>
    <row r="497" spans="2:9" x14ac:dyDescent="0.2">
      <c r="B497" s="25" t="s">
        <v>1621</v>
      </c>
      <c r="C497" s="151" t="s">
        <v>105</v>
      </c>
      <c r="D497" s="152" t="s">
        <v>961</v>
      </c>
      <c r="E497" s="59" t="s">
        <v>400</v>
      </c>
      <c r="F497" s="206">
        <v>60000</v>
      </c>
      <c r="G497" s="206">
        <v>63000</v>
      </c>
      <c r="H497" s="60">
        <f t="shared" si="14"/>
        <v>3000</v>
      </c>
      <c r="I497" s="61">
        <f t="shared" si="15"/>
        <v>5.0000000000000044E-2</v>
      </c>
    </row>
    <row r="498" spans="2:9" x14ac:dyDescent="0.2">
      <c r="B498" s="25" t="s">
        <v>1579</v>
      </c>
      <c r="C498" s="151" t="s">
        <v>105</v>
      </c>
      <c r="D498" s="152" t="s">
        <v>1238</v>
      </c>
      <c r="E498" s="59" t="s">
        <v>400</v>
      </c>
      <c r="F498" s="206">
        <v>123125</v>
      </c>
      <c r="G498" s="206">
        <v>135450</v>
      </c>
      <c r="H498" s="60">
        <f t="shared" si="14"/>
        <v>12325</v>
      </c>
      <c r="I498" s="61">
        <f t="shared" si="15"/>
        <v>0.10010152284263962</v>
      </c>
    </row>
    <row r="499" spans="2:9" x14ac:dyDescent="0.2">
      <c r="B499" s="25" t="s">
        <v>1359</v>
      </c>
      <c r="C499" s="151" t="s">
        <v>105</v>
      </c>
      <c r="D499" s="152" t="s">
        <v>1202</v>
      </c>
      <c r="E499" s="59" t="s">
        <v>400</v>
      </c>
      <c r="F499" s="206">
        <v>1492252</v>
      </c>
      <c r="G499" s="206">
        <v>1566333</v>
      </c>
      <c r="H499" s="60">
        <f t="shared" si="14"/>
        <v>74081</v>
      </c>
      <c r="I499" s="61">
        <f t="shared" si="15"/>
        <v>4.9643759901142781E-2</v>
      </c>
    </row>
    <row r="500" spans="2:9" x14ac:dyDescent="0.2">
      <c r="B500" s="25" t="s">
        <v>1798</v>
      </c>
      <c r="C500" s="151" t="s">
        <v>107</v>
      </c>
      <c r="D500" s="152" t="s">
        <v>589</v>
      </c>
      <c r="E500" s="59" t="s">
        <v>402</v>
      </c>
      <c r="F500" s="206">
        <v>258347</v>
      </c>
      <c r="G500" s="206">
        <v>274014</v>
      </c>
      <c r="H500" s="60">
        <f t="shared" si="14"/>
        <v>15667</v>
      </c>
      <c r="I500" s="61">
        <f t="shared" si="15"/>
        <v>6.0643243389704615E-2</v>
      </c>
    </row>
    <row r="501" spans="2:9" x14ac:dyDescent="0.2">
      <c r="B501" s="25" t="s">
        <v>1589</v>
      </c>
      <c r="C501" s="151" t="s">
        <v>107</v>
      </c>
      <c r="D501" s="152" t="s">
        <v>918</v>
      </c>
      <c r="E501" s="59" t="s">
        <v>402</v>
      </c>
      <c r="F501" s="206">
        <v>277988</v>
      </c>
      <c r="G501" s="206">
        <v>333131</v>
      </c>
      <c r="H501" s="60">
        <f t="shared" si="14"/>
        <v>55143</v>
      </c>
      <c r="I501" s="61">
        <f t="shared" si="15"/>
        <v>0.19836467761198318</v>
      </c>
    </row>
    <row r="502" spans="2:9" x14ac:dyDescent="0.2">
      <c r="B502" s="25" t="s">
        <v>802</v>
      </c>
      <c r="C502" s="151" t="s">
        <v>107</v>
      </c>
      <c r="D502" s="152" t="s">
        <v>1296</v>
      </c>
      <c r="E502" s="59" t="s">
        <v>402</v>
      </c>
      <c r="F502" s="206">
        <v>653524</v>
      </c>
      <c r="G502" s="206">
        <v>713524</v>
      </c>
      <c r="H502" s="60">
        <f t="shared" si="14"/>
        <v>60000</v>
      </c>
      <c r="I502" s="61">
        <f t="shared" si="15"/>
        <v>9.1809941180430954E-2</v>
      </c>
    </row>
    <row r="503" spans="2:9" x14ac:dyDescent="0.2">
      <c r="B503" s="25" t="s">
        <v>1328</v>
      </c>
      <c r="C503" s="151" t="s">
        <v>107</v>
      </c>
      <c r="D503" s="152" t="s">
        <v>1012</v>
      </c>
      <c r="E503" s="59" t="s">
        <v>402</v>
      </c>
      <c r="F503" s="206">
        <v>4317473</v>
      </c>
      <c r="G503" s="206">
        <v>4614749</v>
      </c>
      <c r="H503" s="60">
        <f t="shared" si="14"/>
        <v>297276</v>
      </c>
      <c r="I503" s="61">
        <f t="shared" si="15"/>
        <v>6.8854165387947974E-2</v>
      </c>
    </row>
    <row r="504" spans="2:9" x14ac:dyDescent="0.2">
      <c r="B504" s="25" t="s">
        <v>1466</v>
      </c>
      <c r="C504" s="151" t="s">
        <v>107</v>
      </c>
      <c r="D504" s="152" t="s">
        <v>1467</v>
      </c>
      <c r="E504" s="59" t="s">
        <v>402</v>
      </c>
      <c r="F504" s="206">
        <v>9582889</v>
      </c>
      <c r="G504" s="206">
        <v>10227000</v>
      </c>
      <c r="H504" s="60">
        <f t="shared" si="14"/>
        <v>644111</v>
      </c>
      <c r="I504" s="61">
        <f t="shared" si="15"/>
        <v>6.7214699032828173E-2</v>
      </c>
    </row>
    <row r="505" spans="2:9" x14ac:dyDescent="0.2">
      <c r="B505" s="25" t="s">
        <v>1181</v>
      </c>
      <c r="C505" s="151" t="s">
        <v>109</v>
      </c>
      <c r="D505" s="152" t="s">
        <v>589</v>
      </c>
      <c r="E505" s="59" t="s">
        <v>404</v>
      </c>
      <c r="F505" s="206">
        <v>709949</v>
      </c>
      <c r="G505" s="206">
        <v>780928</v>
      </c>
      <c r="H505" s="60">
        <f t="shared" si="14"/>
        <v>70979</v>
      </c>
      <c r="I505" s="61">
        <f t="shared" si="15"/>
        <v>9.9977604025077937E-2</v>
      </c>
    </row>
    <row r="506" spans="2:9" x14ac:dyDescent="0.2">
      <c r="B506" s="25" t="s">
        <v>1881</v>
      </c>
      <c r="C506" s="151" t="s">
        <v>109</v>
      </c>
      <c r="D506" s="152" t="s">
        <v>973</v>
      </c>
      <c r="E506" s="59" t="s">
        <v>404</v>
      </c>
      <c r="F506" s="206">
        <v>64745</v>
      </c>
      <c r="G506" s="206">
        <v>71220</v>
      </c>
      <c r="H506" s="60">
        <f t="shared" si="14"/>
        <v>6475</v>
      </c>
      <c r="I506" s="61">
        <f t="shared" si="15"/>
        <v>0.1000077226040621</v>
      </c>
    </row>
    <row r="507" spans="2:9" x14ac:dyDescent="0.2">
      <c r="B507" s="25" t="s">
        <v>1125</v>
      </c>
      <c r="C507" s="151" t="s">
        <v>109</v>
      </c>
      <c r="D507" s="152" t="s">
        <v>918</v>
      </c>
      <c r="E507" s="59" t="s">
        <v>404</v>
      </c>
      <c r="F507" s="206">
        <v>305000</v>
      </c>
      <c r="G507" s="206">
        <v>323200</v>
      </c>
      <c r="H507" s="60">
        <f t="shared" si="14"/>
        <v>18200</v>
      </c>
      <c r="I507" s="61">
        <f t="shared" si="15"/>
        <v>5.9672131147540997E-2</v>
      </c>
    </row>
    <row r="508" spans="2:9" x14ac:dyDescent="0.2">
      <c r="B508" s="25" t="s">
        <v>1764</v>
      </c>
      <c r="C508" s="151" t="s">
        <v>109</v>
      </c>
      <c r="D508" s="152" t="s">
        <v>1296</v>
      </c>
      <c r="E508" s="59" t="s">
        <v>404</v>
      </c>
      <c r="F508" s="206">
        <v>43617</v>
      </c>
      <c r="G508" s="206">
        <v>45798</v>
      </c>
      <c r="H508" s="60">
        <f t="shared" si="14"/>
        <v>2181</v>
      </c>
      <c r="I508" s="61">
        <f t="shared" si="15"/>
        <v>5.0003439026067742E-2</v>
      </c>
    </row>
    <row r="509" spans="2:9" x14ac:dyDescent="0.2">
      <c r="B509" s="25" t="s">
        <v>1028</v>
      </c>
      <c r="C509" s="151" t="s">
        <v>109</v>
      </c>
      <c r="D509" s="152" t="s">
        <v>689</v>
      </c>
      <c r="E509" s="59" t="s">
        <v>404</v>
      </c>
      <c r="F509" s="206">
        <v>224000</v>
      </c>
      <c r="G509" s="206">
        <v>229000</v>
      </c>
      <c r="H509" s="60">
        <f t="shared" si="14"/>
        <v>5000</v>
      </c>
      <c r="I509" s="61">
        <f t="shared" si="15"/>
        <v>2.2321428571428603E-2</v>
      </c>
    </row>
    <row r="510" spans="2:9" x14ac:dyDescent="0.2">
      <c r="B510" s="25" t="s">
        <v>1593</v>
      </c>
      <c r="C510" s="151" t="s">
        <v>109</v>
      </c>
      <c r="D510" s="152" t="s">
        <v>1012</v>
      </c>
      <c r="E510" s="59" t="s">
        <v>404</v>
      </c>
      <c r="F510" s="206">
        <v>11715</v>
      </c>
      <c r="G510" s="206">
        <v>11715</v>
      </c>
      <c r="H510" s="60">
        <f t="shared" si="14"/>
        <v>0</v>
      </c>
      <c r="I510" s="61">
        <f t="shared" si="15"/>
        <v>0</v>
      </c>
    </row>
    <row r="511" spans="2:9" x14ac:dyDescent="0.2">
      <c r="B511" s="25" t="s">
        <v>1559</v>
      </c>
      <c r="C511" s="151" t="s">
        <v>109</v>
      </c>
      <c r="D511" s="152" t="s">
        <v>1238</v>
      </c>
      <c r="E511" s="59" t="s">
        <v>404</v>
      </c>
      <c r="F511" s="206">
        <v>146520</v>
      </c>
      <c r="G511" s="206">
        <v>168460</v>
      </c>
      <c r="H511" s="60">
        <f t="shared" si="14"/>
        <v>21940</v>
      </c>
      <c r="I511" s="61">
        <f t="shared" si="15"/>
        <v>0.14974064974064971</v>
      </c>
    </row>
    <row r="512" spans="2:9" x14ac:dyDescent="0.2">
      <c r="B512" s="25" t="s">
        <v>715</v>
      </c>
      <c r="C512" s="151" t="s">
        <v>109</v>
      </c>
      <c r="D512" s="152" t="s">
        <v>1202</v>
      </c>
      <c r="E512" s="59" t="s">
        <v>404</v>
      </c>
      <c r="F512" s="206">
        <v>135741</v>
      </c>
      <c r="G512" s="206">
        <v>147855</v>
      </c>
      <c r="H512" s="60">
        <f t="shared" si="14"/>
        <v>12114</v>
      </c>
      <c r="I512" s="61">
        <f t="shared" si="15"/>
        <v>8.9243485755961638E-2</v>
      </c>
    </row>
    <row r="513" spans="2:9" x14ac:dyDescent="0.2">
      <c r="B513" s="25" t="s">
        <v>1392</v>
      </c>
      <c r="C513" s="151" t="s">
        <v>109</v>
      </c>
      <c r="D513" s="152" t="s">
        <v>1208</v>
      </c>
      <c r="E513" s="59" t="s">
        <v>404</v>
      </c>
      <c r="F513" s="206">
        <v>161000</v>
      </c>
      <c r="G513" s="206">
        <v>173650</v>
      </c>
      <c r="H513" s="60">
        <f t="shared" si="14"/>
        <v>12650</v>
      </c>
      <c r="I513" s="61">
        <f t="shared" si="15"/>
        <v>7.8571428571428514E-2</v>
      </c>
    </row>
    <row r="514" spans="2:9" x14ac:dyDescent="0.2">
      <c r="B514" s="25" t="s">
        <v>1222</v>
      </c>
      <c r="C514" s="151" t="s">
        <v>109</v>
      </c>
      <c r="D514" s="152" t="s">
        <v>1193</v>
      </c>
      <c r="E514" s="59" t="s">
        <v>404</v>
      </c>
      <c r="F514" s="206">
        <v>194452</v>
      </c>
      <c r="G514" s="206">
        <v>233342</v>
      </c>
      <c r="H514" s="60">
        <f t="shared" si="14"/>
        <v>38890</v>
      </c>
      <c r="I514" s="61">
        <f t="shared" si="15"/>
        <v>0.1999979429370744</v>
      </c>
    </row>
    <row r="515" spans="2:9" x14ac:dyDescent="0.2">
      <c r="B515" s="25" t="s">
        <v>590</v>
      </c>
      <c r="C515" s="151" t="s">
        <v>109</v>
      </c>
      <c r="D515" s="152" t="s">
        <v>1188</v>
      </c>
      <c r="E515" s="59" t="s">
        <v>404</v>
      </c>
      <c r="F515" s="206">
        <v>7946381</v>
      </c>
      <c r="G515" s="206">
        <v>9058874</v>
      </c>
      <c r="H515" s="60">
        <f t="shared" si="14"/>
        <v>1112493</v>
      </c>
      <c r="I515" s="61">
        <f t="shared" si="15"/>
        <v>0.13999995721322711</v>
      </c>
    </row>
    <row r="516" spans="2:9" x14ac:dyDescent="0.2">
      <c r="B516" s="25" t="s">
        <v>1928</v>
      </c>
      <c r="C516" s="151" t="s">
        <v>111</v>
      </c>
      <c r="D516" s="152" t="s">
        <v>589</v>
      </c>
      <c r="E516" s="59" t="s">
        <v>411</v>
      </c>
      <c r="F516" s="206">
        <v>510129.36</v>
      </c>
      <c r="G516" s="206">
        <v>539738</v>
      </c>
      <c r="H516" s="60">
        <f t="shared" si="14"/>
        <v>29608.640000000014</v>
      </c>
      <c r="I516" s="61">
        <f t="shared" si="15"/>
        <v>5.8041434823512317E-2</v>
      </c>
    </row>
    <row r="517" spans="2:9" x14ac:dyDescent="0.2">
      <c r="B517" s="25" t="s">
        <v>1867</v>
      </c>
      <c r="C517" s="151" t="s">
        <v>111</v>
      </c>
      <c r="D517" s="152" t="s">
        <v>973</v>
      </c>
      <c r="E517" s="59" t="s">
        <v>411</v>
      </c>
      <c r="F517" s="206">
        <v>16500</v>
      </c>
      <c r="G517" s="206">
        <v>16500</v>
      </c>
      <c r="H517" s="60">
        <f t="shared" si="14"/>
        <v>0</v>
      </c>
      <c r="I517" s="61">
        <f t="shared" si="15"/>
        <v>0</v>
      </c>
    </row>
    <row r="518" spans="2:9" x14ac:dyDescent="0.2">
      <c r="B518" s="25" t="s">
        <v>1708</v>
      </c>
      <c r="C518" s="151" t="s">
        <v>111</v>
      </c>
      <c r="D518" s="152" t="s">
        <v>1296</v>
      </c>
      <c r="E518" s="59" t="s">
        <v>411</v>
      </c>
      <c r="F518" s="206">
        <v>73833</v>
      </c>
      <c r="G518" s="206">
        <v>79740</v>
      </c>
      <c r="H518" s="60">
        <f t="shared" si="14"/>
        <v>5907</v>
      </c>
      <c r="I518" s="61">
        <f t="shared" si="15"/>
        <v>8.0004875868514125E-2</v>
      </c>
    </row>
    <row r="519" spans="2:9" x14ac:dyDescent="0.2">
      <c r="B519" s="25" t="s">
        <v>1669</v>
      </c>
      <c r="C519" s="151" t="s">
        <v>111</v>
      </c>
      <c r="D519" s="152" t="s">
        <v>689</v>
      </c>
      <c r="E519" s="59" t="s">
        <v>411</v>
      </c>
      <c r="F519" s="206">
        <v>266204</v>
      </c>
      <c r="G519" s="206">
        <v>279515</v>
      </c>
      <c r="H519" s="60">
        <f t="shared" si="14"/>
        <v>13311</v>
      </c>
      <c r="I519" s="61">
        <f t="shared" si="15"/>
        <v>5.0003005214046325E-2</v>
      </c>
    </row>
    <row r="520" spans="2:9" x14ac:dyDescent="0.2">
      <c r="B520" s="25" t="s">
        <v>1648</v>
      </c>
      <c r="C520" s="151" t="s">
        <v>111</v>
      </c>
      <c r="D520" s="152" t="s">
        <v>1012</v>
      </c>
      <c r="E520" s="59" t="s">
        <v>411</v>
      </c>
      <c r="F520" s="206">
        <v>157627</v>
      </c>
      <c r="G520" s="206">
        <v>168661</v>
      </c>
      <c r="H520" s="60">
        <f t="shared" si="14"/>
        <v>11034</v>
      </c>
      <c r="I520" s="61">
        <f t="shared" si="15"/>
        <v>7.0000697849987636E-2</v>
      </c>
    </row>
    <row r="521" spans="2:9" x14ac:dyDescent="0.2">
      <c r="B521" s="25" t="s">
        <v>1434</v>
      </c>
      <c r="C521" s="151" t="s">
        <v>111</v>
      </c>
      <c r="D521" s="152" t="s">
        <v>1238</v>
      </c>
      <c r="E521" s="59" t="s">
        <v>411</v>
      </c>
      <c r="F521" s="206">
        <v>23000</v>
      </c>
      <c r="G521" s="206">
        <v>30000</v>
      </c>
      <c r="H521" s="60">
        <f t="shared" si="14"/>
        <v>7000</v>
      </c>
      <c r="I521" s="61">
        <f t="shared" si="15"/>
        <v>0.30434782608695654</v>
      </c>
    </row>
    <row r="522" spans="2:9" x14ac:dyDescent="0.2">
      <c r="B522" s="25" t="s">
        <v>1369</v>
      </c>
      <c r="C522" s="151" t="s">
        <v>111</v>
      </c>
      <c r="D522" s="152" t="s">
        <v>1247</v>
      </c>
      <c r="E522" s="59" t="s">
        <v>411</v>
      </c>
      <c r="F522" s="206">
        <v>30000</v>
      </c>
      <c r="G522" s="206">
        <v>31000</v>
      </c>
      <c r="H522" s="60">
        <f t="shared" si="14"/>
        <v>1000</v>
      </c>
      <c r="I522" s="61">
        <f t="shared" si="15"/>
        <v>3.3333333333333437E-2</v>
      </c>
    </row>
    <row r="523" spans="2:9" x14ac:dyDescent="0.2">
      <c r="B523" s="25" t="s">
        <v>1283</v>
      </c>
      <c r="C523" s="151" t="s">
        <v>111</v>
      </c>
      <c r="D523" s="152" t="s">
        <v>1208</v>
      </c>
      <c r="E523" s="59" t="s">
        <v>411</v>
      </c>
      <c r="F523" s="206">
        <v>231972</v>
      </c>
      <c r="G523" s="206">
        <v>251969</v>
      </c>
      <c r="H523" s="60">
        <f t="shared" si="14"/>
        <v>19997</v>
      </c>
      <c r="I523" s="61">
        <f t="shared" si="15"/>
        <v>8.6204369492869803E-2</v>
      </c>
    </row>
    <row r="524" spans="2:9" x14ac:dyDescent="0.2">
      <c r="B524" s="25" t="s">
        <v>1110</v>
      </c>
      <c r="C524" s="151" t="s">
        <v>113</v>
      </c>
      <c r="D524" s="152" t="s">
        <v>589</v>
      </c>
      <c r="E524" s="59" t="s">
        <v>1314</v>
      </c>
      <c r="F524" s="206">
        <v>5954067</v>
      </c>
      <c r="G524" s="206">
        <v>6694468</v>
      </c>
      <c r="H524" s="60">
        <f t="shared" si="14"/>
        <v>740401</v>
      </c>
      <c r="I524" s="61">
        <f t="shared" si="15"/>
        <v>0.12435214450895504</v>
      </c>
    </row>
    <row r="525" spans="2:9" x14ac:dyDescent="0.2">
      <c r="B525" s="25" t="s">
        <v>1768</v>
      </c>
      <c r="C525" s="151" t="s">
        <v>113</v>
      </c>
      <c r="D525" s="152" t="s">
        <v>689</v>
      </c>
      <c r="E525" s="59" t="s">
        <v>1314</v>
      </c>
      <c r="F525" s="206">
        <v>402196</v>
      </c>
      <c r="G525" s="206">
        <v>426615</v>
      </c>
      <c r="H525" s="60">
        <f t="shared" ref="H525:H588" si="16">G525-F525</f>
        <v>24419</v>
      </c>
      <c r="I525" s="61">
        <f t="shared" ref="I525:I588" si="17">G525/F525-1</f>
        <v>6.0714179156431181E-2</v>
      </c>
    </row>
    <row r="526" spans="2:9" x14ac:dyDescent="0.2">
      <c r="B526" s="25" t="s">
        <v>1733</v>
      </c>
      <c r="C526" s="151" t="s">
        <v>113</v>
      </c>
      <c r="D526" s="152" t="s">
        <v>1012</v>
      </c>
      <c r="E526" s="59" t="s">
        <v>1314</v>
      </c>
      <c r="F526" s="206">
        <v>1030894</v>
      </c>
      <c r="G526" s="206">
        <v>1091859</v>
      </c>
      <c r="H526" s="60">
        <f t="shared" si="16"/>
        <v>60965</v>
      </c>
      <c r="I526" s="61">
        <f t="shared" si="17"/>
        <v>5.9137990908861626E-2</v>
      </c>
    </row>
    <row r="527" spans="2:9" x14ac:dyDescent="0.2">
      <c r="B527" s="25" t="s">
        <v>725</v>
      </c>
      <c r="C527" s="151" t="s">
        <v>113</v>
      </c>
      <c r="D527" s="152" t="s">
        <v>1238</v>
      </c>
      <c r="E527" s="59" t="s">
        <v>1314</v>
      </c>
      <c r="F527" s="206">
        <v>111645142</v>
      </c>
      <c r="G527" s="206">
        <v>118284623</v>
      </c>
      <c r="H527" s="60">
        <f t="shared" si="16"/>
        <v>6639481</v>
      </c>
      <c r="I527" s="61">
        <f t="shared" si="17"/>
        <v>5.946950204067103E-2</v>
      </c>
    </row>
    <row r="528" spans="2:9" x14ac:dyDescent="0.2">
      <c r="B528" s="25" t="s">
        <v>658</v>
      </c>
      <c r="C528" s="151" t="s">
        <v>113</v>
      </c>
      <c r="D528" s="152" t="s">
        <v>1202</v>
      </c>
      <c r="E528" s="59" t="s">
        <v>1314</v>
      </c>
      <c r="F528" s="206">
        <v>5052799</v>
      </c>
      <c r="G528" s="206">
        <v>5837284</v>
      </c>
      <c r="H528" s="60">
        <f t="shared" si="16"/>
        <v>784485</v>
      </c>
      <c r="I528" s="61">
        <f t="shared" si="17"/>
        <v>0.15525751172765823</v>
      </c>
    </row>
    <row r="529" spans="2:9" x14ac:dyDescent="0.2">
      <c r="B529" s="25" t="s">
        <v>1447</v>
      </c>
      <c r="C529" s="151" t="s">
        <v>113</v>
      </c>
      <c r="D529" s="152" t="s">
        <v>1193</v>
      </c>
      <c r="E529" s="59" t="s">
        <v>1314</v>
      </c>
      <c r="F529" s="206">
        <v>1413264.71</v>
      </c>
      <c r="G529" s="206">
        <v>1932136</v>
      </c>
      <c r="H529" s="60">
        <f t="shared" si="16"/>
        <v>518871.29000000004</v>
      </c>
      <c r="I529" s="61">
        <f t="shared" si="17"/>
        <v>0.36714373912301257</v>
      </c>
    </row>
    <row r="530" spans="2:9" x14ac:dyDescent="0.2">
      <c r="B530" s="25" t="s">
        <v>1153</v>
      </c>
      <c r="C530" s="151" t="s">
        <v>115</v>
      </c>
      <c r="D530" s="152" t="s">
        <v>973</v>
      </c>
      <c r="E530" s="59" t="s">
        <v>413</v>
      </c>
      <c r="F530" s="206">
        <v>980000</v>
      </c>
      <c r="G530" s="206">
        <v>1035000</v>
      </c>
      <c r="H530" s="60">
        <f t="shared" si="16"/>
        <v>55000</v>
      </c>
      <c r="I530" s="61">
        <f t="shared" si="17"/>
        <v>5.6122448979591733E-2</v>
      </c>
    </row>
    <row r="531" spans="2:9" x14ac:dyDescent="0.2">
      <c r="B531" s="25" t="s">
        <v>1869</v>
      </c>
      <c r="C531" s="151" t="s">
        <v>115</v>
      </c>
      <c r="D531" s="152" t="s">
        <v>918</v>
      </c>
      <c r="E531" s="59" t="s">
        <v>413</v>
      </c>
      <c r="F531" s="206">
        <v>75000</v>
      </c>
      <c r="G531" s="206">
        <v>79000</v>
      </c>
      <c r="H531" s="60">
        <f t="shared" si="16"/>
        <v>4000</v>
      </c>
      <c r="I531" s="61">
        <f t="shared" si="17"/>
        <v>5.3333333333333233E-2</v>
      </c>
    </row>
    <row r="532" spans="2:9" x14ac:dyDescent="0.2">
      <c r="B532" s="25" t="s">
        <v>1817</v>
      </c>
      <c r="C532" s="151" t="s">
        <v>115</v>
      </c>
      <c r="D532" s="152" t="s">
        <v>1012</v>
      </c>
      <c r="E532" s="59" t="s">
        <v>413</v>
      </c>
      <c r="F532" s="206">
        <v>28500</v>
      </c>
      <c r="G532" s="206">
        <v>31350</v>
      </c>
      <c r="H532" s="60">
        <f t="shared" si="16"/>
        <v>2850</v>
      </c>
      <c r="I532" s="61">
        <f t="shared" si="17"/>
        <v>0.10000000000000009</v>
      </c>
    </row>
    <row r="533" spans="2:9" x14ac:dyDescent="0.2">
      <c r="B533" s="25" t="s">
        <v>1792</v>
      </c>
      <c r="C533" s="151" t="s">
        <v>115</v>
      </c>
      <c r="D533" s="152" t="s">
        <v>961</v>
      </c>
      <c r="E533" s="59" t="s">
        <v>413</v>
      </c>
      <c r="F533" s="206">
        <v>137000</v>
      </c>
      <c r="G533" s="206">
        <v>171250</v>
      </c>
      <c r="H533" s="60">
        <f t="shared" si="16"/>
        <v>34250</v>
      </c>
      <c r="I533" s="61">
        <f t="shared" si="17"/>
        <v>0.25</v>
      </c>
    </row>
    <row r="534" spans="2:9" x14ac:dyDescent="0.2">
      <c r="B534" s="25" t="s">
        <v>1783</v>
      </c>
      <c r="C534" s="151" t="s">
        <v>115</v>
      </c>
      <c r="D534" s="152" t="s">
        <v>1238</v>
      </c>
      <c r="E534" s="59" t="s">
        <v>413</v>
      </c>
      <c r="F534" s="206">
        <v>108000</v>
      </c>
      <c r="G534" s="206">
        <v>118800</v>
      </c>
      <c r="H534" s="60">
        <f t="shared" si="16"/>
        <v>10800</v>
      </c>
      <c r="I534" s="61">
        <f t="shared" si="17"/>
        <v>0.10000000000000009</v>
      </c>
    </row>
    <row r="535" spans="2:9" x14ac:dyDescent="0.2">
      <c r="B535" s="25" t="s">
        <v>1775</v>
      </c>
      <c r="C535" s="151" t="s">
        <v>115</v>
      </c>
      <c r="D535" s="152" t="s">
        <v>1247</v>
      </c>
      <c r="E535" s="59" t="s">
        <v>413</v>
      </c>
      <c r="F535" s="206">
        <v>70000</v>
      </c>
      <c r="G535" s="206">
        <v>73500</v>
      </c>
      <c r="H535" s="60">
        <f t="shared" si="16"/>
        <v>3500</v>
      </c>
      <c r="I535" s="61">
        <f t="shared" si="17"/>
        <v>5.0000000000000044E-2</v>
      </c>
    </row>
    <row r="536" spans="2:9" x14ac:dyDescent="0.2">
      <c r="B536" s="25" t="s">
        <v>1748</v>
      </c>
      <c r="C536" s="151" t="s">
        <v>115</v>
      </c>
      <c r="D536" s="152" t="s">
        <v>1208</v>
      </c>
      <c r="E536" s="59" t="s">
        <v>413</v>
      </c>
      <c r="F536" s="206">
        <v>71334.06</v>
      </c>
      <c r="G536" s="206">
        <v>74900.759999999995</v>
      </c>
      <c r="H536" s="60">
        <f t="shared" si="16"/>
        <v>3566.6999999999971</v>
      </c>
      <c r="I536" s="61">
        <f t="shared" si="17"/>
        <v>4.9999957944353524E-2</v>
      </c>
    </row>
    <row r="537" spans="2:9" x14ac:dyDescent="0.2">
      <c r="B537" s="25" t="s">
        <v>1738</v>
      </c>
      <c r="C537" s="151" t="s">
        <v>115</v>
      </c>
      <c r="D537" s="152" t="s">
        <v>1193</v>
      </c>
      <c r="E537" s="59" t="s">
        <v>413</v>
      </c>
      <c r="F537" s="206">
        <v>34450</v>
      </c>
      <c r="G537" s="206">
        <v>36172.5</v>
      </c>
      <c r="H537" s="60">
        <f t="shared" si="16"/>
        <v>1722.5</v>
      </c>
      <c r="I537" s="61">
        <f t="shared" si="17"/>
        <v>5.0000000000000044E-2</v>
      </c>
    </row>
    <row r="538" spans="2:9" x14ac:dyDescent="0.2">
      <c r="B538" s="25" t="s">
        <v>1016</v>
      </c>
      <c r="C538" s="151" t="s">
        <v>115</v>
      </c>
      <c r="D538" s="152" t="s">
        <v>1188</v>
      </c>
      <c r="E538" s="59" t="s">
        <v>413</v>
      </c>
      <c r="F538" s="206">
        <v>8483000</v>
      </c>
      <c r="G538" s="206">
        <v>9206300</v>
      </c>
      <c r="H538" s="60">
        <f t="shared" si="16"/>
        <v>723300</v>
      </c>
      <c r="I538" s="61">
        <f t="shared" si="17"/>
        <v>8.5264646940940603E-2</v>
      </c>
    </row>
    <row r="539" spans="2:9" x14ac:dyDescent="0.2">
      <c r="B539" s="25" t="s">
        <v>964</v>
      </c>
      <c r="C539" s="151" t="s">
        <v>115</v>
      </c>
      <c r="D539" s="152" t="s">
        <v>1186</v>
      </c>
      <c r="E539" s="59" t="s">
        <v>413</v>
      </c>
      <c r="F539" s="206">
        <v>355773.6</v>
      </c>
      <c r="G539" s="206">
        <v>409139.64</v>
      </c>
      <c r="H539" s="60">
        <f t="shared" si="16"/>
        <v>53366.040000000037</v>
      </c>
      <c r="I539" s="61">
        <f t="shared" si="17"/>
        <v>0.15000000000000013</v>
      </c>
    </row>
    <row r="540" spans="2:9" x14ac:dyDescent="0.2">
      <c r="B540" s="25" t="s">
        <v>806</v>
      </c>
      <c r="C540" s="151" t="s">
        <v>115</v>
      </c>
      <c r="D540" s="152" t="s">
        <v>1227</v>
      </c>
      <c r="E540" s="59" t="s">
        <v>413</v>
      </c>
      <c r="F540" s="206">
        <v>651338</v>
      </c>
      <c r="G540" s="206">
        <v>724748</v>
      </c>
      <c r="H540" s="60">
        <f t="shared" si="16"/>
        <v>73410</v>
      </c>
      <c r="I540" s="61">
        <f t="shared" si="17"/>
        <v>0.11270645962618486</v>
      </c>
    </row>
    <row r="541" spans="2:9" x14ac:dyDescent="0.2">
      <c r="B541" s="25" t="s">
        <v>1439</v>
      </c>
      <c r="C541" s="151" t="s">
        <v>115</v>
      </c>
      <c r="D541" s="152" t="s">
        <v>1199</v>
      </c>
      <c r="E541" s="59" t="s">
        <v>413</v>
      </c>
      <c r="F541" s="206">
        <v>779462</v>
      </c>
      <c r="G541" s="206">
        <v>896381.53</v>
      </c>
      <c r="H541" s="60">
        <f t="shared" si="16"/>
        <v>116919.53000000003</v>
      </c>
      <c r="I541" s="61">
        <f t="shared" si="17"/>
        <v>0.1500002950753212</v>
      </c>
    </row>
    <row r="542" spans="2:9" x14ac:dyDescent="0.2">
      <c r="B542" s="25" t="s">
        <v>774</v>
      </c>
      <c r="C542" s="151" t="s">
        <v>115</v>
      </c>
      <c r="D542" s="152" t="s">
        <v>1198</v>
      </c>
      <c r="E542" s="59" t="s">
        <v>413</v>
      </c>
      <c r="F542" s="206">
        <v>817899</v>
      </c>
      <c r="G542" s="206">
        <v>842475</v>
      </c>
      <c r="H542" s="60">
        <f t="shared" si="16"/>
        <v>24576</v>
      </c>
      <c r="I542" s="61">
        <f t="shared" si="17"/>
        <v>3.0047719828487418E-2</v>
      </c>
    </row>
    <row r="543" spans="2:9" x14ac:dyDescent="0.2">
      <c r="B543" s="25" t="s">
        <v>770</v>
      </c>
      <c r="C543" s="151" t="s">
        <v>115</v>
      </c>
      <c r="D543" s="152" t="s">
        <v>1280</v>
      </c>
      <c r="E543" s="59" t="s">
        <v>413</v>
      </c>
      <c r="F543" s="206">
        <v>1372102</v>
      </c>
      <c r="G543" s="206">
        <v>1504660</v>
      </c>
      <c r="H543" s="60">
        <f t="shared" si="16"/>
        <v>132558</v>
      </c>
      <c r="I543" s="61">
        <f t="shared" si="17"/>
        <v>9.660943574165759E-2</v>
      </c>
    </row>
    <row r="544" spans="2:9" x14ac:dyDescent="0.2">
      <c r="B544" s="25" t="s">
        <v>766</v>
      </c>
      <c r="C544" s="151" t="s">
        <v>115</v>
      </c>
      <c r="D544" s="152" t="s">
        <v>1304</v>
      </c>
      <c r="E544" s="59" t="s">
        <v>413</v>
      </c>
      <c r="F544" s="206">
        <v>2084766</v>
      </c>
      <c r="G544" s="206">
        <v>2280942</v>
      </c>
      <c r="H544" s="60">
        <f t="shared" si="16"/>
        <v>196176</v>
      </c>
      <c r="I544" s="61">
        <f t="shared" si="17"/>
        <v>9.4099769470530559E-2</v>
      </c>
    </row>
    <row r="545" spans="2:9" x14ac:dyDescent="0.2">
      <c r="B545" s="25" t="s">
        <v>1407</v>
      </c>
      <c r="C545" s="151" t="s">
        <v>115</v>
      </c>
      <c r="D545" s="152" t="s">
        <v>1290</v>
      </c>
      <c r="E545" s="59" t="s">
        <v>413</v>
      </c>
      <c r="F545" s="206">
        <v>12500</v>
      </c>
      <c r="G545" s="206">
        <v>13000</v>
      </c>
      <c r="H545" s="60">
        <f t="shared" si="16"/>
        <v>500</v>
      </c>
      <c r="I545" s="61">
        <f t="shared" si="17"/>
        <v>4.0000000000000036E-2</v>
      </c>
    </row>
    <row r="546" spans="2:9" x14ac:dyDescent="0.2">
      <c r="B546" s="25" t="s">
        <v>642</v>
      </c>
      <c r="C546" s="151" t="s">
        <v>115</v>
      </c>
      <c r="D546" s="152" t="s">
        <v>1219</v>
      </c>
      <c r="E546" s="59" t="s">
        <v>413</v>
      </c>
      <c r="F546" s="206">
        <v>187684</v>
      </c>
      <c r="G546" s="206">
        <v>215837</v>
      </c>
      <c r="H546" s="60">
        <f t="shared" si="16"/>
        <v>28153</v>
      </c>
      <c r="I546" s="61">
        <f t="shared" si="17"/>
        <v>0.15000213124187467</v>
      </c>
    </row>
    <row r="547" spans="2:9" x14ac:dyDescent="0.2">
      <c r="B547" s="25" t="s">
        <v>1274</v>
      </c>
      <c r="C547" s="151" t="s">
        <v>115</v>
      </c>
      <c r="D547" s="152" t="s">
        <v>1223</v>
      </c>
      <c r="E547" s="59" t="s">
        <v>413</v>
      </c>
      <c r="F547" s="206">
        <v>326428.2</v>
      </c>
      <c r="G547" s="206">
        <v>341276.2</v>
      </c>
      <c r="H547" s="60">
        <f t="shared" si="16"/>
        <v>14848</v>
      </c>
      <c r="I547" s="61">
        <f t="shared" si="17"/>
        <v>4.5486266198814906E-2</v>
      </c>
    </row>
    <row r="548" spans="2:9" x14ac:dyDescent="0.2">
      <c r="B548" s="25" t="s">
        <v>1266</v>
      </c>
      <c r="C548" s="151" t="s">
        <v>115</v>
      </c>
      <c r="D548" s="152" t="s">
        <v>1267</v>
      </c>
      <c r="E548" s="59" t="s">
        <v>413</v>
      </c>
      <c r="F548" s="206">
        <v>15000</v>
      </c>
      <c r="G548" s="206">
        <v>15000</v>
      </c>
      <c r="H548" s="60">
        <f t="shared" si="16"/>
        <v>0</v>
      </c>
      <c r="I548" s="61">
        <f t="shared" si="17"/>
        <v>0</v>
      </c>
    </row>
    <row r="549" spans="2:9" x14ac:dyDescent="0.2">
      <c r="B549" s="25" t="s">
        <v>1277</v>
      </c>
      <c r="C549" s="151" t="s">
        <v>115</v>
      </c>
      <c r="D549" s="152" t="s">
        <v>1278</v>
      </c>
      <c r="E549" s="59" t="s">
        <v>413</v>
      </c>
      <c r="F549" s="206">
        <v>16500</v>
      </c>
      <c r="G549" s="206">
        <v>16500</v>
      </c>
      <c r="H549" s="60">
        <f t="shared" si="16"/>
        <v>0</v>
      </c>
      <c r="I549" s="61">
        <f t="shared" si="17"/>
        <v>0</v>
      </c>
    </row>
    <row r="550" spans="2:9" x14ac:dyDescent="0.2">
      <c r="B550" s="25" t="s">
        <v>986</v>
      </c>
      <c r="C550" s="151" t="s">
        <v>117</v>
      </c>
      <c r="D550" s="152" t="s">
        <v>589</v>
      </c>
      <c r="E550" s="59" t="s">
        <v>422</v>
      </c>
      <c r="F550" s="206">
        <v>28350</v>
      </c>
      <c r="G550" s="206">
        <v>29767</v>
      </c>
      <c r="H550" s="60">
        <f t="shared" si="16"/>
        <v>1417</v>
      </c>
      <c r="I550" s="61">
        <f t="shared" si="17"/>
        <v>4.998236331569661E-2</v>
      </c>
    </row>
    <row r="551" spans="2:9" x14ac:dyDescent="0.2">
      <c r="B551" s="25" t="s">
        <v>1340</v>
      </c>
      <c r="C551" s="151" t="s">
        <v>117</v>
      </c>
      <c r="D551" s="152" t="s">
        <v>689</v>
      </c>
      <c r="E551" s="59" t="s">
        <v>422</v>
      </c>
      <c r="F551" s="206">
        <v>59070</v>
      </c>
      <c r="G551" s="206">
        <v>62614</v>
      </c>
      <c r="H551" s="60">
        <f t="shared" si="16"/>
        <v>3544</v>
      </c>
      <c r="I551" s="61">
        <f t="shared" si="17"/>
        <v>5.9996614186558217E-2</v>
      </c>
    </row>
    <row r="552" spans="2:9" x14ac:dyDescent="0.2">
      <c r="B552" s="25" t="s">
        <v>1297</v>
      </c>
      <c r="C552" s="151" t="s">
        <v>117</v>
      </c>
      <c r="D552" s="152" t="s">
        <v>1012</v>
      </c>
      <c r="E552" s="59" t="s">
        <v>422</v>
      </c>
      <c r="F552" s="206">
        <v>3909417</v>
      </c>
      <c r="G552" s="206">
        <v>4762282</v>
      </c>
      <c r="H552" s="60">
        <f t="shared" si="16"/>
        <v>852865</v>
      </c>
      <c r="I552" s="61">
        <f t="shared" si="17"/>
        <v>0.21815656912526848</v>
      </c>
    </row>
    <row r="553" spans="2:9" x14ac:dyDescent="0.2">
      <c r="B553" s="25" t="s">
        <v>1909</v>
      </c>
      <c r="C553" s="151" t="s">
        <v>119</v>
      </c>
      <c r="D553" s="152" t="s">
        <v>589</v>
      </c>
      <c r="E553" s="59" t="s">
        <v>427</v>
      </c>
      <c r="F553" s="206">
        <v>217070</v>
      </c>
      <c r="G553" s="206">
        <v>217070</v>
      </c>
      <c r="H553" s="60">
        <f t="shared" si="16"/>
        <v>0</v>
      </c>
      <c r="I553" s="61">
        <f t="shared" si="17"/>
        <v>0</v>
      </c>
    </row>
    <row r="554" spans="2:9" x14ac:dyDescent="0.2">
      <c r="B554" s="25" t="s">
        <v>1860</v>
      </c>
      <c r="C554" s="151" t="s">
        <v>119</v>
      </c>
      <c r="D554" s="152" t="s">
        <v>1296</v>
      </c>
      <c r="E554" s="59" t="s">
        <v>427</v>
      </c>
      <c r="F554" s="206">
        <v>56301</v>
      </c>
      <c r="G554" s="206">
        <v>66156</v>
      </c>
      <c r="H554" s="60">
        <f t="shared" si="16"/>
        <v>9855</v>
      </c>
      <c r="I554" s="61">
        <f t="shared" si="17"/>
        <v>0.1750412958917249</v>
      </c>
    </row>
    <row r="555" spans="2:9" x14ac:dyDescent="0.2">
      <c r="B555" s="25" t="s">
        <v>1852</v>
      </c>
      <c r="C555" s="151" t="s">
        <v>119</v>
      </c>
      <c r="D555" s="152" t="s">
        <v>689</v>
      </c>
      <c r="E555" s="59" t="s">
        <v>427</v>
      </c>
      <c r="F555" s="206">
        <v>37883</v>
      </c>
      <c r="G555" s="206">
        <v>39883</v>
      </c>
      <c r="H555" s="60">
        <f t="shared" si="16"/>
        <v>2000</v>
      </c>
      <c r="I555" s="61">
        <f t="shared" si="17"/>
        <v>5.2794129292822678E-2</v>
      </c>
    </row>
    <row r="556" spans="2:9" x14ac:dyDescent="0.2">
      <c r="B556" s="25" t="s">
        <v>1777</v>
      </c>
      <c r="C556" s="151" t="s">
        <v>119</v>
      </c>
      <c r="D556" s="152" t="s">
        <v>961</v>
      </c>
      <c r="E556" s="59" t="s">
        <v>427</v>
      </c>
      <c r="F556" s="206">
        <v>12675</v>
      </c>
      <c r="G556" s="206">
        <v>13356</v>
      </c>
      <c r="H556" s="60">
        <f t="shared" si="16"/>
        <v>681</v>
      </c>
      <c r="I556" s="61">
        <f t="shared" si="17"/>
        <v>5.3727810650887609E-2</v>
      </c>
    </row>
    <row r="557" spans="2:9" x14ac:dyDescent="0.2">
      <c r="B557" s="25" t="s">
        <v>1724</v>
      </c>
      <c r="C557" s="151" t="s">
        <v>119</v>
      </c>
      <c r="D557" s="152" t="s">
        <v>1247</v>
      </c>
      <c r="E557" s="59" t="s">
        <v>427</v>
      </c>
      <c r="F557" s="206">
        <v>134524</v>
      </c>
      <c r="G557" s="206">
        <v>143000</v>
      </c>
      <c r="H557" s="60">
        <f t="shared" si="16"/>
        <v>8476</v>
      </c>
      <c r="I557" s="61">
        <f t="shared" si="17"/>
        <v>6.3007344414379496E-2</v>
      </c>
    </row>
    <row r="558" spans="2:9" x14ac:dyDescent="0.2">
      <c r="B558" s="25" t="s">
        <v>1647</v>
      </c>
      <c r="C558" s="151" t="s">
        <v>119</v>
      </c>
      <c r="D558" s="152" t="s">
        <v>1208</v>
      </c>
      <c r="E558" s="59" t="s">
        <v>427</v>
      </c>
      <c r="F558" s="206">
        <v>24187</v>
      </c>
      <c r="G558" s="206">
        <v>24187</v>
      </c>
      <c r="H558" s="60">
        <f t="shared" si="16"/>
        <v>0</v>
      </c>
      <c r="I558" s="61">
        <f t="shared" si="17"/>
        <v>0</v>
      </c>
    </row>
    <row r="559" spans="2:9" x14ac:dyDescent="0.2">
      <c r="B559" s="25" t="s">
        <v>1638</v>
      </c>
      <c r="C559" s="151" t="s">
        <v>119</v>
      </c>
      <c r="D559" s="152" t="s">
        <v>1193</v>
      </c>
      <c r="E559" s="59" t="s">
        <v>427</v>
      </c>
      <c r="F559" s="206">
        <v>1146026</v>
      </c>
      <c r="G559" s="206">
        <v>1224149</v>
      </c>
      <c r="H559" s="60">
        <f t="shared" si="16"/>
        <v>78123</v>
      </c>
      <c r="I559" s="61">
        <f t="shared" si="17"/>
        <v>6.8168610485277004E-2</v>
      </c>
    </row>
    <row r="560" spans="2:9" x14ac:dyDescent="0.2">
      <c r="B560" s="25" t="s">
        <v>1597</v>
      </c>
      <c r="C560" s="151" t="s">
        <v>119</v>
      </c>
      <c r="D560" s="152" t="s">
        <v>1188</v>
      </c>
      <c r="E560" s="59" t="s">
        <v>427</v>
      </c>
      <c r="F560" s="206">
        <v>23333</v>
      </c>
      <c r="G560" s="206">
        <v>21086</v>
      </c>
      <c r="H560" s="60">
        <f t="shared" si="16"/>
        <v>-2247</v>
      </c>
      <c r="I560" s="61">
        <f t="shared" si="17"/>
        <v>-9.6301375733939043E-2</v>
      </c>
    </row>
    <row r="561" spans="2:9" x14ac:dyDescent="0.2">
      <c r="B561" s="25" t="s">
        <v>760</v>
      </c>
      <c r="C561" s="151" t="s">
        <v>119</v>
      </c>
      <c r="D561" s="152" t="s">
        <v>1199</v>
      </c>
      <c r="E561" s="59" t="s">
        <v>427</v>
      </c>
      <c r="F561" s="206">
        <v>2046552</v>
      </c>
      <c r="G561" s="206">
        <v>2216550</v>
      </c>
      <c r="H561" s="60">
        <f t="shared" si="16"/>
        <v>169998</v>
      </c>
      <c r="I561" s="61">
        <f t="shared" si="17"/>
        <v>8.3065565888382098E-2</v>
      </c>
    </row>
    <row r="562" spans="2:9" x14ac:dyDescent="0.2">
      <c r="B562" s="25" t="s">
        <v>1389</v>
      </c>
      <c r="C562" s="151" t="s">
        <v>119</v>
      </c>
      <c r="D562" s="152" t="s">
        <v>1304</v>
      </c>
      <c r="E562" s="59" t="s">
        <v>427</v>
      </c>
      <c r="F562" s="206">
        <v>41242</v>
      </c>
      <c r="G562" s="206">
        <v>41242</v>
      </c>
      <c r="H562" s="60">
        <f t="shared" si="16"/>
        <v>0</v>
      </c>
      <c r="I562" s="61">
        <f t="shared" si="17"/>
        <v>0</v>
      </c>
    </row>
    <row r="563" spans="2:9" x14ac:dyDescent="0.2">
      <c r="B563" s="25" t="s">
        <v>1380</v>
      </c>
      <c r="C563" s="151" t="s">
        <v>119</v>
      </c>
      <c r="D563" s="152" t="s">
        <v>1290</v>
      </c>
      <c r="E563" s="59" t="s">
        <v>427</v>
      </c>
      <c r="F563" s="206">
        <v>719475</v>
      </c>
      <c r="G563" s="206">
        <v>738880</v>
      </c>
      <c r="H563" s="60">
        <f t="shared" si="16"/>
        <v>19405</v>
      </c>
      <c r="I563" s="61">
        <f t="shared" si="17"/>
        <v>2.6971055283366407E-2</v>
      </c>
    </row>
    <row r="564" spans="2:9" x14ac:dyDescent="0.2">
      <c r="B564" s="25" t="s">
        <v>1309</v>
      </c>
      <c r="C564" s="151" t="s">
        <v>119</v>
      </c>
      <c r="D564" s="152" t="s">
        <v>1219</v>
      </c>
      <c r="E564" s="59" t="s">
        <v>427</v>
      </c>
      <c r="F564" s="206">
        <v>218295</v>
      </c>
      <c r="G564" s="206">
        <v>228118</v>
      </c>
      <c r="H564" s="60">
        <f t="shared" si="16"/>
        <v>9823</v>
      </c>
      <c r="I564" s="61">
        <f t="shared" si="17"/>
        <v>4.4998740236835477E-2</v>
      </c>
    </row>
    <row r="565" spans="2:9" x14ac:dyDescent="0.2">
      <c r="B565" s="25" t="s">
        <v>598</v>
      </c>
      <c r="C565" s="151" t="s">
        <v>119</v>
      </c>
      <c r="D565" s="152" t="s">
        <v>1223</v>
      </c>
      <c r="E565" s="59" t="s">
        <v>427</v>
      </c>
      <c r="F565" s="206">
        <v>110000</v>
      </c>
      <c r="G565" s="206">
        <v>121000</v>
      </c>
      <c r="H565" s="60">
        <f t="shared" si="16"/>
        <v>11000</v>
      </c>
      <c r="I565" s="61">
        <f t="shared" si="17"/>
        <v>0.10000000000000009</v>
      </c>
    </row>
    <row r="566" spans="2:9" x14ac:dyDescent="0.2">
      <c r="B566" s="25" t="s">
        <v>1405</v>
      </c>
      <c r="C566" s="151" t="s">
        <v>119</v>
      </c>
      <c r="D566" s="152" t="s">
        <v>1267</v>
      </c>
      <c r="E566" s="59" t="s">
        <v>427</v>
      </c>
      <c r="F566" s="206">
        <v>210000</v>
      </c>
      <c r="G566" s="206">
        <v>210000</v>
      </c>
      <c r="H566" s="60">
        <f t="shared" si="16"/>
        <v>0</v>
      </c>
      <c r="I566" s="61">
        <f t="shared" si="17"/>
        <v>0</v>
      </c>
    </row>
    <row r="567" spans="2:9" x14ac:dyDescent="0.2">
      <c r="B567" s="25" t="s">
        <v>1034</v>
      </c>
      <c r="C567" s="151" t="s">
        <v>121</v>
      </c>
      <c r="D567" s="152" t="s">
        <v>589</v>
      </c>
      <c r="E567" s="59" t="s">
        <v>1200</v>
      </c>
      <c r="F567" s="206">
        <v>754197</v>
      </c>
      <c r="G567" s="206">
        <v>905036</v>
      </c>
      <c r="H567" s="60">
        <f t="shared" si="16"/>
        <v>150839</v>
      </c>
      <c r="I567" s="61">
        <f t="shared" si="17"/>
        <v>0.19999946963459148</v>
      </c>
    </row>
    <row r="568" spans="2:9" x14ac:dyDescent="0.2">
      <c r="B568" s="25" t="s">
        <v>1654</v>
      </c>
      <c r="C568" s="151" t="s">
        <v>121</v>
      </c>
      <c r="D568" s="152" t="s">
        <v>918</v>
      </c>
      <c r="E568" s="59" t="s">
        <v>1200</v>
      </c>
      <c r="F568" s="206">
        <v>24000</v>
      </c>
      <c r="G568" s="206">
        <v>24000</v>
      </c>
      <c r="H568" s="60">
        <f t="shared" si="16"/>
        <v>0</v>
      </c>
      <c r="I568" s="61">
        <f t="shared" si="17"/>
        <v>0</v>
      </c>
    </row>
    <row r="569" spans="2:9" x14ac:dyDescent="0.2">
      <c r="B569" s="25" t="s">
        <v>1634</v>
      </c>
      <c r="C569" s="151" t="s">
        <v>121</v>
      </c>
      <c r="D569" s="152" t="s">
        <v>1296</v>
      </c>
      <c r="E569" s="59" t="s">
        <v>1200</v>
      </c>
      <c r="F569" s="206">
        <v>57523</v>
      </c>
      <c r="G569" s="206">
        <v>63276</v>
      </c>
      <c r="H569" s="60">
        <f t="shared" si="16"/>
        <v>5753</v>
      </c>
      <c r="I569" s="61">
        <f t="shared" si="17"/>
        <v>0.1000121690454252</v>
      </c>
    </row>
    <row r="570" spans="2:9" x14ac:dyDescent="0.2">
      <c r="B570" s="25" t="s">
        <v>1625</v>
      </c>
      <c r="C570" s="151" t="s">
        <v>121</v>
      </c>
      <c r="D570" s="152" t="s">
        <v>689</v>
      </c>
      <c r="E570" s="59" t="s">
        <v>1200</v>
      </c>
      <c r="F570" s="206">
        <v>36050</v>
      </c>
      <c r="G570" s="206">
        <v>37050</v>
      </c>
      <c r="H570" s="60">
        <f t="shared" si="16"/>
        <v>1000</v>
      </c>
      <c r="I570" s="61">
        <f t="shared" si="17"/>
        <v>2.7739251040221902E-2</v>
      </c>
    </row>
    <row r="571" spans="2:9" x14ac:dyDescent="0.2">
      <c r="B571" s="25" t="s">
        <v>1430</v>
      </c>
      <c r="C571" s="151" t="s">
        <v>121</v>
      </c>
      <c r="D571" s="152" t="s">
        <v>961</v>
      </c>
      <c r="E571" s="59" t="s">
        <v>1200</v>
      </c>
      <c r="F571" s="206">
        <v>2810095</v>
      </c>
      <c r="G571" s="206">
        <v>2962645</v>
      </c>
      <c r="H571" s="60">
        <f t="shared" si="16"/>
        <v>152550</v>
      </c>
      <c r="I571" s="61">
        <f t="shared" si="17"/>
        <v>5.4286420921712653E-2</v>
      </c>
    </row>
    <row r="572" spans="2:9" x14ac:dyDescent="0.2">
      <c r="B572" s="25" t="s">
        <v>1390</v>
      </c>
      <c r="C572" s="151" t="s">
        <v>121</v>
      </c>
      <c r="D572" s="152" t="s">
        <v>1238</v>
      </c>
      <c r="E572" s="59" t="s">
        <v>1200</v>
      </c>
      <c r="F572" s="206">
        <v>153483</v>
      </c>
      <c r="G572" s="206">
        <v>164994</v>
      </c>
      <c r="H572" s="60">
        <f t="shared" si="16"/>
        <v>11511</v>
      </c>
      <c r="I572" s="61">
        <f t="shared" si="17"/>
        <v>7.499853403960044E-2</v>
      </c>
    </row>
    <row r="573" spans="2:9" x14ac:dyDescent="0.2">
      <c r="B573" s="25" t="s">
        <v>1286</v>
      </c>
      <c r="C573" s="151" t="s">
        <v>121</v>
      </c>
      <c r="D573" s="152" t="s">
        <v>1247</v>
      </c>
      <c r="E573" s="59" t="s">
        <v>1200</v>
      </c>
      <c r="F573" s="206">
        <v>24000</v>
      </c>
      <c r="G573" s="206">
        <v>24700</v>
      </c>
      <c r="H573" s="60">
        <f t="shared" si="16"/>
        <v>700</v>
      </c>
      <c r="I573" s="61">
        <f t="shared" si="17"/>
        <v>2.9166666666666563E-2</v>
      </c>
    </row>
    <row r="574" spans="2:9" x14ac:dyDescent="0.2">
      <c r="B574" s="25" t="s">
        <v>1201</v>
      </c>
      <c r="C574" s="151" t="s">
        <v>121</v>
      </c>
      <c r="D574" s="152" t="s">
        <v>1202</v>
      </c>
      <c r="E574" s="59" t="s">
        <v>1200</v>
      </c>
      <c r="F574" s="206">
        <v>64000</v>
      </c>
      <c r="G574" s="206">
        <v>73600</v>
      </c>
      <c r="H574" s="60">
        <f t="shared" si="16"/>
        <v>9600</v>
      </c>
      <c r="I574" s="61">
        <f t="shared" si="17"/>
        <v>0.14999999999999991</v>
      </c>
    </row>
    <row r="575" spans="2:9" x14ac:dyDescent="0.2">
      <c r="B575" s="25" t="s">
        <v>1613</v>
      </c>
      <c r="C575" s="151" t="s">
        <v>121</v>
      </c>
      <c r="D575" s="152" t="s">
        <v>1614</v>
      </c>
      <c r="E575" s="59" t="s">
        <v>1200</v>
      </c>
      <c r="F575" s="206">
        <v>246974</v>
      </c>
      <c r="G575" s="206">
        <v>284020</v>
      </c>
      <c r="H575" s="60">
        <f t="shared" si="16"/>
        <v>37046</v>
      </c>
      <c r="I575" s="61">
        <f t="shared" si="17"/>
        <v>0.14999959509907934</v>
      </c>
    </row>
    <row r="576" spans="2:9" x14ac:dyDescent="0.2">
      <c r="B576" s="25" t="s">
        <v>1887</v>
      </c>
      <c r="C576" s="151" t="s">
        <v>123</v>
      </c>
      <c r="D576" s="152" t="s">
        <v>973</v>
      </c>
      <c r="E576" s="59" t="s">
        <v>431</v>
      </c>
      <c r="F576" s="206">
        <v>66000</v>
      </c>
      <c r="G576" s="206">
        <v>66000</v>
      </c>
      <c r="H576" s="60">
        <f t="shared" si="16"/>
        <v>0</v>
      </c>
      <c r="I576" s="61">
        <f t="shared" si="17"/>
        <v>0</v>
      </c>
    </row>
    <row r="577" spans="2:9" x14ac:dyDescent="0.2">
      <c r="B577" s="25" t="s">
        <v>1076</v>
      </c>
      <c r="C577" s="151" t="s">
        <v>123</v>
      </c>
      <c r="D577" s="152" t="s">
        <v>918</v>
      </c>
      <c r="E577" s="59" t="s">
        <v>431</v>
      </c>
      <c r="F577" s="206">
        <v>97075</v>
      </c>
      <c r="G577" s="206">
        <v>101900</v>
      </c>
      <c r="H577" s="60">
        <f t="shared" si="16"/>
        <v>4825</v>
      </c>
      <c r="I577" s="61">
        <f t="shared" si="17"/>
        <v>4.9703837239247983E-2</v>
      </c>
    </row>
    <row r="578" spans="2:9" x14ac:dyDescent="0.2">
      <c r="B578" s="25" t="s">
        <v>1061</v>
      </c>
      <c r="C578" s="151" t="s">
        <v>123</v>
      </c>
      <c r="D578" s="152" t="s">
        <v>1296</v>
      </c>
      <c r="E578" s="59" t="s">
        <v>431</v>
      </c>
      <c r="F578" s="206">
        <v>4486171</v>
      </c>
      <c r="G578" s="206">
        <v>4845065</v>
      </c>
      <c r="H578" s="60">
        <f t="shared" si="16"/>
        <v>358894</v>
      </c>
      <c r="I578" s="61">
        <f t="shared" si="17"/>
        <v>8.0000071330317057E-2</v>
      </c>
    </row>
    <row r="579" spans="2:9" x14ac:dyDescent="0.2">
      <c r="B579" s="25" t="s">
        <v>1040</v>
      </c>
      <c r="C579" s="151" t="s">
        <v>123</v>
      </c>
      <c r="D579" s="152" t="s">
        <v>689</v>
      </c>
      <c r="E579" s="59" t="s">
        <v>431</v>
      </c>
      <c r="F579" s="206">
        <v>7137985</v>
      </c>
      <c r="G579" s="206">
        <v>7994542</v>
      </c>
      <c r="H579" s="60">
        <f t="shared" si="16"/>
        <v>856557</v>
      </c>
      <c r="I579" s="61">
        <f t="shared" si="17"/>
        <v>0.11999983188532903</v>
      </c>
    </row>
    <row r="580" spans="2:9" x14ac:dyDescent="0.2">
      <c r="B580" s="25" t="s">
        <v>1737</v>
      </c>
      <c r="C580" s="151" t="s">
        <v>123</v>
      </c>
      <c r="D580" s="152" t="s">
        <v>961</v>
      </c>
      <c r="E580" s="59" t="s">
        <v>431</v>
      </c>
      <c r="F580" s="206">
        <v>215943</v>
      </c>
      <c r="G580" s="206">
        <v>217941</v>
      </c>
      <c r="H580" s="60">
        <f t="shared" si="16"/>
        <v>1998</v>
      </c>
      <c r="I580" s="61">
        <f t="shared" si="17"/>
        <v>9.2524416165375989E-3</v>
      </c>
    </row>
    <row r="581" spans="2:9" x14ac:dyDescent="0.2">
      <c r="B581" s="25" t="s">
        <v>1726</v>
      </c>
      <c r="C581" s="151" t="s">
        <v>123</v>
      </c>
      <c r="D581" s="152" t="s">
        <v>1247</v>
      </c>
      <c r="E581" s="59" t="s">
        <v>431</v>
      </c>
      <c r="F581" s="206">
        <v>265000</v>
      </c>
      <c r="G581" s="206">
        <v>291500</v>
      </c>
      <c r="H581" s="60">
        <f t="shared" si="16"/>
        <v>26500</v>
      </c>
      <c r="I581" s="61">
        <f t="shared" si="17"/>
        <v>0.10000000000000009</v>
      </c>
    </row>
    <row r="582" spans="2:9" x14ac:dyDescent="0.2">
      <c r="B582" s="25" t="s">
        <v>1011</v>
      </c>
      <c r="C582" s="151" t="s">
        <v>123</v>
      </c>
      <c r="D582" s="152" t="s">
        <v>1202</v>
      </c>
      <c r="E582" s="59" t="s">
        <v>431</v>
      </c>
      <c r="F582" s="206">
        <v>167830</v>
      </c>
      <c r="G582" s="206">
        <v>180110</v>
      </c>
      <c r="H582" s="60">
        <f t="shared" si="16"/>
        <v>12280</v>
      </c>
      <c r="I582" s="61">
        <f t="shared" si="17"/>
        <v>7.3169278436513219E-2</v>
      </c>
    </row>
    <row r="583" spans="2:9" x14ac:dyDescent="0.2">
      <c r="B583" s="25" t="s">
        <v>1003</v>
      </c>
      <c r="C583" s="151" t="s">
        <v>123</v>
      </c>
      <c r="D583" s="152" t="s">
        <v>1208</v>
      </c>
      <c r="E583" s="59" t="s">
        <v>431</v>
      </c>
      <c r="F583" s="206">
        <v>530103</v>
      </c>
      <c r="G583" s="206">
        <v>572638</v>
      </c>
      <c r="H583" s="60">
        <f t="shared" si="16"/>
        <v>42535</v>
      </c>
      <c r="I583" s="61">
        <f t="shared" si="17"/>
        <v>8.0239123340181129E-2</v>
      </c>
    </row>
    <row r="584" spans="2:9" x14ac:dyDescent="0.2">
      <c r="B584" s="25" t="s">
        <v>1674</v>
      </c>
      <c r="C584" s="151" t="s">
        <v>123</v>
      </c>
      <c r="D584" s="152" t="s">
        <v>1188</v>
      </c>
      <c r="E584" s="59" t="s">
        <v>431</v>
      </c>
      <c r="F584" s="206">
        <v>14053</v>
      </c>
      <c r="G584" s="206">
        <v>15037</v>
      </c>
      <c r="H584" s="60">
        <f t="shared" si="16"/>
        <v>984</v>
      </c>
      <c r="I584" s="61">
        <f t="shared" si="17"/>
        <v>7.0020636163096839E-2</v>
      </c>
    </row>
    <row r="585" spans="2:9" x14ac:dyDescent="0.2">
      <c r="B585" s="25" t="s">
        <v>1568</v>
      </c>
      <c r="C585" s="151" t="s">
        <v>123</v>
      </c>
      <c r="D585" s="152" t="s">
        <v>1186</v>
      </c>
      <c r="E585" s="59" t="s">
        <v>431</v>
      </c>
      <c r="F585" s="206">
        <v>15000</v>
      </c>
      <c r="G585" s="206">
        <v>18000</v>
      </c>
      <c r="H585" s="60">
        <f t="shared" si="16"/>
        <v>3000</v>
      </c>
      <c r="I585" s="61">
        <f t="shared" si="17"/>
        <v>0.19999999999999996</v>
      </c>
    </row>
    <row r="586" spans="2:9" x14ac:dyDescent="0.2">
      <c r="B586" s="25" t="s">
        <v>1527</v>
      </c>
      <c r="C586" s="151" t="s">
        <v>123</v>
      </c>
      <c r="D586" s="152" t="s">
        <v>1227</v>
      </c>
      <c r="E586" s="59" t="s">
        <v>431</v>
      </c>
      <c r="F586" s="206">
        <v>246345</v>
      </c>
      <c r="G586" s="206">
        <v>246345</v>
      </c>
      <c r="H586" s="60">
        <f t="shared" si="16"/>
        <v>0</v>
      </c>
      <c r="I586" s="61">
        <f t="shared" si="17"/>
        <v>0</v>
      </c>
    </row>
    <row r="587" spans="2:9" x14ac:dyDescent="0.2">
      <c r="B587" s="25" t="s">
        <v>1516</v>
      </c>
      <c r="C587" s="151" t="s">
        <v>123</v>
      </c>
      <c r="D587" s="152" t="s">
        <v>1198</v>
      </c>
      <c r="E587" s="59" t="s">
        <v>431</v>
      </c>
      <c r="F587" s="206">
        <v>55072</v>
      </c>
      <c r="G587" s="206">
        <v>61487</v>
      </c>
      <c r="H587" s="60">
        <f t="shared" si="16"/>
        <v>6415</v>
      </c>
      <c r="I587" s="61">
        <f t="shared" si="17"/>
        <v>0.11648387565368967</v>
      </c>
    </row>
    <row r="588" spans="2:9" x14ac:dyDescent="0.2">
      <c r="B588" s="25" t="s">
        <v>1471</v>
      </c>
      <c r="C588" s="151" t="s">
        <v>123</v>
      </c>
      <c r="D588" s="152" t="s">
        <v>1280</v>
      </c>
      <c r="E588" s="59" t="s">
        <v>431</v>
      </c>
      <c r="F588" s="206">
        <v>46081</v>
      </c>
      <c r="G588" s="206">
        <v>48581</v>
      </c>
      <c r="H588" s="60">
        <f t="shared" si="16"/>
        <v>2500</v>
      </c>
      <c r="I588" s="61">
        <f t="shared" si="17"/>
        <v>5.425229487207317E-2</v>
      </c>
    </row>
    <row r="589" spans="2:9" x14ac:dyDescent="0.2">
      <c r="B589" s="25" t="s">
        <v>1289</v>
      </c>
      <c r="C589" s="151" t="s">
        <v>123</v>
      </c>
      <c r="D589" s="152" t="s">
        <v>1290</v>
      </c>
      <c r="E589" s="59" t="s">
        <v>431</v>
      </c>
      <c r="F589" s="206">
        <v>15500</v>
      </c>
      <c r="G589" s="206">
        <v>16000</v>
      </c>
      <c r="H589" s="60">
        <f t="shared" ref="H589:H652" si="18">G589-F589</f>
        <v>500</v>
      </c>
      <c r="I589" s="61">
        <f t="shared" ref="I589:I652" si="19">G589/F589-1</f>
        <v>3.2258064516129004E-2</v>
      </c>
    </row>
    <row r="590" spans="2:9" x14ac:dyDescent="0.2">
      <c r="B590" s="25" t="s">
        <v>1218</v>
      </c>
      <c r="C590" s="151" t="s">
        <v>123</v>
      </c>
      <c r="D590" s="152" t="s">
        <v>1219</v>
      </c>
      <c r="E590" s="59" t="s">
        <v>431</v>
      </c>
      <c r="F590" s="206">
        <v>96480</v>
      </c>
      <c r="G590" s="206">
        <v>104198</v>
      </c>
      <c r="H590" s="60">
        <f t="shared" si="18"/>
        <v>7718</v>
      </c>
      <c r="I590" s="61">
        <f t="shared" si="19"/>
        <v>7.9995854063018346E-2</v>
      </c>
    </row>
    <row r="591" spans="2:9" x14ac:dyDescent="0.2">
      <c r="B591" s="25" t="s">
        <v>1058</v>
      </c>
      <c r="C591" s="151" t="s">
        <v>125</v>
      </c>
      <c r="D591" s="152" t="s">
        <v>589</v>
      </c>
      <c r="E591" s="59" t="s">
        <v>435</v>
      </c>
      <c r="F591" s="206">
        <v>109458</v>
      </c>
      <c r="G591" s="206">
        <v>118045</v>
      </c>
      <c r="H591" s="60">
        <f t="shared" si="18"/>
        <v>8587</v>
      </c>
      <c r="I591" s="61">
        <f t="shared" si="19"/>
        <v>7.8450181804893271E-2</v>
      </c>
    </row>
    <row r="592" spans="2:9" x14ac:dyDescent="0.2">
      <c r="B592" s="25" t="s">
        <v>1729</v>
      </c>
      <c r="C592" s="151" t="s">
        <v>125</v>
      </c>
      <c r="D592" s="152" t="s">
        <v>973</v>
      </c>
      <c r="E592" s="59" t="s">
        <v>435</v>
      </c>
      <c r="F592" s="206">
        <v>16000</v>
      </c>
      <c r="G592" s="206">
        <v>16000</v>
      </c>
      <c r="H592" s="60">
        <f t="shared" si="18"/>
        <v>0</v>
      </c>
      <c r="I592" s="61">
        <f t="shared" si="19"/>
        <v>0</v>
      </c>
    </row>
    <row r="593" spans="2:9" x14ac:dyDescent="0.2">
      <c r="B593" s="25" t="s">
        <v>1696</v>
      </c>
      <c r="C593" s="151" t="s">
        <v>125</v>
      </c>
      <c r="D593" s="152" t="s">
        <v>918</v>
      </c>
      <c r="E593" s="59" t="s">
        <v>435</v>
      </c>
      <c r="F593" s="206">
        <v>2486854</v>
      </c>
      <c r="G593" s="206">
        <v>2725840</v>
      </c>
      <c r="H593" s="60">
        <f t="shared" si="18"/>
        <v>238986</v>
      </c>
      <c r="I593" s="61">
        <f t="shared" si="19"/>
        <v>9.6099730824567908E-2</v>
      </c>
    </row>
    <row r="594" spans="2:9" x14ac:dyDescent="0.2">
      <c r="B594" s="25" t="s">
        <v>1556</v>
      </c>
      <c r="C594" s="151" t="s">
        <v>125</v>
      </c>
      <c r="D594" s="152" t="s">
        <v>1296</v>
      </c>
      <c r="E594" s="59" t="s">
        <v>435</v>
      </c>
      <c r="F594" s="206">
        <v>195000</v>
      </c>
      <c r="G594" s="206">
        <v>214500</v>
      </c>
      <c r="H594" s="60">
        <f t="shared" si="18"/>
        <v>19500</v>
      </c>
      <c r="I594" s="61">
        <f t="shared" si="19"/>
        <v>0.10000000000000009</v>
      </c>
    </row>
    <row r="595" spans="2:9" x14ac:dyDescent="0.2">
      <c r="B595" s="25" t="s">
        <v>1549</v>
      </c>
      <c r="C595" s="151" t="s">
        <v>125</v>
      </c>
      <c r="D595" s="152" t="s">
        <v>689</v>
      </c>
      <c r="E595" s="59" t="s">
        <v>435</v>
      </c>
      <c r="F595" s="206">
        <v>121014</v>
      </c>
      <c r="G595" s="206">
        <v>126625</v>
      </c>
      <c r="H595" s="60">
        <f t="shared" si="18"/>
        <v>5611</v>
      </c>
      <c r="I595" s="61">
        <f t="shared" si="19"/>
        <v>4.6366536103260803E-2</v>
      </c>
    </row>
    <row r="596" spans="2:9" x14ac:dyDescent="0.2">
      <c r="B596" s="25" t="s">
        <v>1371</v>
      </c>
      <c r="C596" s="151" t="s">
        <v>125</v>
      </c>
      <c r="D596" s="152" t="s">
        <v>961</v>
      </c>
      <c r="E596" s="59" t="s">
        <v>435</v>
      </c>
      <c r="F596" s="206">
        <v>21000</v>
      </c>
      <c r="G596" s="206">
        <v>22050</v>
      </c>
      <c r="H596" s="60">
        <f t="shared" si="18"/>
        <v>1050</v>
      </c>
      <c r="I596" s="61">
        <f t="shared" si="19"/>
        <v>5.0000000000000044E-2</v>
      </c>
    </row>
    <row r="597" spans="2:9" x14ac:dyDescent="0.2">
      <c r="B597" s="25" t="s">
        <v>1319</v>
      </c>
      <c r="C597" s="151" t="s">
        <v>125</v>
      </c>
      <c r="D597" s="152" t="s">
        <v>1238</v>
      </c>
      <c r="E597" s="59" t="s">
        <v>435</v>
      </c>
      <c r="F597" s="206">
        <v>1073949</v>
      </c>
      <c r="G597" s="206">
        <v>1106167</v>
      </c>
      <c r="H597" s="60">
        <f t="shared" si="18"/>
        <v>32218</v>
      </c>
      <c r="I597" s="61">
        <f t="shared" si="19"/>
        <v>2.9999562362831078E-2</v>
      </c>
    </row>
    <row r="598" spans="2:9" x14ac:dyDescent="0.2">
      <c r="B598" s="25" t="s">
        <v>1268</v>
      </c>
      <c r="C598" s="151" t="s">
        <v>125</v>
      </c>
      <c r="D598" s="152" t="s">
        <v>1202</v>
      </c>
      <c r="E598" s="59" t="s">
        <v>435</v>
      </c>
      <c r="F598" s="206">
        <v>131000</v>
      </c>
      <c r="G598" s="206">
        <v>144000</v>
      </c>
      <c r="H598" s="60">
        <f t="shared" si="18"/>
        <v>13000</v>
      </c>
      <c r="I598" s="61">
        <f t="shared" si="19"/>
        <v>9.92366412213741E-2</v>
      </c>
    </row>
    <row r="599" spans="2:9" x14ac:dyDescent="0.2">
      <c r="B599" s="25" t="s">
        <v>1231</v>
      </c>
      <c r="C599" s="151" t="s">
        <v>125</v>
      </c>
      <c r="D599" s="152" t="s">
        <v>1208</v>
      </c>
      <c r="E599" s="59" t="s">
        <v>435</v>
      </c>
      <c r="F599" s="206">
        <v>2860</v>
      </c>
      <c r="G599" s="206">
        <v>2860</v>
      </c>
      <c r="H599" s="60">
        <f t="shared" si="18"/>
        <v>0</v>
      </c>
      <c r="I599" s="61">
        <f t="shared" si="19"/>
        <v>0</v>
      </c>
    </row>
    <row r="600" spans="2:9" x14ac:dyDescent="0.2">
      <c r="B600" s="25" t="s">
        <v>1481</v>
      </c>
      <c r="C600" s="151" t="s">
        <v>127</v>
      </c>
      <c r="D600" s="152" t="s">
        <v>589</v>
      </c>
      <c r="E600" s="59" t="s">
        <v>440</v>
      </c>
      <c r="F600" s="206">
        <v>15159050</v>
      </c>
      <c r="G600" s="206">
        <v>16447050</v>
      </c>
      <c r="H600" s="60">
        <f t="shared" si="18"/>
        <v>1288000</v>
      </c>
      <c r="I600" s="61">
        <f t="shared" si="19"/>
        <v>8.4965746534248598E-2</v>
      </c>
    </row>
    <row r="601" spans="2:9" x14ac:dyDescent="0.2">
      <c r="B601" s="25" t="s">
        <v>1464</v>
      </c>
      <c r="C601" s="151" t="s">
        <v>127</v>
      </c>
      <c r="D601" s="152" t="s">
        <v>973</v>
      </c>
      <c r="E601" s="59" t="s">
        <v>440</v>
      </c>
      <c r="F601" s="206">
        <v>7977219</v>
      </c>
      <c r="G601" s="206">
        <v>8615990</v>
      </c>
      <c r="H601" s="60">
        <f t="shared" si="18"/>
        <v>638771</v>
      </c>
      <c r="I601" s="61">
        <f t="shared" si="19"/>
        <v>8.0074396854342256E-2</v>
      </c>
    </row>
    <row r="602" spans="2:9" x14ac:dyDescent="0.2">
      <c r="B602" s="25" t="s">
        <v>718</v>
      </c>
      <c r="C602" s="151" t="s">
        <v>127</v>
      </c>
      <c r="D602" s="152" t="s">
        <v>1296</v>
      </c>
      <c r="E602" s="59" t="s">
        <v>440</v>
      </c>
      <c r="F602" s="206">
        <v>30352603</v>
      </c>
      <c r="G602" s="206">
        <v>33994915</v>
      </c>
      <c r="H602" s="60">
        <f t="shared" si="18"/>
        <v>3642312</v>
      </c>
      <c r="I602" s="61">
        <f t="shared" si="19"/>
        <v>0.11999998813940271</v>
      </c>
    </row>
    <row r="603" spans="2:9" x14ac:dyDescent="0.2">
      <c r="B603" s="25" t="s">
        <v>1730</v>
      </c>
      <c r="C603" s="151" t="s">
        <v>127</v>
      </c>
      <c r="D603" s="152" t="s">
        <v>689</v>
      </c>
      <c r="E603" s="59" t="s">
        <v>440</v>
      </c>
      <c r="F603" s="206">
        <v>2774759</v>
      </c>
      <c r="G603" s="206">
        <v>2882408.2</v>
      </c>
      <c r="H603" s="60">
        <f t="shared" si="18"/>
        <v>107649.20000000019</v>
      </c>
      <c r="I603" s="61">
        <f t="shared" si="19"/>
        <v>3.8795873803814995E-2</v>
      </c>
    </row>
    <row r="604" spans="2:9" x14ac:dyDescent="0.2">
      <c r="B604" s="25" t="s">
        <v>1570</v>
      </c>
      <c r="C604" s="151" t="s">
        <v>127</v>
      </c>
      <c r="D604" s="152" t="s">
        <v>1012</v>
      </c>
      <c r="E604" s="59" t="s">
        <v>440</v>
      </c>
      <c r="F604" s="206">
        <v>1225700</v>
      </c>
      <c r="G604" s="206">
        <v>1321460</v>
      </c>
      <c r="H604" s="60">
        <f t="shared" si="18"/>
        <v>95760</v>
      </c>
      <c r="I604" s="61">
        <f t="shared" si="19"/>
        <v>7.8126784694460216E-2</v>
      </c>
    </row>
    <row r="605" spans="2:9" x14ac:dyDescent="0.2">
      <c r="B605" s="25" t="s">
        <v>1912</v>
      </c>
      <c r="C605" s="151" t="s">
        <v>127</v>
      </c>
      <c r="D605" s="152" t="s">
        <v>961</v>
      </c>
      <c r="E605" s="59" t="s">
        <v>440</v>
      </c>
      <c r="F605" s="206">
        <v>6028012</v>
      </c>
      <c r="G605" s="206">
        <v>7132270</v>
      </c>
      <c r="H605" s="60">
        <f t="shared" si="18"/>
        <v>1104258</v>
      </c>
      <c r="I605" s="61">
        <f t="shared" si="19"/>
        <v>0.18318775742317706</v>
      </c>
    </row>
    <row r="606" spans="2:9" x14ac:dyDescent="0.2">
      <c r="B606" s="25" t="s">
        <v>1558</v>
      </c>
      <c r="C606" s="151" t="s">
        <v>127</v>
      </c>
      <c r="D606" s="152" t="s">
        <v>1238</v>
      </c>
      <c r="E606" s="59" t="s">
        <v>440</v>
      </c>
      <c r="F606" s="206">
        <v>4929216</v>
      </c>
      <c r="G606" s="206">
        <v>5499154</v>
      </c>
      <c r="H606" s="60">
        <f t="shared" si="18"/>
        <v>569938</v>
      </c>
      <c r="I606" s="61">
        <f t="shared" si="19"/>
        <v>0.11562447253275177</v>
      </c>
    </row>
    <row r="607" spans="2:9" x14ac:dyDescent="0.2">
      <c r="B607" s="25" t="s">
        <v>1465</v>
      </c>
      <c r="C607" s="151" t="s">
        <v>127</v>
      </c>
      <c r="D607" s="152" t="s">
        <v>1202</v>
      </c>
      <c r="E607" s="59" t="s">
        <v>440</v>
      </c>
      <c r="F607" s="206">
        <v>2794583</v>
      </c>
      <c r="G607" s="206">
        <v>3177439</v>
      </c>
      <c r="H607" s="60">
        <f t="shared" si="18"/>
        <v>382856</v>
      </c>
      <c r="I607" s="61">
        <f t="shared" si="19"/>
        <v>0.13699933049045243</v>
      </c>
    </row>
    <row r="608" spans="2:9" x14ac:dyDescent="0.2">
      <c r="B608" s="25" t="s">
        <v>1535</v>
      </c>
      <c r="C608" s="151" t="s">
        <v>127</v>
      </c>
      <c r="D608" s="152" t="s">
        <v>1208</v>
      </c>
      <c r="E608" s="59" t="s">
        <v>440</v>
      </c>
      <c r="F608" s="206">
        <v>31823656</v>
      </c>
      <c r="G608" s="206">
        <v>34522856</v>
      </c>
      <c r="H608" s="60">
        <f t="shared" si="18"/>
        <v>2699200</v>
      </c>
      <c r="I608" s="61">
        <f t="shared" si="19"/>
        <v>8.4817407528537947E-2</v>
      </c>
    </row>
    <row r="609" spans="2:9" x14ac:dyDescent="0.2">
      <c r="B609" s="25" t="s">
        <v>1365</v>
      </c>
      <c r="C609" s="151" t="s">
        <v>127</v>
      </c>
      <c r="D609" s="152" t="s">
        <v>1193</v>
      </c>
      <c r="E609" s="59" t="s">
        <v>440</v>
      </c>
      <c r="F609" s="206">
        <v>17072628</v>
      </c>
      <c r="G609" s="206">
        <v>18577796</v>
      </c>
      <c r="H609" s="60">
        <f t="shared" si="18"/>
        <v>1505168</v>
      </c>
      <c r="I609" s="61">
        <f t="shared" si="19"/>
        <v>8.8162642564460603E-2</v>
      </c>
    </row>
    <row r="610" spans="2:9" x14ac:dyDescent="0.2">
      <c r="B610" s="25" t="s">
        <v>1275</v>
      </c>
      <c r="C610" s="151" t="s">
        <v>127</v>
      </c>
      <c r="D610" s="152" t="s">
        <v>1188</v>
      </c>
      <c r="E610" s="59" t="s">
        <v>440</v>
      </c>
      <c r="F610" s="206">
        <v>8775229</v>
      </c>
      <c r="G610" s="206">
        <v>9581026</v>
      </c>
      <c r="H610" s="60">
        <f t="shared" si="18"/>
        <v>805797</v>
      </c>
      <c r="I610" s="61">
        <f t="shared" si="19"/>
        <v>9.182632156949988E-2</v>
      </c>
    </row>
    <row r="611" spans="2:9" x14ac:dyDescent="0.2">
      <c r="B611" s="25" t="s">
        <v>822</v>
      </c>
      <c r="C611" s="151" t="s">
        <v>127</v>
      </c>
      <c r="D611" s="152" t="s">
        <v>1199</v>
      </c>
      <c r="E611" s="59" t="s">
        <v>440</v>
      </c>
      <c r="F611" s="206">
        <v>7472100</v>
      </c>
      <c r="G611" s="206">
        <v>8144589</v>
      </c>
      <c r="H611" s="60">
        <f t="shared" si="18"/>
        <v>672489</v>
      </c>
      <c r="I611" s="61">
        <f t="shared" si="19"/>
        <v>9.000000000000008E-2</v>
      </c>
    </row>
    <row r="612" spans="2:9" x14ac:dyDescent="0.2">
      <c r="B612" s="25" t="s">
        <v>1706</v>
      </c>
      <c r="C612" s="151" t="s">
        <v>127</v>
      </c>
      <c r="D612" s="152" t="s">
        <v>1198</v>
      </c>
      <c r="E612" s="59" t="s">
        <v>440</v>
      </c>
      <c r="F612" s="206">
        <v>718735.56</v>
      </c>
      <c r="G612" s="206">
        <v>768005</v>
      </c>
      <c r="H612" s="60">
        <f t="shared" si="18"/>
        <v>49269.439999999944</v>
      </c>
      <c r="I612" s="61">
        <f t="shared" si="19"/>
        <v>6.8550163289541333E-2</v>
      </c>
    </row>
    <row r="613" spans="2:9" x14ac:dyDescent="0.2">
      <c r="B613" s="25" t="s">
        <v>1330</v>
      </c>
      <c r="C613" s="151" t="s">
        <v>127</v>
      </c>
      <c r="D613" s="152" t="s">
        <v>1331</v>
      </c>
      <c r="E613" s="59" t="s">
        <v>440</v>
      </c>
      <c r="F613" s="206">
        <v>220798794</v>
      </c>
      <c r="G613" s="206">
        <v>232501130</v>
      </c>
      <c r="H613" s="60">
        <f t="shared" si="18"/>
        <v>11702336</v>
      </c>
      <c r="I613" s="61">
        <f t="shared" si="19"/>
        <v>5.299999962862123E-2</v>
      </c>
    </row>
    <row r="614" spans="2:9" x14ac:dyDescent="0.2">
      <c r="B614" s="25" t="s">
        <v>602</v>
      </c>
      <c r="C614" s="151" t="s">
        <v>127</v>
      </c>
      <c r="D614" s="152" t="s">
        <v>1229</v>
      </c>
      <c r="E614" s="59" t="s">
        <v>440</v>
      </c>
      <c r="F614" s="206">
        <v>13785000</v>
      </c>
      <c r="G614" s="206">
        <v>15089000</v>
      </c>
      <c r="H614" s="60">
        <f t="shared" si="18"/>
        <v>1304000</v>
      </c>
      <c r="I614" s="61">
        <f t="shared" si="19"/>
        <v>9.4595574900253832E-2</v>
      </c>
    </row>
    <row r="615" spans="2:9" x14ac:dyDescent="0.2">
      <c r="B615" s="25" t="s">
        <v>1858</v>
      </c>
      <c r="C615" s="151" t="s">
        <v>129</v>
      </c>
      <c r="D615" s="152" t="s">
        <v>589</v>
      </c>
      <c r="E615" s="59" t="s">
        <v>1414</v>
      </c>
      <c r="F615" s="206">
        <v>16000</v>
      </c>
      <c r="G615" s="206">
        <v>16000</v>
      </c>
      <c r="H615" s="60">
        <f t="shared" si="18"/>
        <v>0</v>
      </c>
      <c r="I615" s="61">
        <f t="shared" si="19"/>
        <v>0</v>
      </c>
    </row>
    <row r="616" spans="2:9" x14ac:dyDescent="0.2">
      <c r="B616" s="25" t="s">
        <v>790</v>
      </c>
      <c r="C616" s="151" t="s">
        <v>129</v>
      </c>
      <c r="D616" s="152" t="s">
        <v>1296</v>
      </c>
      <c r="E616" s="59" t="s">
        <v>1414</v>
      </c>
      <c r="F616" s="206">
        <v>243803</v>
      </c>
      <c r="G616" s="206">
        <v>255994</v>
      </c>
      <c r="H616" s="60">
        <f t="shared" si="18"/>
        <v>12191</v>
      </c>
      <c r="I616" s="61">
        <f t="shared" si="19"/>
        <v>5.0003486421414056E-2</v>
      </c>
    </row>
    <row r="617" spans="2:9" x14ac:dyDescent="0.2">
      <c r="B617" s="25" t="s">
        <v>752</v>
      </c>
      <c r="C617" s="151" t="s">
        <v>129</v>
      </c>
      <c r="D617" s="152" t="s">
        <v>689</v>
      </c>
      <c r="E617" s="59" t="s">
        <v>1414</v>
      </c>
      <c r="F617" s="206">
        <v>267192</v>
      </c>
      <c r="G617" s="206">
        <v>285895</v>
      </c>
      <c r="H617" s="60">
        <f t="shared" si="18"/>
        <v>18703</v>
      </c>
      <c r="I617" s="61">
        <f t="shared" si="19"/>
        <v>6.9998353244109079E-2</v>
      </c>
    </row>
    <row r="618" spans="2:9" x14ac:dyDescent="0.2">
      <c r="B618" s="25" t="s">
        <v>738</v>
      </c>
      <c r="C618" s="151" t="s">
        <v>129</v>
      </c>
      <c r="D618" s="152" t="s">
        <v>1012</v>
      </c>
      <c r="E618" s="59" t="s">
        <v>1414</v>
      </c>
      <c r="F618" s="206">
        <v>915711</v>
      </c>
      <c r="G618" s="206">
        <v>943396</v>
      </c>
      <c r="H618" s="60">
        <f t="shared" si="18"/>
        <v>27685</v>
      </c>
      <c r="I618" s="61">
        <f t="shared" si="19"/>
        <v>3.0233337810728456E-2</v>
      </c>
    </row>
    <row r="619" spans="2:9" x14ac:dyDescent="0.2">
      <c r="B619" s="25" t="s">
        <v>1886</v>
      </c>
      <c r="C619" s="151" t="s">
        <v>131</v>
      </c>
      <c r="D619" s="152" t="s">
        <v>589</v>
      </c>
      <c r="E619" s="59" t="s">
        <v>462</v>
      </c>
      <c r="F619" s="206">
        <v>171962</v>
      </c>
      <c r="G619" s="206">
        <v>184272</v>
      </c>
      <c r="H619" s="60">
        <f t="shared" si="18"/>
        <v>12310</v>
      </c>
      <c r="I619" s="61">
        <f t="shared" si="19"/>
        <v>7.1585582861329877E-2</v>
      </c>
    </row>
    <row r="620" spans="2:9" x14ac:dyDescent="0.2">
      <c r="B620" s="25" t="s">
        <v>1819</v>
      </c>
      <c r="C620" s="151" t="s">
        <v>131</v>
      </c>
      <c r="D620" s="152" t="s">
        <v>973</v>
      </c>
      <c r="E620" s="59" t="s">
        <v>462</v>
      </c>
      <c r="F620" s="206">
        <v>75000</v>
      </c>
      <c r="G620" s="206">
        <v>78000</v>
      </c>
      <c r="H620" s="60">
        <f t="shared" si="18"/>
        <v>3000</v>
      </c>
      <c r="I620" s="61">
        <f t="shared" si="19"/>
        <v>4.0000000000000036E-2</v>
      </c>
    </row>
    <row r="621" spans="2:9" x14ac:dyDescent="0.2">
      <c r="B621" s="25" t="s">
        <v>1779</v>
      </c>
      <c r="C621" s="151" t="s">
        <v>131</v>
      </c>
      <c r="D621" s="152" t="s">
        <v>918</v>
      </c>
      <c r="E621" s="59" t="s">
        <v>462</v>
      </c>
      <c r="F621" s="206">
        <v>63244</v>
      </c>
      <c r="G621" s="206">
        <v>69168</v>
      </c>
      <c r="H621" s="60">
        <f t="shared" si="18"/>
        <v>5924</v>
      </c>
      <c r="I621" s="61">
        <f t="shared" si="19"/>
        <v>9.3668964644867403E-2</v>
      </c>
    </row>
    <row r="622" spans="2:9" x14ac:dyDescent="0.2">
      <c r="B622" s="25" t="s">
        <v>1575</v>
      </c>
      <c r="C622" s="151" t="s">
        <v>131</v>
      </c>
      <c r="D622" s="152" t="s">
        <v>1296</v>
      </c>
      <c r="E622" s="59" t="s">
        <v>462</v>
      </c>
      <c r="F622" s="206">
        <v>838000</v>
      </c>
      <c r="G622" s="206">
        <v>879900</v>
      </c>
      <c r="H622" s="60">
        <f t="shared" si="18"/>
        <v>41900</v>
      </c>
      <c r="I622" s="61">
        <f t="shared" si="19"/>
        <v>5.0000000000000044E-2</v>
      </c>
    </row>
    <row r="623" spans="2:9" x14ac:dyDescent="0.2">
      <c r="B623" s="25" t="s">
        <v>1548</v>
      </c>
      <c r="C623" s="151" t="s">
        <v>131</v>
      </c>
      <c r="D623" s="152" t="s">
        <v>689</v>
      </c>
      <c r="E623" s="59" t="s">
        <v>462</v>
      </c>
      <c r="F623" s="206">
        <v>148000</v>
      </c>
      <c r="G623" s="206">
        <v>158000</v>
      </c>
      <c r="H623" s="60">
        <f t="shared" si="18"/>
        <v>10000</v>
      </c>
      <c r="I623" s="61">
        <f t="shared" si="19"/>
        <v>6.7567567567567544E-2</v>
      </c>
    </row>
    <row r="624" spans="2:9" x14ac:dyDescent="0.2">
      <c r="B624" s="25" t="s">
        <v>843</v>
      </c>
      <c r="C624" s="151" t="s">
        <v>131</v>
      </c>
      <c r="D624" s="152" t="s">
        <v>1012</v>
      </c>
      <c r="E624" s="59" t="s">
        <v>462</v>
      </c>
      <c r="F624" s="206">
        <v>311500</v>
      </c>
      <c r="G624" s="206">
        <v>316500</v>
      </c>
      <c r="H624" s="60">
        <f t="shared" si="18"/>
        <v>5000</v>
      </c>
      <c r="I624" s="61">
        <f t="shared" si="19"/>
        <v>1.605136436597121E-2</v>
      </c>
    </row>
    <row r="625" spans="2:9" x14ac:dyDescent="0.2">
      <c r="B625" s="25" t="s">
        <v>1497</v>
      </c>
      <c r="C625" s="151" t="s">
        <v>131</v>
      </c>
      <c r="D625" s="152" t="s">
        <v>961</v>
      </c>
      <c r="E625" s="59" t="s">
        <v>462</v>
      </c>
      <c r="F625" s="206">
        <v>422555</v>
      </c>
      <c r="G625" s="206">
        <v>464811</v>
      </c>
      <c r="H625" s="60">
        <f t="shared" si="18"/>
        <v>42256</v>
      </c>
      <c r="I625" s="61">
        <f t="shared" si="19"/>
        <v>0.10000118327791641</v>
      </c>
    </row>
    <row r="626" spans="2:9" x14ac:dyDescent="0.2">
      <c r="B626" s="25" t="s">
        <v>1413</v>
      </c>
      <c r="C626" s="151" t="s">
        <v>131</v>
      </c>
      <c r="D626" s="152" t="s">
        <v>1247</v>
      </c>
      <c r="E626" s="59" t="s">
        <v>462</v>
      </c>
      <c r="F626" s="206">
        <v>3682403</v>
      </c>
      <c r="G626" s="206">
        <v>3966592</v>
      </c>
      <c r="H626" s="60">
        <f t="shared" si="18"/>
        <v>284189</v>
      </c>
      <c r="I626" s="61">
        <f t="shared" si="19"/>
        <v>7.7174877383056728E-2</v>
      </c>
    </row>
    <row r="627" spans="2:9" x14ac:dyDescent="0.2">
      <c r="B627" s="25" t="s">
        <v>1410</v>
      </c>
      <c r="C627" s="151" t="s">
        <v>131</v>
      </c>
      <c r="D627" s="152" t="s">
        <v>1202</v>
      </c>
      <c r="E627" s="59" t="s">
        <v>462</v>
      </c>
      <c r="F627" s="206">
        <v>65520</v>
      </c>
      <c r="G627" s="206">
        <v>65520</v>
      </c>
      <c r="H627" s="60">
        <f t="shared" si="18"/>
        <v>0</v>
      </c>
      <c r="I627" s="61">
        <f t="shared" si="19"/>
        <v>0</v>
      </c>
    </row>
    <row r="628" spans="2:9" x14ac:dyDescent="0.2">
      <c r="B628" s="25" t="s">
        <v>1381</v>
      </c>
      <c r="C628" s="151" t="s">
        <v>131</v>
      </c>
      <c r="D628" s="152" t="s">
        <v>1208</v>
      </c>
      <c r="E628" s="59" t="s">
        <v>462</v>
      </c>
      <c r="F628" s="206">
        <v>175000</v>
      </c>
      <c r="G628" s="206">
        <v>185000</v>
      </c>
      <c r="H628" s="60">
        <f t="shared" si="18"/>
        <v>10000</v>
      </c>
      <c r="I628" s="61">
        <f t="shared" si="19"/>
        <v>5.7142857142857162E-2</v>
      </c>
    </row>
    <row r="629" spans="2:9" x14ac:dyDescent="0.2">
      <c r="B629" s="25" t="s">
        <v>1372</v>
      </c>
      <c r="C629" s="151" t="s">
        <v>131</v>
      </c>
      <c r="D629" s="152" t="s">
        <v>1193</v>
      </c>
      <c r="E629" s="59" t="s">
        <v>462</v>
      </c>
      <c r="F629" s="206">
        <v>40000</v>
      </c>
      <c r="G629" s="206">
        <v>40000</v>
      </c>
      <c r="H629" s="60">
        <f t="shared" si="18"/>
        <v>0</v>
      </c>
      <c r="I629" s="61">
        <f t="shared" si="19"/>
        <v>0</v>
      </c>
    </row>
    <row r="630" spans="2:9" x14ac:dyDescent="0.2">
      <c r="B630" s="25" t="s">
        <v>1271</v>
      </c>
      <c r="C630" s="151" t="s">
        <v>131</v>
      </c>
      <c r="D630" s="152" t="s">
        <v>1188</v>
      </c>
      <c r="E630" s="59" t="s">
        <v>462</v>
      </c>
      <c r="F630" s="206">
        <v>199000</v>
      </c>
      <c r="G630" s="206">
        <v>206960</v>
      </c>
      <c r="H630" s="60">
        <f t="shared" si="18"/>
        <v>7960</v>
      </c>
      <c r="I630" s="61">
        <f t="shared" si="19"/>
        <v>4.0000000000000036E-2</v>
      </c>
    </row>
    <row r="631" spans="2:9" x14ac:dyDescent="0.2">
      <c r="B631" s="25" t="s">
        <v>631</v>
      </c>
      <c r="C631" s="151" t="s">
        <v>131</v>
      </c>
      <c r="D631" s="152" t="s">
        <v>1186</v>
      </c>
      <c r="E631" s="59" t="s">
        <v>462</v>
      </c>
      <c r="F631" s="206">
        <v>521424</v>
      </c>
      <c r="G631" s="206">
        <v>565288</v>
      </c>
      <c r="H631" s="60">
        <f t="shared" si="18"/>
        <v>43864</v>
      </c>
      <c r="I631" s="61">
        <f t="shared" si="19"/>
        <v>8.4123477246923706E-2</v>
      </c>
    </row>
    <row r="632" spans="2:9" x14ac:dyDescent="0.2">
      <c r="B632" s="25" t="s">
        <v>1256</v>
      </c>
      <c r="C632" s="151" t="s">
        <v>131</v>
      </c>
      <c r="D632" s="152" t="s">
        <v>1196</v>
      </c>
      <c r="E632" s="59" t="s">
        <v>462</v>
      </c>
      <c r="F632" s="206">
        <v>337048</v>
      </c>
      <c r="G632" s="206">
        <v>352091</v>
      </c>
      <c r="H632" s="60">
        <f t="shared" si="18"/>
        <v>15043</v>
      </c>
      <c r="I632" s="61">
        <f t="shared" si="19"/>
        <v>4.4631625169115452E-2</v>
      </c>
    </row>
    <row r="633" spans="2:9" x14ac:dyDescent="0.2">
      <c r="B633" s="25" t="s">
        <v>1252</v>
      </c>
      <c r="C633" s="151" t="s">
        <v>131</v>
      </c>
      <c r="D633" s="152" t="s">
        <v>1227</v>
      </c>
      <c r="E633" s="59" t="s">
        <v>462</v>
      </c>
      <c r="F633" s="206">
        <v>60500</v>
      </c>
      <c r="G633" s="206">
        <v>65200</v>
      </c>
      <c r="H633" s="60">
        <f t="shared" si="18"/>
        <v>4700</v>
      </c>
      <c r="I633" s="61">
        <f t="shared" si="19"/>
        <v>7.7685950413223237E-2</v>
      </c>
    </row>
    <row r="634" spans="2:9" x14ac:dyDescent="0.2">
      <c r="B634" s="25" t="s">
        <v>1877</v>
      </c>
      <c r="C634" s="151" t="s">
        <v>133</v>
      </c>
      <c r="D634" s="152" t="s">
        <v>589</v>
      </c>
      <c r="E634" s="59" t="s">
        <v>465</v>
      </c>
      <c r="F634" s="206">
        <v>685234</v>
      </c>
      <c r="G634" s="206">
        <v>766732</v>
      </c>
      <c r="H634" s="60">
        <f t="shared" si="18"/>
        <v>81498</v>
      </c>
      <c r="I634" s="61">
        <f t="shared" si="19"/>
        <v>0.11893455374368456</v>
      </c>
    </row>
    <row r="635" spans="2:9" x14ac:dyDescent="0.2">
      <c r="B635" s="25" t="s">
        <v>1850</v>
      </c>
      <c r="C635" s="151" t="s">
        <v>133</v>
      </c>
      <c r="D635" s="152" t="s">
        <v>973</v>
      </c>
      <c r="E635" s="59" t="s">
        <v>465</v>
      </c>
      <c r="F635" s="206">
        <v>862955</v>
      </c>
      <c r="G635" s="206">
        <v>931833</v>
      </c>
      <c r="H635" s="60">
        <f t="shared" si="18"/>
        <v>68878</v>
      </c>
      <c r="I635" s="61">
        <f t="shared" si="19"/>
        <v>7.9816444658180385E-2</v>
      </c>
    </row>
    <row r="636" spans="2:9" x14ac:dyDescent="0.2">
      <c r="B636" s="25" t="s">
        <v>1791</v>
      </c>
      <c r="C636" s="151" t="s">
        <v>133</v>
      </c>
      <c r="D636" s="152" t="s">
        <v>918</v>
      </c>
      <c r="E636" s="59" t="s">
        <v>465</v>
      </c>
      <c r="F636" s="206">
        <v>398378</v>
      </c>
      <c r="G636" s="206">
        <v>421175</v>
      </c>
      <c r="H636" s="60">
        <f t="shared" si="18"/>
        <v>22797</v>
      </c>
      <c r="I636" s="61">
        <f t="shared" si="19"/>
        <v>5.7224545532132742E-2</v>
      </c>
    </row>
    <row r="637" spans="2:9" x14ac:dyDescent="0.2">
      <c r="B637" s="25" t="s">
        <v>1732</v>
      </c>
      <c r="C637" s="151" t="s">
        <v>133</v>
      </c>
      <c r="D637" s="152" t="s">
        <v>1296</v>
      </c>
      <c r="E637" s="59" t="s">
        <v>465</v>
      </c>
      <c r="F637" s="206">
        <v>530000</v>
      </c>
      <c r="G637" s="206">
        <v>577700</v>
      </c>
      <c r="H637" s="60">
        <f t="shared" si="18"/>
        <v>47700</v>
      </c>
      <c r="I637" s="61">
        <f t="shared" si="19"/>
        <v>9.000000000000008E-2</v>
      </c>
    </row>
    <row r="638" spans="2:9" x14ac:dyDescent="0.2">
      <c r="B638" s="25" t="s">
        <v>1716</v>
      </c>
      <c r="C638" s="151" t="s">
        <v>133</v>
      </c>
      <c r="D638" s="152" t="s">
        <v>689</v>
      </c>
      <c r="E638" s="59" t="s">
        <v>465</v>
      </c>
      <c r="F638" s="206">
        <v>189488</v>
      </c>
      <c r="G638" s="206">
        <v>196282</v>
      </c>
      <c r="H638" s="60">
        <f t="shared" si="18"/>
        <v>6794</v>
      </c>
      <c r="I638" s="61">
        <f t="shared" si="19"/>
        <v>3.5854513214557127E-2</v>
      </c>
    </row>
    <row r="639" spans="2:9" x14ac:dyDescent="0.2">
      <c r="B639" s="25" t="s">
        <v>1651</v>
      </c>
      <c r="C639" s="151" t="s">
        <v>133</v>
      </c>
      <c r="D639" s="152" t="s">
        <v>1012</v>
      </c>
      <c r="E639" s="59" t="s">
        <v>465</v>
      </c>
      <c r="F639" s="206">
        <v>1186750</v>
      </c>
      <c r="G639" s="206">
        <v>1285652</v>
      </c>
      <c r="H639" s="60">
        <f t="shared" si="18"/>
        <v>98902</v>
      </c>
      <c r="I639" s="61">
        <f t="shared" si="19"/>
        <v>8.3338529597640543E-2</v>
      </c>
    </row>
    <row r="640" spans="2:9" x14ac:dyDescent="0.2">
      <c r="B640" s="25" t="s">
        <v>1495</v>
      </c>
      <c r="C640" s="151" t="s">
        <v>133</v>
      </c>
      <c r="D640" s="152" t="s">
        <v>961</v>
      </c>
      <c r="E640" s="59" t="s">
        <v>465</v>
      </c>
      <c r="F640" s="206">
        <v>229159</v>
      </c>
      <c r="G640" s="206">
        <v>248000</v>
      </c>
      <c r="H640" s="60">
        <f t="shared" si="18"/>
        <v>18841</v>
      </c>
      <c r="I640" s="61">
        <f t="shared" si="19"/>
        <v>8.221802329387029E-2</v>
      </c>
    </row>
    <row r="641" spans="2:9" x14ac:dyDescent="0.2">
      <c r="B641" s="25" t="s">
        <v>1451</v>
      </c>
      <c r="C641" s="151" t="s">
        <v>133</v>
      </c>
      <c r="D641" s="152" t="s">
        <v>1238</v>
      </c>
      <c r="E641" s="59" t="s">
        <v>465</v>
      </c>
      <c r="F641" s="206">
        <v>1881962</v>
      </c>
      <c r="G641" s="206">
        <v>2118283</v>
      </c>
      <c r="H641" s="60">
        <f t="shared" si="18"/>
        <v>236321</v>
      </c>
      <c r="I641" s="61">
        <f t="shared" si="19"/>
        <v>0.12557161090393953</v>
      </c>
    </row>
    <row r="642" spans="2:9" x14ac:dyDescent="0.2">
      <c r="B642" s="25" t="s">
        <v>1411</v>
      </c>
      <c r="C642" s="151" t="s">
        <v>133</v>
      </c>
      <c r="D642" s="152" t="s">
        <v>1247</v>
      </c>
      <c r="E642" s="59" t="s">
        <v>465</v>
      </c>
      <c r="F642" s="206">
        <v>921650</v>
      </c>
      <c r="G642" s="206">
        <v>1032247.72</v>
      </c>
      <c r="H642" s="60">
        <f t="shared" si="18"/>
        <v>110597.71999999997</v>
      </c>
      <c r="I642" s="61">
        <f t="shared" si="19"/>
        <v>0.11999969619703799</v>
      </c>
    </row>
    <row r="643" spans="2:9" x14ac:dyDescent="0.2">
      <c r="B643" s="25" t="s">
        <v>1387</v>
      </c>
      <c r="C643" s="151" t="s">
        <v>133</v>
      </c>
      <c r="D643" s="152" t="s">
        <v>1202</v>
      </c>
      <c r="E643" s="59" t="s">
        <v>465</v>
      </c>
      <c r="F643" s="206">
        <v>499724</v>
      </c>
      <c r="G643" s="206">
        <v>539811</v>
      </c>
      <c r="H643" s="60">
        <f t="shared" si="18"/>
        <v>40087</v>
      </c>
      <c r="I643" s="61">
        <f t="shared" si="19"/>
        <v>8.0218280490830907E-2</v>
      </c>
    </row>
    <row r="644" spans="2:9" x14ac:dyDescent="0.2">
      <c r="B644" s="25" t="s">
        <v>1765</v>
      </c>
      <c r="C644" s="151" t="s">
        <v>135</v>
      </c>
      <c r="D644" s="152" t="s">
        <v>973</v>
      </c>
      <c r="E644" s="59" t="s">
        <v>469</v>
      </c>
      <c r="F644" s="206">
        <v>1788036</v>
      </c>
      <c r="G644" s="206">
        <v>2039994</v>
      </c>
      <c r="H644" s="60">
        <f t="shared" si="18"/>
        <v>251958</v>
      </c>
      <c r="I644" s="61">
        <f t="shared" si="19"/>
        <v>0.14091327020261346</v>
      </c>
    </row>
    <row r="645" spans="2:9" x14ac:dyDescent="0.2">
      <c r="B645" s="25" t="s">
        <v>1020</v>
      </c>
      <c r="C645" s="151" t="s">
        <v>135</v>
      </c>
      <c r="D645" s="152" t="s">
        <v>918</v>
      </c>
      <c r="E645" s="59" t="s">
        <v>469</v>
      </c>
      <c r="F645" s="206">
        <v>13489714</v>
      </c>
      <c r="G645" s="206">
        <v>14888823</v>
      </c>
      <c r="H645" s="60">
        <f t="shared" si="18"/>
        <v>1399109</v>
      </c>
      <c r="I645" s="61">
        <f t="shared" si="19"/>
        <v>0.10371672816784705</v>
      </c>
    </row>
    <row r="646" spans="2:9" x14ac:dyDescent="0.2">
      <c r="B646" s="25" t="s">
        <v>1552</v>
      </c>
      <c r="C646" s="151" t="s">
        <v>135</v>
      </c>
      <c r="D646" s="152" t="s">
        <v>1296</v>
      </c>
      <c r="E646" s="59" t="s">
        <v>469</v>
      </c>
      <c r="F646" s="206">
        <v>3064150</v>
      </c>
      <c r="G646" s="206">
        <v>3217350</v>
      </c>
      <c r="H646" s="60">
        <f t="shared" si="18"/>
        <v>153200</v>
      </c>
      <c r="I646" s="61">
        <f t="shared" si="19"/>
        <v>4.9997552339147822E-2</v>
      </c>
    </row>
    <row r="647" spans="2:9" x14ac:dyDescent="0.2">
      <c r="B647" s="25" t="s">
        <v>1496</v>
      </c>
      <c r="C647" s="151" t="s">
        <v>135</v>
      </c>
      <c r="D647" s="152" t="s">
        <v>689</v>
      </c>
      <c r="E647" s="59" t="s">
        <v>469</v>
      </c>
      <c r="F647" s="206">
        <v>676957</v>
      </c>
      <c r="G647" s="206">
        <v>717434</v>
      </c>
      <c r="H647" s="60">
        <f t="shared" si="18"/>
        <v>40477</v>
      </c>
      <c r="I647" s="61">
        <f t="shared" si="19"/>
        <v>5.979257175861985E-2</v>
      </c>
    </row>
    <row r="648" spans="2:9" x14ac:dyDescent="0.2">
      <c r="B648" s="25" t="s">
        <v>1483</v>
      </c>
      <c r="C648" s="151" t="s">
        <v>135</v>
      </c>
      <c r="D648" s="152" t="s">
        <v>1012</v>
      </c>
      <c r="E648" s="59" t="s">
        <v>469</v>
      </c>
      <c r="F648" s="206">
        <v>150000</v>
      </c>
      <c r="G648" s="206">
        <v>160000</v>
      </c>
      <c r="H648" s="60">
        <f t="shared" si="18"/>
        <v>10000</v>
      </c>
      <c r="I648" s="61">
        <f t="shared" si="19"/>
        <v>6.6666666666666652E-2</v>
      </c>
    </row>
    <row r="649" spans="2:9" x14ac:dyDescent="0.2">
      <c r="B649" s="25" t="s">
        <v>795</v>
      </c>
      <c r="C649" s="151" t="s">
        <v>135</v>
      </c>
      <c r="D649" s="152" t="s">
        <v>1463</v>
      </c>
      <c r="E649" s="59" t="s">
        <v>469</v>
      </c>
      <c r="F649" s="206">
        <v>16931822</v>
      </c>
      <c r="G649" s="206">
        <v>18740598</v>
      </c>
      <c r="H649" s="60">
        <f t="shared" si="18"/>
        <v>1808776</v>
      </c>
      <c r="I649" s="61">
        <f t="shared" si="19"/>
        <v>0.10682701483632417</v>
      </c>
    </row>
    <row r="650" spans="2:9" x14ac:dyDescent="0.2">
      <c r="B650" s="25" t="s">
        <v>1893</v>
      </c>
      <c r="C650" s="151" t="s">
        <v>137</v>
      </c>
      <c r="D650" s="152" t="s">
        <v>973</v>
      </c>
      <c r="E650" s="59" t="s">
        <v>1317</v>
      </c>
      <c r="F650" s="206">
        <v>160496</v>
      </c>
      <c r="G650" s="206">
        <v>169326</v>
      </c>
      <c r="H650" s="60">
        <f t="shared" si="18"/>
        <v>8830</v>
      </c>
      <c r="I650" s="61">
        <f t="shared" si="19"/>
        <v>5.5016947462865229E-2</v>
      </c>
    </row>
    <row r="651" spans="2:9" x14ac:dyDescent="0.2">
      <c r="B651" s="25" t="s">
        <v>1659</v>
      </c>
      <c r="C651" s="151" t="s">
        <v>137</v>
      </c>
      <c r="D651" s="152" t="s">
        <v>1296</v>
      </c>
      <c r="E651" s="59" t="s">
        <v>1317</v>
      </c>
      <c r="F651" s="206">
        <v>86382</v>
      </c>
      <c r="G651" s="206">
        <v>98606</v>
      </c>
      <c r="H651" s="60">
        <f t="shared" si="18"/>
        <v>12224</v>
      </c>
      <c r="I651" s="61">
        <f t="shared" si="19"/>
        <v>0.14151096293209231</v>
      </c>
    </row>
    <row r="652" spans="2:9" x14ac:dyDescent="0.2">
      <c r="B652" s="25" t="s">
        <v>1640</v>
      </c>
      <c r="C652" s="151" t="s">
        <v>137</v>
      </c>
      <c r="D652" s="152" t="s">
        <v>689</v>
      </c>
      <c r="E652" s="59" t="s">
        <v>1317</v>
      </c>
      <c r="F652" s="206">
        <v>147191</v>
      </c>
      <c r="G652" s="206">
        <v>150441</v>
      </c>
      <c r="H652" s="60">
        <f t="shared" si="18"/>
        <v>3250</v>
      </c>
      <c r="I652" s="61">
        <f t="shared" si="19"/>
        <v>2.2080154357263737E-2</v>
      </c>
    </row>
    <row r="653" spans="2:9" x14ac:dyDescent="0.2">
      <c r="B653" s="25" t="s">
        <v>1602</v>
      </c>
      <c r="C653" s="151" t="s">
        <v>137</v>
      </c>
      <c r="D653" s="152" t="s">
        <v>1238</v>
      </c>
      <c r="E653" s="59" t="s">
        <v>1317</v>
      </c>
      <c r="F653" s="206">
        <v>17000</v>
      </c>
      <c r="G653" s="206">
        <v>18000</v>
      </c>
      <c r="H653" s="60">
        <f t="shared" ref="H653:H716" si="20">G653-F653</f>
        <v>1000</v>
      </c>
      <c r="I653" s="61">
        <f t="shared" ref="I653:I716" si="21">G653/F653-1</f>
        <v>5.8823529411764719E-2</v>
      </c>
    </row>
    <row r="654" spans="2:9" x14ac:dyDescent="0.2">
      <c r="B654" s="25" t="s">
        <v>882</v>
      </c>
      <c r="C654" s="151" t="s">
        <v>137</v>
      </c>
      <c r="D654" s="152" t="s">
        <v>1247</v>
      </c>
      <c r="E654" s="59" t="s">
        <v>1317</v>
      </c>
      <c r="F654" s="206">
        <v>3566592</v>
      </c>
      <c r="G654" s="206">
        <v>3887585</v>
      </c>
      <c r="H654" s="60">
        <f t="shared" si="20"/>
        <v>320993</v>
      </c>
      <c r="I654" s="61">
        <f t="shared" si="21"/>
        <v>8.9999921493683521E-2</v>
      </c>
    </row>
    <row r="655" spans="2:9" x14ac:dyDescent="0.2">
      <c r="B655" s="25" t="s">
        <v>1544</v>
      </c>
      <c r="C655" s="151" t="s">
        <v>137</v>
      </c>
      <c r="D655" s="152" t="s">
        <v>1202</v>
      </c>
      <c r="E655" s="59" t="s">
        <v>1317</v>
      </c>
      <c r="F655" s="206">
        <v>55095</v>
      </c>
      <c r="G655" s="206">
        <v>58401</v>
      </c>
      <c r="H655" s="60">
        <f t="shared" si="20"/>
        <v>3306</v>
      </c>
      <c r="I655" s="61">
        <f t="shared" si="21"/>
        <v>6.0005445140212332E-2</v>
      </c>
    </row>
    <row r="656" spans="2:9" x14ac:dyDescent="0.2">
      <c r="B656" s="25" t="s">
        <v>1318</v>
      </c>
      <c r="C656" s="151" t="s">
        <v>137</v>
      </c>
      <c r="D656" s="152" t="s">
        <v>1208</v>
      </c>
      <c r="E656" s="59" t="s">
        <v>1317</v>
      </c>
      <c r="F656" s="206">
        <v>32000</v>
      </c>
      <c r="G656" s="206">
        <v>44000</v>
      </c>
      <c r="H656" s="60">
        <f t="shared" si="20"/>
        <v>12000</v>
      </c>
      <c r="I656" s="61">
        <f t="shared" si="21"/>
        <v>0.375</v>
      </c>
    </row>
    <row r="657" spans="2:9" x14ac:dyDescent="0.2">
      <c r="B657" s="25" t="s">
        <v>1161</v>
      </c>
      <c r="C657" s="151" t="s">
        <v>139</v>
      </c>
      <c r="D657" s="152" t="s">
        <v>589</v>
      </c>
      <c r="E657" s="59" t="s">
        <v>481</v>
      </c>
      <c r="F657" s="206">
        <v>180569</v>
      </c>
      <c r="G657" s="206">
        <v>165448</v>
      </c>
      <c r="H657" s="60">
        <f t="shared" si="20"/>
        <v>-15121</v>
      </c>
      <c r="I657" s="61">
        <f t="shared" si="21"/>
        <v>-8.3740841451190429E-2</v>
      </c>
    </row>
    <row r="658" spans="2:9" x14ac:dyDescent="0.2">
      <c r="B658" s="25" t="s">
        <v>1682</v>
      </c>
      <c r="C658" s="151" t="s">
        <v>139</v>
      </c>
      <c r="D658" s="152" t="s">
        <v>973</v>
      </c>
      <c r="E658" s="59" t="s">
        <v>481</v>
      </c>
      <c r="F658" s="206">
        <v>414179.48</v>
      </c>
      <c r="G658" s="206">
        <v>514326</v>
      </c>
      <c r="H658" s="60">
        <f t="shared" si="20"/>
        <v>100146.52000000002</v>
      </c>
      <c r="I658" s="61">
        <f t="shared" si="21"/>
        <v>0.24179498221399087</v>
      </c>
    </row>
    <row r="659" spans="2:9" x14ac:dyDescent="0.2">
      <c r="B659" s="25" t="s">
        <v>721</v>
      </c>
      <c r="C659" s="151" t="s">
        <v>139</v>
      </c>
      <c r="D659" s="152" t="s">
        <v>1247</v>
      </c>
      <c r="E659" s="59" t="s">
        <v>481</v>
      </c>
      <c r="F659" s="206">
        <v>1215323</v>
      </c>
      <c r="G659" s="206">
        <v>1251782</v>
      </c>
      <c r="H659" s="60">
        <f t="shared" si="20"/>
        <v>36459</v>
      </c>
      <c r="I659" s="61">
        <f t="shared" si="21"/>
        <v>2.9999432249698144E-2</v>
      </c>
    </row>
    <row r="660" spans="2:9" x14ac:dyDescent="0.2">
      <c r="B660" s="25" t="s">
        <v>1310</v>
      </c>
      <c r="C660" s="151" t="s">
        <v>139</v>
      </c>
      <c r="D660" s="152" t="s">
        <v>1188</v>
      </c>
      <c r="E660" s="59" t="s">
        <v>481</v>
      </c>
      <c r="F660" s="206">
        <v>3000</v>
      </c>
      <c r="G660" s="206">
        <v>3500</v>
      </c>
      <c r="H660" s="60">
        <f t="shared" si="20"/>
        <v>500</v>
      </c>
      <c r="I660" s="61">
        <f t="shared" si="21"/>
        <v>0.16666666666666674</v>
      </c>
    </row>
    <row r="661" spans="2:9" x14ac:dyDescent="0.2">
      <c r="B661" s="25" t="s">
        <v>623</v>
      </c>
      <c r="C661" s="151" t="s">
        <v>139</v>
      </c>
      <c r="D661" s="152" t="s">
        <v>1227</v>
      </c>
      <c r="E661" s="59" t="s">
        <v>481</v>
      </c>
      <c r="F661" s="206">
        <v>1145351</v>
      </c>
      <c r="G661" s="206">
        <v>1259749</v>
      </c>
      <c r="H661" s="60">
        <f t="shared" si="20"/>
        <v>114398</v>
      </c>
      <c r="I661" s="61">
        <f t="shared" si="21"/>
        <v>9.9880298703192372E-2</v>
      </c>
    </row>
    <row r="662" spans="2:9" x14ac:dyDescent="0.2">
      <c r="B662" s="25" t="s">
        <v>1399</v>
      </c>
      <c r="C662" s="151" t="s">
        <v>139</v>
      </c>
      <c r="D662" s="152" t="s">
        <v>1400</v>
      </c>
      <c r="E662" s="59" t="s">
        <v>481</v>
      </c>
      <c r="F662" s="206">
        <v>16120</v>
      </c>
      <c r="G662" s="206">
        <v>17500</v>
      </c>
      <c r="H662" s="60">
        <f t="shared" si="20"/>
        <v>1380</v>
      </c>
      <c r="I662" s="61">
        <f t="shared" si="21"/>
        <v>8.5607940446650099E-2</v>
      </c>
    </row>
    <row r="663" spans="2:9" x14ac:dyDescent="0.2">
      <c r="B663" s="25" t="s">
        <v>1906</v>
      </c>
      <c r="C663" s="151" t="s">
        <v>141</v>
      </c>
      <c r="D663" s="152" t="s">
        <v>1012</v>
      </c>
      <c r="E663" s="59" t="s">
        <v>502</v>
      </c>
      <c r="F663" s="206">
        <v>1638348</v>
      </c>
      <c r="G663" s="206">
        <v>1851333</v>
      </c>
      <c r="H663" s="60">
        <f t="shared" si="20"/>
        <v>212985</v>
      </c>
      <c r="I663" s="61">
        <f t="shared" si="21"/>
        <v>0.12999985351097565</v>
      </c>
    </row>
    <row r="664" spans="2:9" x14ac:dyDescent="0.2">
      <c r="B664" s="25" t="s">
        <v>1875</v>
      </c>
      <c r="C664" s="151" t="s">
        <v>141</v>
      </c>
      <c r="D664" s="152" t="s">
        <v>1247</v>
      </c>
      <c r="E664" s="59" t="s">
        <v>502</v>
      </c>
      <c r="F664" s="206">
        <v>1297922</v>
      </c>
      <c r="G664" s="206">
        <v>1822416</v>
      </c>
      <c r="H664" s="60">
        <f t="shared" si="20"/>
        <v>524494</v>
      </c>
      <c r="I664" s="61">
        <f t="shared" si="21"/>
        <v>0.40410286596575151</v>
      </c>
    </row>
    <row r="665" spans="2:9" x14ac:dyDescent="0.2">
      <c r="B665" s="25" t="s">
        <v>1857</v>
      </c>
      <c r="C665" s="151" t="s">
        <v>141</v>
      </c>
      <c r="D665" s="152" t="s">
        <v>1193</v>
      </c>
      <c r="E665" s="59" t="s">
        <v>502</v>
      </c>
      <c r="F665" s="206">
        <v>46000</v>
      </c>
      <c r="G665" s="206">
        <v>46000</v>
      </c>
      <c r="H665" s="60">
        <f t="shared" si="20"/>
        <v>0</v>
      </c>
      <c r="I665" s="61">
        <f t="shared" si="21"/>
        <v>0</v>
      </c>
    </row>
    <row r="666" spans="2:9" x14ac:dyDescent="0.2">
      <c r="B666" s="25" t="s">
        <v>1849</v>
      </c>
      <c r="C666" s="151" t="s">
        <v>141</v>
      </c>
      <c r="D666" s="152" t="s">
        <v>1188</v>
      </c>
      <c r="E666" s="59" t="s">
        <v>502</v>
      </c>
      <c r="F666" s="206">
        <v>428500</v>
      </c>
      <c r="G666" s="206">
        <v>521000</v>
      </c>
      <c r="H666" s="60">
        <f t="shared" si="20"/>
        <v>92500</v>
      </c>
      <c r="I666" s="61">
        <f t="shared" si="21"/>
        <v>0.21586931155192524</v>
      </c>
    </row>
    <row r="667" spans="2:9" x14ac:dyDescent="0.2">
      <c r="B667" s="25" t="s">
        <v>1084</v>
      </c>
      <c r="C667" s="151" t="s">
        <v>141</v>
      </c>
      <c r="D667" s="152" t="s">
        <v>1198</v>
      </c>
      <c r="E667" s="59" t="s">
        <v>502</v>
      </c>
      <c r="F667" s="206">
        <v>2380328</v>
      </c>
      <c r="G667" s="206">
        <v>2737377</v>
      </c>
      <c r="H667" s="60">
        <f t="shared" si="20"/>
        <v>357049</v>
      </c>
      <c r="I667" s="61">
        <f t="shared" si="21"/>
        <v>0.14999991597796614</v>
      </c>
    </row>
    <row r="668" spans="2:9" x14ac:dyDescent="0.2">
      <c r="B668" s="25" t="s">
        <v>1805</v>
      </c>
      <c r="C668" s="151" t="s">
        <v>141</v>
      </c>
      <c r="D668" s="152" t="s">
        <v>1280</v>
      </c>
      <c r="E668" s="59" t="s">
        <v>502</v>
      </c>
      <c r="F668" s="206">
        <v>530892.68000000005</v>
      </c>
      <c r="G668" s="206">
        <v>578673.03</v>
      </c>
      <c r="H668" s="60">
        <f t="shared" si="20"/>
        <v>47780.349999999977</v>
      </c>
      <c r="I668" s="61">
        <f t="shared" si="21"/>
        <v>9.0000016575854769E-2</v>
      </c>
    </row>
    <row r="669" spans="2:9" x14ac:dyDescent="0.2">
      <c r="B669" s="25" t="s">
        <v>1026</v>
      </c>
      <c r="C669" s="151" t="s">
        <v>141</v>
      </c>
      <c r="D669" s="152" t="s">
        <v>1206</v>
      </c>
      <c r="E669" s="59" t="s">
        <v>502</v>
      </c>
      <c r="F669" s="206">
        <v>2359850.87</v>
      </c>
      <c r="G669" s="206">
        <v>2517574.21</v>
      </c>
      <c r="H669" s="60">
        <f t="shared" si="20"/>
        <v>157723.33999999985</v>
      </c>
      <c r="I669" s="61">
        <f t="shared" si="21"/>
        <v>6.6836147150264535E-2</v>
      </c>
    </row>
    <row r="670" spans="2:9" x14ac:dyDescent="0.2">
      <c r="B670" s="25" t="s">
        <v>1735</v>
      </c>
      <c r="C670" s="151" t="s">
        <v>141</v>
      </c>
      <c r="D670" s="152" t="s">
        <v>1335</v>
      </c>
      <c r="E670" s="59" t="s">
        <v>502</v>
      </c>
      <c r="F670" s="206">
        <v>2785273</v>
      </c>
      <c r="G670" s="206">
        <v>3035948</v>
      </c>
      <c r="H670" s="60">
        <f t="shared" si="20"/>
        <v>250675</v>
      </c>
      <c r="I670" s="61">
        <f t="shared" si="21"/>
        <v>9.0000154383430342E-2</v>
      </c>
    </row>
    <row r="671" spans="2:9" x14ac:dyDescent="0.2">
      <c r="B671" s="25" t="s">
        <v>1009</v>
      </c>
      <c r="C671" s="151" t="s">
        <v>141</v>
      </c>
      <c r="D671" s="152" t="s">
        <v>1325</v>
      </c>
      <c r="E671" s="59" t="s">
        <v>502</v>
      </c>
      <c r="F671" s="206">
        <v>400000</v>
      </c>
      <c r="G671" s="206">
        <v>450000</v>
      </c>
      <c r="H671" s="60">
        <f t="shared" si="20"/>
        <v>50000</v>
      </c>
      <c r="I671" s="61">
        <f t="shared" si="21"/>
        <v>0.125</v>
      </c>
    </row>
    <row r="672" spans="2:9" x14ac:dyDescent="0.2">
      <c r="B672" s="25" t="s">
        <v>1700</v>
      </c>
      <c r="C672" s="151" t="s">
        <v>141</v>
      </c>
      <c r="D672" s="152" t="s">
        <v>1306</v>
      </c>
      <c r="E672" s="59" t="s">
        <v>502</v>
      </c>
      <c r="F672" s="206">
        <v>1311644</v>
      </c>
      <c r="G672" s="206">
        <v>1429692</v>
      </c>
      <c r="H672" s="60">
        <f t="shared" si="20"/>
        <v>118048</v>
      </c>
      <c r="I672" s="61">
        <f t="shared" si="21"/>
        <v>9.0000030496079741E-2</v>
      </c>
    </row>
    <row r="673" spans="2:9" x14ac:dyDescent="0.2">
      <c r="B673" s="25" t="s">
        <v>960</v>
      </c>
      <c r="C673" s="151" t="s">
        <v>141</v>
      </c>
      <c r="D673" s="152" t="s">
        <v>1645</v>
      </c>
      <c r="E673" s="59" t="s">
        <v>502</v>
      </c>
      <c r="F673" s="206">
        <v>9408324</v>
      </c>
      <c r="G673" s="206">
        <v>10375348</v>
      </c>
      <c r="H673" s="60">
        <f t="shared" si="20"/>
        <v>967024</v>
      </c>
      <c r="I673" s="61">
        <f t="shared" si="21"/>
        <v>0.10278387521518173</v>
      </c>
    </row>
    <row r="674" spans="2:9" x14ac:dyDescent="0.2">
      <c r="B674" s="25" t="s">
        <v>957</v>
      </c>
      <c r="C674" s="151" t="s">
        <v>141</v>
      </c>
      <c r="D674" s="152" t="s">
        <v>1642</v>
      </c>
      <c r="E674" s="59" t="s">
        <v>502</v>
      </c>
      <c r="F674" s="206">
        <v>10462606</v>
      </c>
      <c r="G674" s="206">
        <v>11599839</v>
      </c>
      <c r="H674" s="60">
        <f t="shared" si="20"/>
        <v>1137233</v>
      </c>
      <c r="I674" s="61">
        <f t="shared" si="21"/>
        <v>0.10869500390246944</v>
      </c>
    </row>
    <row r="675" spans="2:9" x14ac:dyDescent="0.2">
      <c r="B675" s="25" t="s">
        <v>1620</v>
      </c>
      <c r="C675" s="151" t="s">
        <v>141</v>
      </c>
      <c r="D675" s="152" t="s">
        <v>1191</v>
      </c>
      <c r="E675" s="59" t="s">
        <v>502</v>
      </c>
      <c r="F675" s="206">
        <v>20452</v>
      </c>
      <c r="G675" s="206">
        <v>20452</v>
      </c>
      <c r="H675" s="60">
        <f t="shared" si="20"/>
        <v>0</v>
      </c>
      <c r="I675" s="61">
        <f t="shared" si="21"/>
        <v>0</v>
      </c>
    </row>
    <row r="676" spans="2:9" x14ac:dyDescent="0.2">
      <c r="B676" s="25" t="s">
        <v>1591</v>
      </c>
      <c r="C676" s="151" t="s">
        <v>141</v>
      </c>
      <c r="D676" s="152" t="s">
        <v>1540</v>
      </c>
      <c r="E676" s="59" t="s">
        <v>502</v>
      </c>
      <c r="F676" s="206">
        <v>236484.25</v>
      </c>
      <c r="G676" s="206">
        <v>248308.46</v>
      </c>
      <c r="H676" s="60">
        <f t="shared" si="20"/>
        <v>11824.209999999992</v>
      </c>
      <c r="I676" s="61">
        <f t="shared" si="21"/>
        <v>4.9999989428471503E-2</v>
      </c>
    </row>
    <row r="677" spans="2:9" x14ac:dyDescent="0.2">
      <c r="B677" s="25" t="s">
        <v>1566</v>
      </c>
      <c r="C677" s="151" t="s">
        <v>141</v>
      </c>
      <c r="D677" s="152" t="s">
        <v>1448</v>
      </c>
      <c r="E677" s="59" t="s">
        <v>502</v>
      </c>
      <c r="F677" s="206">
        <v>26250</v>
      </c>
      <c r="G677" s="206">
        <v>27500</v>
      </c>
      <c r="H677" s="60">
        <f t="shared" si="20"/>
        <v>1250</v>
      </c>
      <c r="I677" s="61">
        <f t="shared" si="21"/>
        <v>4.7619047619047672E-2</v>
      </c>
    </row>
    <row r="678" spans="2:9" x14ac:dyDescent="0.2">
      <c r="B678" s="25" t="s">
        <v>1525</v>
      </c>
      <c r="C678" s="151" t="s">
        <v>141</v>
      </c>
      <c r="D678" s="152" t="s">
        <v>1526</v>
      </c>
      <c r="E678" s="59" t="s">
        <v>502</v>
      </c>
      <c r="F678" s="206">
        <v>80000</v>
      </c>
      <c r="G678" s="206">
        <v>87500</v>
      </c>
      <c r="H678" s="60">
        <f t="shared" si="20"/>
        <v>7500</v>
      </c>
      <c r="I678" s="61">
        <f t="shared" si="21"/>
        <v>9.375E-2</v>
      </c>
    </row>
    <row r="679" spans="2:9" x14ac:dyDescent="0.2">
      <c r="B679" s="25" t="s">
        <v>1523</v>
      </c>
      <c r="C679" s="151" t="s">
        <v>141</v>
      </c>
      <c r="D679" s="152" t="s">
        <v>1524</v>
      </c>
      <c r="E679" s="59" t="s">
        <v>502</v>
      </c>
      <c r="F679" s="206">
        <v>54060</v>
      </c>
      <c r="G679" s="206">
        <v>56763</v>
      </c>
      <c r="H679" s="60">
        <f t="shared" si="20"/>
        <v>2703</v>
      </c>
      <c r="I679" s="61">
        <f t="shared" si="21"/>
        <v>5.0000000000000044E-2</v>
      </c>
    </row>
    <row r="680" spans="2:9" x14ac:dyDescent="0.2">
      <c r="B680" s="25" t="s">
        <v>1490</v>
      </c>
      <c r="C680" s="151" t="s">
        <v>141</v>
      </c>
      <c r="D680" s="152" t="s">
        <v>1491</v>
      </c>
      <c r="E680" s="59" t="s">
        <v>502</v>
      </c>
      <c r="F680" s="206">
        <v>1526426.19</v>
      </c>
      <c r="G680" s="206">
        <v>1577643.63</v>
      </c>
      <c r="H680" s="60">
        <f t="shared" si="20"/>
        <v>51217.439999999944</v>
      </c>
      <c r="I680" s="61">
        <f t="shared" si="21"/>
        <v>3.3553826798530029E-2</v>
      </c>
    </row>
    <row r="681" spans="2:9" x14ac:dyDescent="0.2">
      <c r="B681" s="25" t="s">
        <v>1445</v>
      </c>
      <c r="C681" s="151" t="s">
        <v>141</v>
      </c>
      <c r="D681" s="152" t="s">
        <v>1446</v>
      </c>
      <c r="E681" s="59" t="s">
        <v>502</v>
      </c>
      <c r="F681" s="206">
        <v>150384.1</v>
      </c>
      <c r="G681" s="206">
        <v>172941.72</v>
      </c>
      <c r="H681" s="60">
        <f t="shared" si="20"/>
        <v>22557.619999999995</v>
      </c>
      <c r="I681" s="61">
        <f t="shared" si="21"/>
        <v>0.15000003324819566</v>
      </c>
    </row>
    <row r="682" spans="2:9" x14ac:dyDescent="0.2">
      <c r="B682" s="25" t="s">
        <v>744</v>
      </c>
      <c r="C682" s="151" t="s">
        <v>141</v>
      </c>
      <c r="D682" s="152" t="s">
        <v>1422</v>
      </c>
      <c r="E682" s="59" t="s">
        <v>502</v>
      </c>
      <c r="F682" s="206">
        <v>1986671</v>
      </c>
      <c r="G682" s="206">
        <v>2125738</v>
      </c>
      <c r="H682" s="60">
        <f t="shared" si="20"/>
        <v>139067</v>
      </c>
      <c r="I682" s="61">
        <f t="shared" si="21"/>
        <v>7.0000015100638135E-2</v>
      </c>
    </row>
    <row r="683" spans="2:9" x14ac:dyDescent="0.2">
      <c r="B683" s="25" t="s">
        <v>3908</v>
      </c>
      <c r="C683" s="151" t="s">
        <v>141</v>
      </c>
      <c r="D683" s="152" t="s">
        <v>1890</v>
      </c>
      <c r="E683" s="59" t="s">
        <v>502</v>
      </c>
      <c r="F683" s="206">
        <v>1830620</v>
      </c>
      <c r="G683" s="206">
        <v>1981362</v>
      </c>
      <c r="H683" s="60">
        <f t="shared" si="20"/>
        <v>150742</v>
      </c>
      <c r="I683" s="61">
        <f t="shared" si="21"/>
        <v>8.2344779364368348E-2</v>
      </c>
    </row>
    <row r="684" spans="2:9" x14ac:dyDescent="0.2">
      <c r="B684" s="25" t="s">
        <v>1292</v>
      </c>
      <c r="C684" s="151" t="s">
        <v>141</v>
      </c>
      <c r="D684" s="152" t="s">
        <v>1293</v>
      </c>
      <c r="E684" s="59" t="s">
        <v>502</v>
      </c>
      <c r="F684" s="206">
        <v>431325</v>
      </c>
      <c r="G684" s="206">
        <v>457204</v>
      </c>
      <c r="H684" s="60">
        <f t="shared" si="20"/>
        <v>25879</v>
      </c>
      <c r="I684" s="61">
        <f t="shared" si="21"/>
        <v>5.9998840781313456E-2</v>
      </c>
    </row>
    <row r="685" spans="2:9" x14ac:dyDescent="0.2">
      <c r="B685" s="25" t="s">
        <v>635</v>
      </c>
      <c r="C685" s="151" t="s">
        <v>141</v>
      </c>
      <c r="D685" s="152" t="s">
        <v>1265</v>
      </c>
      <c r="E685" s="59" t="s">
        <v>502</v>
      </c>
      <c r="F685" s="206">
        <v>8153892</v>
      </c>
      <c r="G685" s="206">
        <v>10008904</v>
      </c>
      <c r="H685" s="60">
        <f t="shared" si="20"/>
        <v>1855012</v>
      </c>
      <c r="I685" s="61">
        <f t="shared" si="21"/>
        <v>0.22750019254608711</v>
      </c>
    </row>
    <row r="686" spans="2:9" x14ac:dyDescent="0.2">
      <c r="B686" s="25" t="s">
        <v>1212</v>
      </c>
      <c r="C686" s="151" t="s">
        <v>141</v>
      </c>
      <c r="D686" s="152" t="s">
        <v>1213</v>
      </c>
      <c r="E686" s="59" t="s">
        <v>502</v>
      </c>
      <c r="F686" s="206">
        <v>102000</v>
      </c>
      <c r="G686" s="206">
        <v>116000</v>
      </c>
      <c r="H686" s="60">
        <f t="shared" si="20"/>
        <v>14000</v>
      </c>
      <c r="I686" s="61">
        <f t="shared" si="21"/>
        <v>0.13725490196078427</v>
      </c>
    </row>
    <row r="687" spans="2:9" x14ac:dyDescent="0.2">
      <c r="B687" s="25" t="s">
        <v>1628</v>
      </c>
      <c r="C687" s="151" t="s">
        <v>141</v>
      </c>
      <c r="D687" s="152" t="s">
        <v>1629</v>
      </c>
      <c r="E687" s="59" t="s">
        <v>502</v>
      </c>
      <c r="F687" s="206">
        <v>2344809</v>
      </c>
      <c r="G687" s="206">
        <v>2626186</v>
      </c>
      <c r="H687" s="60">
        <f t="shared" si="20"/>
        <v>281377</v>
      </c>
      <c r="I687" s="61">
        <f t="shared" si="21"/>
        <v>0.1199999658820825</v>
      </c>
    </row>
    <row r="688" spans="2:9" x14ac:dyDescent="0.2">
      <c r="B688" s="25" t="s">
        <v>1903</v>
      </c>
      <c r="C688" s="151" t="s">
        <v>141</v>
      </c>
      <c r="D688" s="152" t="s">
        <v>1506</v>
      </c>
      <c r="E688" s="59" t="s">
        <v>502</v>
      </c>
      <c r="F688" s="206">
        <v>1274446</v>
      </c>
      <c r="G688" s="206">
        <v>1529335.2</v>
      </c>
      <c r="H688" s="60">
        <f t="shared" si="20"/>
        <v>254889.19999999995</v>
      </c>
      <c r="I688" s="61">
        <f t="shared" si="21"/>
        <v>0.19999999999999996</v>
      </c>
    </row>
    <row r="689" spans="2:9" x14ac:dyDescent="0.2">
      <c r="B689" s="25" t="s">
        <v>1042</v>
      </c>
      <c r="C689" s="151" t="s">
        <v>141</v>
      </c>
      <c r="D689" s="152" t="s">
        <v>1590</v>
      </c>
      <c r="E689" s="59" t="s">
        <v>502</v>
      </c>
      <c r="F689" s="206">
        <v>45998572</v>
      </c>
      <c r="G689" s="206">
        <v>48224919</v>
      </c>
      <c r="H689" s="60">
        <f t="shared" si="20"/>
        <v>2226347</v>
      </c>
      <c r="I689" s="61">
        <f t="shared" si="21"/>
        <v>4.8400350341310627E-2</v>
      </c>
    </row>
    <row r="690" spans="2:9" x14ac:dyDescent="0.2">
      <c r="B690" s="25" t="s">
        <v>1148</v>
      </c>
      <c r="C690" s="151" t="s">
        <v>143</v>
      </c>
      <c r="D690" s="152" t="s">
        <v>589</v>
      </c>
      <c r="E690" s="59" t="s">
        <v>485</v>
      </c>
      <c r="F690" s="206">
        <v>10050308</v>
      </c>
      <c r="G690" s="206">
        <v>10698261</v>
      </c>
      <c r="H690" s="60">
        <f t="shared" si="20"/>
        <v>647953</v>
      </c>
      <c r="I690" s="61">
        <f t="shared" si="21"/>
        <v>6.4470959496962577E-2</v>
      </c>
    </row>
    <row r="691" spans="2:9" x14ac:dyDescent="0.2">
      <c r="B691" s="25" t="s">
        <v>932</v>
      </c>
      <c r="C691" s="151" t="s">
        <v>143</v>
      </c>
      <c r="D691" s="152" t="s">
        <v>1296</v>
      </c>
      <c r="E691" s="59" t="s">
        <v>485</v>
      </c>
      <c r="F691" s="206">
        <v>5783359</v>
      </c>
      <c r="G691" s="206">
        <v>6170950</v>
      </c>
      <c r="H691" s="60">
        <f t="shared" si="20"/>
        <v>387591</v>
      </c>
      <c r="I691" s="61">
        <f t="shared" si="21"/>
        <v>6.7018319284692485E-2</v>
      </c>
    </row>
    <row r="692" spans="2:9" x14ac:dyDescent="0.2">
      <c r="B692" s="25" t="s">
        <v>1747</v>
      </c>
      <c r="C692" s="151" t="s">
        <v>143</v>
      </c>
      <c r="D692" s="152" t="s">
        <v>1012</v>
      </c>
      <c r="E692" s="59" t="s">
        <v>485</v>
      </c>
      <c r="F692" s="206">
        <v>3747560</v>
      </c>
      <c r="G692" s="206">
        <v>4321257</v>
      </c>
      <c r="H692" s="60">
        <f t="shared" si="20"/>
        <v>573697</v>
      </c>
      <c r="I692" s="61">
        <f t="shared" si="21"/>
        <v>0.15308547428193275</v>
      </c>
    </row>
    <row r="693" spans="2:9" x14ac:dyDescent="0.2">
      <c r="B693" s="25" t="s">
        <v>746</v>
      </c>
      <c r="C693" s="151" t="s">
        <v>143</v>
      </c>
      <c r="D693" s="152" t="s">
        <v>1238</v>
      </c>
      <c r="E693" s="59" t="s">
        <v>485</v>
      </c>
      <c r="F693" s="206">
        <v>19855410</v>
      </c>
      <c r="G693" s="206">
        <v>21337133</v>
      </c>
      <c r="H693" s="60">
        <f t="shared" si="20"/>
        <v>1481723</v>
      </c>
      <c r="I693" s="61">
        <f t="shared" si="21"/>
        <v>7.4625656181363187E-2</v>
      </c>
    </row>
    <row r="694" spans="2:9" x14ac:dyDescent="0.2">
      <c r="B694" s="25" t="s">
        <v>1375</v>
      </c>
      <c r="C694" s="151" t="s">
        <v>143</v>
      </c>
      <c r="D694" s="152" t="s">
        <v>1247</v>
      </c>
      <c r="E694" s="59" t="s">
        <v>485</v>
      </c>
      <c r="F694" s="206">
        <v>25103965</v>
      </c>
      <c r="G694" s="206">
        <v>27355865</v>
      </c>
      <c r="H694" s="60">
        <f t="shared" si="20"/>
        <v>2251900</v>
      </c>
      <c r="I694" s="61">
        <f t="shared" si="21"/>
        <v>8.9702961265282211E-2</v>
      </c>
    </row>
    <row r="695" spans="2:9" x14ac:dyDescent="0.2">
      <c r="B695" s="25" t="s">
        <v>698</v>
      </c>
      <c r="C695" s="151" t="s">
        <v>143</v>
      </c>
      <c r="D695" s="152" t="s">
        <v>1202</v>
      </c>
      <c r="E695" s="59" t="s">
        <v>485</v>
      </c>
      <c r="F695" s="206">
        <v>26744050</v>
      </c>
      <c r="G695" s="206">
        <v>28214480</v>
      </c>
      <c r="H695" s="60">
        <f t="shared" si="20"/>
        <v>1470430</v>
      </c>
      <c r="I695" s="61">
        <f t="shared" si="21"/>
        <v>5.4981575341057187E-2</v>
      </c>
    </row>
    <row r="696" spans="2:9" x14ac:dyDescent="0.2">
      <c r="B696" s="25" t="s">
        <v>3932</v>
      </c>
      <c r="C696" s="151" t="s">
        <v>143</v>
      </c>
      <c r="D696" s="152" t="s">
        <v>1208</v>
      </c>
      <c r="E696" s="59" t="s">
        <v>485</v>
      </c>
      <c r="F696" s="206">
        <v>2743347</v>
      </c>
      <c r="G696" s="206">
        <v>3165878</v>
      </c>
      <c r="H696" s="60">
        <f t="shared" si="20"/>
        <v>422531</v>
      </c>
      <c r="I696" s="61">
        <f t="shared" si="21"/>
        <v>0.15402025336204272</v>
      </c>
    </row>
    <row r="697" spans="2:9" x14ac:dyDescent="0.2">
      <c r="B697" s="25" t="s">
        <v>810</v>
      </c>
      <c r="C697" s="151" t="s">
        <v>143</v>
      </c>
      <c r="D697" s="152" t="s">
        <v>1475</v>
      </c>
      <c r="E697" s="59" t="s">
        <v>485</v>
      </c>
      <c r="F697" s="206">
        <v>5313585</v>
      </c>
      <c r="G697" s="206">
        <v>5685800</v>
      </c>
      <c r="H697" s="60">
        <f t="shared" si="20"/>
        <v>372215</v>
      </c>
      <c r="I697" s="61">
        <f t="shared" si="21"/>
        <v>7.0049693380269673E-2</v>
      </c>
    </row>
    <row r="698" spans="2:9" x14ac:dyDescent="0.2">
      <c r="B698" s="25" t="s">
        <v>1151</v>
      </c>
      <c r="C698" s="151" t="s">
        <v>145</v>
      </c>
      <c r="D698" s="152" t="s">
        <v>589</v>
      </c>
      <c r="E698" s="59" t="s">
        <v>493</v>
      </c>
      <c r="F698" s="206">
        <v>10013551</v>
      </c>
      <c r="G698" s="206">
        <v>10498579</v>
      </c>
      <c r="H698" s="60">
        <f t="shared" si="20"/>
        <v>485028</v>
      </c>
      <c r="I698" s="61">
        <f t="shared" si="21"/>
        <v>4.8437162800688771E-2</v>
      </c>
    </row>
    <row r="699" spans="2:9" x14ac:dyDescent="0.2">
      <c r="B699" s="25" t="s">
        <v>1140</v>
      </c>
      <c r="C699" s="151" t="s">
        <v>145</v>
      </c>
      <c r="D699" s="152" t="s">
        <v>973</v>
      </c>
      <c r="E699" s="59" t="s">
        <v>493</v>
      </c>
      <c r="F699" s="206">
        <v>5756357</v>
      </c>
      <c r="G699" s="206">
        <v>6151469</v>
      </c>
      <c r="H699" s="60">
        <f t="shared" si="20"/>
        <v>395112</v>
      </c>
      <c r="I699" s="61">
        <f t="shared" si="21"/>
        <v>6.8639245272661187E-2</v>
      </c>
    </row>
    <row r="700" spans="2:9" x14ac:dyDescent="0.2">
      <c r="B700" s="25" t="s">
        <v>1822</v>
      </c>
      <c r="C700" s="151" t="s">
        <v>145</v>
      </c>
      <c r="D700" s="152" t="s">
        <v>918</v>
      </c>
      <c r="E700" s="59" t="s">
        <v>493</v>
      </c>
      <c r="F700" s="206">
        <v>440000</v>
      </c>
      <c r="G700" s="206">
        <v>440000</v>
      </c>
      <c r="H700" s="60">
        <f t="shared" si="20"/>
        <v>0</v>
      </c>
      <c r="I700" s="61">
        <f t="shared" si="21"/>
        <v>0</v>
      </c>
    </row>
    <row r="701" spans="2:9" x14ac:dyDescent="0.2">
      <c r="B701" s="25" t="s">
        <v>1030</v>
      </c>
      <c r="C701" s="151" t="s">
        <v>145</v>
      </c>
      <c r="D701" s="152" t="s">
        <v>1296</v>
      </c>
      <c r="E701" s="59" t="s">
        <v>493</v>
      </c>
      <c r="F701" s="206">
        <v>16884183</v>
      </c>
      <c r="G701" s="206">
        <v>18097074</v>
      </c>
      <c r="H701" s="60">
        <f t="shared" si="20"/>
        <v>1212891</v>
      </c>
      <c r="I701" s="61">
        <f t="shared" si="21"/>
        <v>7.1835930705086426E-2</v>
      </c>
    </row>
    <row r="702" spans="2:9" x14ac:dyDescent="0.2">
      <c r="B702" s="25" t="s">
        <v>1189</v>
      </c>
      <c r="C702" s="151" t="s">
        <v>145</v>
      </c>
      <c r="D702" s="152" t="s">
        <v>689</v>
      </c>
      <c r="E702" s="59" t="s">
        <v>493</v>
      </c>
      <c r="F702" s="206">
        <v>3018710</v>
      </c>
      <c r="G702" s="206">
        <v>3130982</v>
      </c>
      <c r="H702" s="60">
        <f t="shared" si="20"/>
        <v>112272</v>
      </c>
      <c r="I702" s="61">
        <f t="shared" si="21"/>
        <v>3.7192045608885893E-2</v>
      </c>
    </row>
    <row r="703" spans="2:9" x14ac:dyDescent="0.2">
      <c r="B703" s="25" t="s">
        <v>4083</v>
      </c>
      <c r="C703" s="151" t="s">
        <v>145</v>
      </c>
      <c r="D703" s="152" t="s">
        <v>1012</v>
      </c>
      <c r="E703" s="59" t="s">
        <v>493</v>
      </c>
      <c r="F703" s="206">
        <v>1757650</v>
      </c>
      <c r="G703" s="206">
        <v>2026044</v>
      </c>
      <c r="H703" s="60">
        <f t="shared" ref="H703" si="22">G703-F703</f>
        <v>268394</v>
      </c>
      <c r="I703" s="61">
        <f t="shared" ref="I703" si="23">G703/F703-1</f>
        <v>0.15270048075555431</v>
      </c>
    </row>
    <row r="704" spans="2:9" x14ac:dyDescent="0.2">
      <c r="B704" s="25" t="s">
        <v>1910</v>
      </c>
      <c r="C704" s="151" t="s">
        <v>147</v>
      </c>
      <c r="D704" s="152" t="s">
        <v>589</v>
      </c>
      <c r="E704" s="59" t="s">
        <v>499</v>
      </c>
      <c r="F704" s="206">
        <v>1413649</v>
      </c>
      <c r="G704" s="206">
        <v>1602774</v>
      </c>
      <c r="H704" s="60">
        <f t="shared" si="20"/>
        <v>189125</v>
      </c>
      <c r="I704" s="61">
        <f t="shared" si="21"/>
        <v>0.13378497774199971</v>
      </c>
    </row>
    <row r="705" spans="2:9" x14ac:dyDescent="0.2">
      <c r="B705" s="25" t="s">
        <v>1707</v>
      </c>
      <c r="C705" s="151" t="s">
        <v>147</v>
      </c>
      <c r="D705" s="152" t="s">
        <v>973</v>
      </c>
      <c r="E705" s="59" t="s">
        <v>499</v>
      </c>
      <c r="F705" s="206">
        <v>2036650</v>
      </c>
      <c r="G705" s="206">
        <v>2239225</v>
      </c>
      <c r="H705" s="60">
        <f t="shared" si="20"/>
        <v>202575</v>
      </c>
      <c r="I705" s="61">
        <f t="shared" si="21"/>
        <v>9.9464807404315847E-2</v>
      </c>
    </row>
    <row r="706" spans="2:9" x14ac:dyDescent="0.2">
      <c r="B706" s="25" t="s">
        <v>1701</v>
      </c>
      <c r="C706" s="151" t="s">
        <v>147</v>
      </c>
      <c r="D706" s="152" t="s">
        <v>918</v>
      </c>
      <c r="E706" s="59" t="s">
        <v>499</v>
      </c>
      <c r="F706" s="206">
        <v>589091</v>
      </c>
      <c r="G706" s="206">
        <v>617778</v>
      </c>
      <c r="H706" s="60">
        <f t="shared" si="20"/>
        <v>28687</v>
      </c>
      <c r="I706" s="61">
        <f t="shared" si="21"/>
        <v>4.8697060386256208E-2</v>
      </c>
    </row>
    <row r="707" spans="2:9" x14ac:dyDescent="0.2">
      <c r="B707" s="25" t="s">
        <v>1683</v>
      </c>
      <c r="C707" s="151" t="s">
        <v>147</v>
      </c>
      <c r="D707" s="152" t="s">
        <v>1296</v>
      </c>
      <c r="E707" s="59" t="s">
        <v>499</v>
      </c>
      <c r="F707" s="206">
        <v>685816</v>
      </c>
      <c r="G707" s="206">
        <v>750357</v>
      </c>
      <c r="H707" s="60">
        <f t="shared" si="20"/>
        <v>64541</v>
      </c>
      <c r="I707" s="61">
        <f t="shared" si="21"/>
        <v>9.4108332264047467E-2</v>
      </c>
    </row>
    <row r="708" spans="2:9" x14ac:dyDescent="0.2">
      <c r="B708" s="25" t="s">
        <v>1649</v>
      </c>
      <c r="C708" s="151" t="s">
        <v>147</v>
      </c>
      <c r="D708" s="152" t="s">
        <v>689</v>
      </c>
      <c r="E708" s="59" t="s">
        <v>499</v>
      </c>
      <c r="F708" s="206">
        <v>661000</v>
      </c>
      <c r="G708" s="206">
        <v>722000</v>
      </c>
      <c r="H708" s="60">
        <f t="shared" si="20"/>
        <v>61000</v>
      </c>
      <c r="I708" s="61">
        <f t="shared" si="21"/>
        <v>9.2284417549167941E-2</v>
      </c>
    </row>
    <row r="709" spans="2:9" x14ac:dyDescent="0.2">
      <c r="B709" s="25" t="s">
        <v>1482</v>
      </c>
      <c r="C709" s="151" t="s">
        <v>147</v>
      </c>
      <c r="D709" s="152" t="s">
        <v>1012</v>
      </c>
      <c r="E709" s="59" t="s">
        <v>499</v>
      </c>
      <c r="F709" s="206">
        <v>302800</v>
      </c>
      <c r="G709" s="206">
        <v>310342</v>
      </c>
      <c r="H709" s="60">
        <f t="shared" si="20"/>
        <v>7542</v>
      </c>
      <c r="I709" s="61">
        <f t="shared" si="21"/>
        <v>2.4907529722589139E-2</v>
      </c>
    </row>
    <row r="710" spans="2:9" x14ac:dyDescent="0.2">
      <c r="B710" s="25" t="s">
        <v>1214</v>
      </c>
      <c r="C710" s="151" t="s">
        <v>147</v>
      </c>
      <c r="D710" s="152" t="s">
        <v>961</v>
      </c>
      <c r="E710" s="59" t="s">
        <v>499</v>
      </c>
      <c r="F710" s="206">
        <v>925354</v>
      </c>
      <c r="G710" s="206">
        <v>1092179</v>
      </c>
      <c r="H710" s="60">
        <f t="shared" si="20"/>
        <v>166825</v>
      </c>
      <c r="I710" s="61">
        <f t="shared" si="21"/>
        <v>0.18028235680615201</v>
      </c>
    </row>
    <row r="711" spans="2:9" x14ac:dyDescent="0.2">
      <c r="B711" s="25" t="s">
        <v>1177</v>
      </c>
      <c r="C711" s="151" t="s">
        <v>149</v>
      </c>
      <c r="D711" s="152" t="s">
        <v>589</v>
      </c>
      <c r="E711" s="59" t="s">
        <v>524</v>
      </c>
      <c r="F711" s="206">
        <v>1650412</v>
      </c>
      <c r="G711" s="206">
        <v>1889340</v>
      </c>
      <c r="H711" s="60">
        <f t="shared" si="20"/>
        <v>238928</v>
      </c>
      <c r="I711" s="61">
        <f t="shared" si="21"/>
        <v>0.1447687001791067</v>
      </c>
    </row>
    <row r="712" spans="2:9" x14ac:dyDescent="0.2">
      <c r="B712" s="25" t="s">
        <v>1904</v>
      </c>
      <c r="C712" s="151" t="s">
        <v>149</v>
      </c>
      <c r="D712" s="152" t="s">
        <v>973</v>
      </c>
      <c r="E712" s="59" t="s">
        <v>524</v>
      </c>
      <c r="F712" s="206">
        <v>1500000</v>
      </c>
      <c r="G712" s="206">
        <v>1635000</v>
      </c>
      <c r="H712" s="60">
        <f t="shared" si="20"/>
        <v>135000</v>
      </c>
      <c r="I712" s="61">
        <f t="shared" si="21"/>
        <v>9.000000000000008E-2</v>
      </c>
    </row>
    <row r="713" spans="2:9" x14ac:dyDescent="0.2">
      <c r="B713" s="25" t="s">
        <v>1891</v>
      </c>
      <c r="C713" s="151" t="s">
        <v>149</v>
      </c>
      <c r="D713" s="152" t="s">
        <v>918</v>
      </c>
      <c r="E713" s="59" t="s">
        <v>524</v>
      </c>
      <c r="F713" s="206">
        <v>327486</v>
      </c>
      <c r="G713" s="206">
        <v>361965</v>
      </c>
      <c r="H713" s="60">
        <f t="shared" si="20"/>
        <v>34479</v>
      </c>
      <c r="I713" s="61">
        <f t="shared" si="21"/>
        <v>0.10528388999835103</v>
      </c>
    </row>
    <row r="714" spans="2:9" x14ac:dyDescent="0.2">
      <c r="B714" s="25" t="s">
        <v>1070</v>
      </c>
      <c r="C714" s="151" t="s">
        <v>149</v>
      </c>
      <c r="D714" s="152" t="s">
        <v>689</v>
      </c>
      <c r="E714" s="59" t="s">
        <v>524</v>
      </c>
      <c r="F714" s="206">
        <v>2685014</v>
      </c>
      <c r="G714" s="206">
        <v>2861336</v>
      </c>
      <c r="H714" s="60">
        <f t="shared" si="20"/>
        <v>176322</v>
      </c>
      <c r="I714" s="61">
        <f t="shared" si="21"/>
        <v>6.5668931335181036E-2</v>
      </c>
    </row>
    <row r="715" spans="2:9" x14ac:dyDescent="0.2">
      <c r="B715" s="25" t="s">
        <v>1742</v>
      </c>
      <c r="C715" s="151" t="s">
        <v>149</v>
      </c>
      <c r="D715" s="152" t="s">
        <v>1238</v>
      </c>
      <c r="E715" s="59" t="s">
        <v>524</v>
      </c>
      <c r="F715" s="206">
        <v>28091</v>
      </c>
      <c r="G715" s="206">
        <v>29496</v>
      </c>
      <c r="H715" s="60">
        <f t="shared" si="20"/>
        <v>1405</v>
      </c>
      <c r="I715" s="61">
        <f t="shared" si="21"/>
        <v>5.0016019365633158E-2</v>
      </c>
    </row>
    <row r="716" spans="2:9" x14ac:dyDescent="0.2">
      <c r="B716" s="25" t="s">
        <v>1714</v>
      </c>
      <c r="C716" s="151" t="s">
        <v>149</v>
      </c>
      <c r="D716" s="152" t="s">
        <v>1202</v>
      </c>
      <c r="E716" s="59" t="s">
        <v>524</v>
      </c>
      <c r="F716" s="206">
        <v>642716</v>
      </c>
      <c r="G716" s="206">
        <v>704721</v>
      </c>
      <c r="H716" s="60">
        <f t="shared" si="20"/>
        <v>62005</v>
      </c>
      <c r="I716" s="61">
        <f t="shared" si="21"/>
        <v>9.6473403493922749E-2</v>
      </c>
    </row>
    <row r="717" spans="2:9" x14ac:dyDescent="0.2">
      <c r="B717" s="25" t="s">
        <v>1679</v>
      </c>
      <c r="C717" s="151" t="s">
        <v>149</v>
      </c>
      <c r="D717" s="152" t="s">
        <v>1193</v>
      </c>
      <c r="E717" s="59" t="s">
        <v>524</v>
      </c>
      <c r="F717" s="206">
        <v>40000</v>
      </c>
      <c r="G717" s="206">
        <v>42500</v>
      </c>
      <c r="H717" s="60">
        <f t="shared" ref="H717:H781" si="24">G717-F717</f>
        <v>2500</v>
      </c>
      <c r="I717" s="61">
        <f t="shared" ref="I717:I781" si="25">G717/F717-1</f>
        <v>6.25E-2</v>
      </c>
    </row>
    <row r="718" spans="2:9" x14ac:dyDescent="0.2">
      <c r="B718" s="25" t="s">
        <v>951</v>
      </c>
      <c r="C718" s="151" t="s">
        <v>149</v>
      </c>
      <c r="D718" s="152" t="s">
        <v>1188</v>
      </c>
      <c r="E718" s="59" t="s">
        <v>524</v>
      </c>
      <c r="F718" s="206">
        <v>250000</v>
      </c>
      <c r="G718" s="206">
        <v>275000</v>
      </c>
      <c r="H718" s="60">
        <f t="shared" si="24"/>
        <v>25000</v>
      </c>
      <c r="I718" s="61">
        <f t="shared" si="25"/>
        <v>0.10000000000000009</v>
      </c>
    </row>
    <row r="719" spans="2:9" x14ac:dyDescent="0.2">
      <c r="B719" s="25" t="s">
        <v>923</v>
      </c>
      <c r="C719" s="151" t="s">
        <v>149</v>
      </c>
      <c r="D719" s="152" t="s">
        <v>1186</v>
      </c>
      <c r="E719" s="59" t="s">
        <v>524</v>
      </c>
      <c r="F719" s="206">
        <v>518769</v>
      </c>
      <c r="G719" s="206">
        <v>649963</v>
      </c>
      <c r="H719" s="60">
        <f t="shared" si="24"/>
        <v>131194</v>
      </c>
      <c r="I719" s="61">
        <f t="shared" si="25"/>
        <v>0.25289483373139099</v>
      </c>
    </row>
    <row r="720" spans="2:9" x14ac:dyDescent="0.2">
      <c r="B720" s="25" t="s">
        <v>1584</v>
      </c>
      <c r="C720" s="151" t="s">
        <v>149</v>
      </c>
      <c r="D720" s="152" t="s">
        <v>1196</v>
      </c>
      <c r="E720" s="59" t="s">
        <v>524</v>
      </c>
      <c r="F720" s="206">
        <v>26785</v>
      </c>
      <c r="G720" s="206">
        <v>27588</v>
      </c>
      <c r="H720" s="60">
        <f t="shared" si="24"/>
        <v>803</v>
      </c>
      <c r="I720" s="61">
        <f t="shared" si="25"/>
        <v>2.997946611909641E-2</v>
      </c>
    </row>
    <row r="721" spans="2:9" x14ac:dyDescent="0.2">
      <c r="B721" s="25" t="s">
        <v>1519</v>
      </c>
      <c r="C721" s="151" t="s">
        <v>149</v>
      </c>
      <c r="D721" s="152" t="s">
        <v>1227</v>
      </c>
      <c r="E721" s="59" t="s">
        <v>524</v>
      </c>
      <c r="F721" s="206">
        <v>26007</v>
      </c>
      <c r="G721" s="206">
        <v>27047</v>
      </c>
      <c r="H721" s="60">
        <f t="shared" si="24"/>
        <v>1040</v>
      </c>
      <c r="I721" s="61">
        <f t="shared" si="25"/>
        <v>3.998923366785867E-2</v>
      </c>
    </row>
    <row r="722" spans="2:9" x14ac:dyDescent="0.2">
      <c r="B722" s="25" t="s">
        <v>851</v>
      </c>
      <c r="C722" s="151" t="s">
        <v>149</v>
      </c>
      <c r="D722" s="152" t="s">
        <v>1199</v>
      </c>
      <c r="E722" s="59" t="s">
        <v>524</v>
      </c>
      <c r="F722" s="206">
        <v>1530000</v>
      </c>
      <c r="G722" s="206">
        <v>1774000</v>
      </c>
      <c r="H722" s="60">
        <f t="shared" si="24"/>
        <v>244000</v>
      </c>
      <c r="I722" s="61">
        <f t="shared" si="25"/>
        <v>0.15947712418300664</v>
      </c>
    </row>
    <row r="723" spans="2:9" x14ac:dyDescent="0.2">
      <c r="B723" s="25" t="s">
        <v>1476</v>
      </c>
      <c r="C723" s="151" t="s">
        <v>149</v>
      </c>
      <c r="D723" s="152" t="s">
        <v>1198</v>
      </c>
      <c r="E723" s="59" t="s">
        <v>524</v>
      </c>
      <c r="F723" s="206">
        <v>115000</v>
      </c>
      <c r="G723" s="206">
        <v>115000</v>
      </c>
      <c r="H723" s="60">
        <f t="shared" si="24"/>
        <v>0</v>
      </c>
      <c r="I723" s="61">
        <f t="shared" si="25"/>
        <v>0</v>
      </c>
    </row>
    <row r="724" spans="2:9" x14ac:dyDescent="0.2">
      <c r="B724" s="25" t="s">
        <v>772</v>
      </c>
      <c r="C724" s="151" t="s">
        <v>149</v>
      </c>
      <c r="D724" s="152" t="s">
        <v>1280</v>
      </c>
      <c r="E724" s="59" t="s">
        <v>524</v>
      </c>
      <c r="F724" s="206">
        <v>1395893</v>
      </c>
      <c r="G724" s="206">
        <v>1577729</v>
      </c>
      <c r="H724" s="60">
        <f t="shared" si="24"/>
        <v>181836</v>
      </c>
      <c r="I724" s="61">
        <f t="shared" si="25"/>
        <v>0.13026499882154297</v>
      </c>
    </row>
    <row r="725" spans="2:9" x14ac:dyDescent="0.2">
      <c r="B725" s="25" t="s">
        <v>1408</v>
      </c>
      <c r="C725" s="151" t="s">
        <v>149</v>
      </c>
      <c r="D725" s="152" t="s">
        <v>1290</v>
      </c>
      <c r="E725" s="59" t="s">
        <v>524</v>
      </c>
      <c r="F725" s="206">
        <v>946965</v>
      </c>
      <c r="G725" s="206">
        <v>994314</v>
      </c>
      <c r="H725" s="60">
        <f t="shared" si="24"/>
        <v>47349</v>
      </c>
      <c r="I725" s="61">
        <f t="shared" si="25"/>
        <v>5.0000792003928263E-2</v>
      </c>
    </row>
    <row r="726" spans="2:9" x14ac:dyDescent="0.2">
      <c r="B726" s="25" t="s">
        <v>1403</v>
      </c>
      <c r="C726" s="151" t="s">
        <v>149</v>
      </c>
      <c r="D726" s="152" t="s">
        <v>1219</v>
      </c>
      <c r="E726" s="59" t="s">
        <v>524</v>
      </c>
      <c r="F726" s="206">
        <v>2184977</v>
      </c>
      <c r="G726" s="206">
        <v>2309796</v>
      </c>
      <c r="H726" s="60">
        <f t="shared" si="24"/>
        <v>124819</v>
      </c>
      <c r="I726" s="61">
        <f t="shared" si="25"/>
        <v>5.7126001784000513E-2</v>
      </c>
    </row>
    <row r="727" spans="2:9" x14ac:dyDescent="0.2">
      <c r="B727" s="25" t="s">
        <v>1398</v>
      </c>
      <c r="C727" s="151" t="s">
        <v>149</v>
      </c>
      <c r="D727" s="152" t="s">
        <v>1223</v>
      </c>
      <c r="E727" s="59" t="s">
        <v>524</v>
      </c>
      <c r="F727" s="206">
        <v>34000</v>
      </c>
      <c r="G727" s="206">
        <v>34000</v>
      </c>
      <c r="H727" s="60">
        <f t="shared" si="24"/>
        <v>0</v>
      </c>
      <c r="I727" s="61">
        <f t="shared" si="25"/>
        <v>0</v>
      </c>
    </row>
    <row r="728" spans="2:9" x14ac:dyDescent="0.2">
      <c r="B728" s="25" t="s">
        <v>1347</v>
      </c>
      <c r="C728" s="151" t="s">
        <v>149</v>
      </c>
      <c r="D728" s="152" t="s">
        <v>1267</v>
      </c>
      <c r="E728" s="59" t="s">
        <v>524</v>
      </c>
      <c r="F728" s="206">
        <v>2665</v>
      </c>
      <c r="G728" s="206">
        <v>2665</v>
      </c>
      <c r="H728" s="60">
        <f t="shared" si="24"/>
        <v>0</v>
      </c>
      <c r="I728" s="61">
        <f t="shared" si="25"/>
        <v>0</v>
      </c>
    </row>
    <row r="729" spans="2:9" x14ac:dyDescent="0.2">
      <c r="B729" s="25" t="s">
        <v>1337</v>
      </c>
      <c r="C729" s="151" t="s">
        <v>149</v>
      </c>
      <c r="D729" s="152" t="s">
        <v>1278</v>
      </c>
      <c r="E729" s="59" t="s">
        <v>524</v>
      </c>
      <c r="F729" s="206">
        <v>4658289</v>
      </c>
      <c r="G729" s="206">
        <v>5160645</v>
      </c>
      <c r="H729" s="60">
        <f t="shared" si="24"/>
        <v>502356</v>
      </c>
      <c r="I729" s="61">
        <f t="shared" si="25"/>
        <v>0.10784131255059526</v>
      </c>
    </row>
    <row r="730" spans="2:9" x14ac:dyDescent="0.2">
      <c r="B730" s="25" t="s">
        <v>1334</v>
      </c>
      <c r="C730" s="151" t="s">
        <v>149</v>
      </c>
      <c r="D730" s="152" t="s">
        <v>1335</v>
      </c>
      <c r="E730" s="59" t="s">
        <v>524</v>
      </c>
      <c r="F730" s="206">
        <v>260000</v>
      </c>
      <c r="G730" s="206">
        <v>270400</v>
      </c>
      <c r="H730" s="60">
        <f t="shared" si="24"/>
        <v>10400</v>
      </c>
      <c r="I730" s="61">
        <f t="shared" si="25"/>
        <v>4.0000000000000036E-2</v>
      </c>
    </row>
    <row r="731" spans="2:9" x14ac:dyDescent="0.2">
      <c r="B731" s="25" t="s">
        <v>1326</v>
      </c>
      <c r="C731" s="151" t="s">
        <v>149</v>
      </c>
      <c r="D731" s="152" t="s">
        <v>1327</v>
      </c>
      <c r="E731" s="59" t="s">
        <v>524</v>
      </c>
      <c r="F731" s="206">
        <v>22759</v>
      </c>
      <c r="G731" s="206">
        <v>23214</v>
      </c>
      <c r="H731" s="60">
        <f t="shared" si="24"/>
        <v>455</v>
      </c>
      <c r="I731" s="61">
        <f t="shared" si="25"/>
        <v>1.9992091040906823E-2</v>
      </c>
    </row>
    <row r="732" spans="2:9" x14ac:dyDescent="0.2">
      <c r="B732" s="25" t="s">
        <v>1324</v>
      </c>
      <c r="C732" s="151" t="s">
        <v>149</v>
      </c>
      <c r="D732" s="152" t="s">
        <v>1325</v>
      </c>
      <c r="E732" s="59" t="s">
        <v>524</v>
      </c>
      <c r="F732" s="206">
        <v>293877</v>
      </c>
      <c r="G732" s="206">
        <v>299298</v>
      </c>
      <c r="H732" s="60">
        <f t="shared" si="24"/>
        <v>5421</v>
      </c>
      <c r="I732" s="61">
        <f t="shared" si="25"/>
        <v>1.8446492920507485E-2</v>
      </c>
    </row>
    <row r="733" spans="2:9" x14ac:dyDescent="0.2">
      <c r="B733" s="25" t="s">
        <v>704</v>
      </c>
      <c r="C733" s="151" t="s">
        <v>149</v>
      </c>
      <c r="D733" s="152" t="s">
        <v>1377</v>
      </c>
      <c r="E733" s="59" t="s">
        <v>524</v>
      </c>
      <c r="F733" s="206">
        <v>2684231</v>
      </c>
      <c r="G733" s="206">
        <v>2889255</v>
      </c>
      <c r="H733" s="60">
        <f t="shared" si="24"/>
        <v>205024</v>
      </c>
      <c r="I733" s="61">
        <f t="shared" si="25"/>
        <v>7.6380907604449932E-2</v>
      </c>
    </row>
    <row r="734" spans="2:9" x14ac:dyDescent="0.2">
      <c r="B734" s="25" t="s">
        <v>1353</v>
      </c>
      <c r="C734" s="151" t="s">
        <v>149</v>
      </c>
      <c r="D734" s="152" t="s">
        <v>1349</v>
      </c>
      <c r="E734" s="59" t="s">
        <v>524</v>
      </c>
      <c r="F734" s="206">
        <v>18150</v>
      </c>
      <c r="G734" s="206">
        <v>20000</v>
      </c>
      <c r="H734" s="60">
        <f t="shared" si="24"/>
        <v>1850</v>
      </c>
      <c r="I734" s="61">
        <f t="shared" si="25"/>
        <v>0.10192837465564741</v>
      </c>
    </row>
    <row r="735" spans="2:9" x14ac:dyDescent="0.2">
      <c r="B735" s="25" t="s">
        <v>1259</v>
      </c>
      <c r="C735" s="151" t="s">
        <v>149</v>
      </c>
      <c r="D735" s="152" t="s">
        <v>1260</v>
      </c>
      <c r="E735" s="59" t="s">
        <v>524</v>
      </c>
      <c r="F735" s="206">
        <v>11927808</v>
      </c>
      <c r="G735" s="206">
        <v>12843200</v>
      </c>
      <c r="H735" s="60">
        <f t="shared" si="24"/>
        <v>915392</v>
      </c>
      <c r="I735" s="61">
        <f t="shared" si="25"/>
        <v>7.6744360740883755E-2</v>
      </c>
    </row>
    <row r="736" spans="2:9" x14ac:dyDescent="0.2">
      <c r="B736" s="25" t="s">
        <v>1346</v>
      </c>
      <c r="C736" s="151" t="s">
        <v>149</v>
      </c>
      <c r="D736" s="152" t="s">
        <v>1241</v>
      </c>
      <c r="E736" s="59" t="s">
        <v>524</v>
      </c>
      <c r="F736" s="206">
        <v>1591000</v>
      </c>
      <c r="G736" s="206">
        <v>2215600</v>
      </c>
      <c r="H736" s="60">
        <f t="shared" si="24"/>
        <v>624600</v>
      </c>
      <c r="I736" s="61">
        <f t="shared" si="25"/>
        <v>0.39258328095537398</v>
      </c>
    </row>
    <row r="737" spans="2:9" x14ac:dyDescent="0.2">
      <c r="B737" s="25" t="s">
        <v>706</v>
      </c>
      <c r="C737" s="151" t="s">
        <v>149</v>
      </c>
      <c r="D737" s="152" t="s">
        <v>1378</v>
      </c>
      <c r="E737" s="59" t="s">
        <v>524</v>
      </c>
      <c r="F737" s="206">
        <v>10421500</v>
      </c>
      <c r="G737" s="206">
        <v>10692500</v>
      </c>
      <c r="H737" s="60">
        <f t="shared" si="24"/>
        <v>271000</v>
      </c>
      <c r="I737" s="61">
        <f t="shared" si="25"/>
        <v>2.6003934174543053E-2</v>
      </c>
    </row>
    <row r="738" spans="2:9" x14ac:dyDescent="0.2">
      <c r="B738" s="25" t="s">
        <v>1342</v>
      </c>
      <c r="C738" s="151" t="s">
        <v>149</v>
      </c>
      <c r="D738" s="152" t="s">
        <v>1343</v>
      </c>
      <c r="E738" s="59" t="s">
        <v>524</v>
      </c>
      <c r="F738" s="206">
        <v>39614292</v>
      </c>
      <c r="G738" s="206">
        <v>51958092</v>
      </c>
      <c r="H738" s="60">
        <f t="shared" si="24"/>
        <v>12343800</v>
      </c>
      <c r="I738" s="61">
        <f t="shared" si="25"/>
        <v>0.31159966206135903</v>
      </c>
    </row>
    <row r="739" spans="2:9" x14ac:dyDescent="0.2">
      <c r="B739" s="25" t="s">
        <v>1856</v>
      </c>
      <c r="C739" s="151" t="s">
        <v>149</v>
      </c>
      <c r="D739" s="152" t="s">
        <v>3941</v>
      </c>
      <c r="E739" s="59" t="s">
        <v>524</v>
      </c>
      <c r="F739" s="206">
        <v>561452</v>
      </c>
      <c r="G739" s="206">
        <v>619097</v>
      </c>
      <c r="H739" s="60">
        <f>G739-F739</f>
        <v>57645</v>
      </c>
      <c r="I739" s="61">
        <f>G739/F739-1</f>
        <v>0.10267128801749759</v>
      </c>
    </row>
    <row r="740" spans="2:9" x14ac:dyDescent="0.2">
      <c r="B740" s="25" t="s">
        <v>1745</v>
      </c>
      <c r="C740" s="151" t="s">
        <v>151</v>
      </c>
      <c r="D740" s="152" t="s">
        <v>918</v>
      </c>
      <c r="E740" s="59" t="s">
        <v>536</v>
      </c>
      <c r="F740" s="206">
        <v>542788</v>
      </c>
      <c r="G740" s="206">
        <v>581322</v>
      </c>
      <c r="H740" s="60">
        <f t="shared" si="24"/>
        <v>38534</v>
      </c>
      <c r="I740" s="61">
        <f t="shared" si="25"/>
        <v>7.0992726441999388E-2</v>
      </c>
    </row>
    <row r="741" spans="2:9" x14ac:dyDescent="0.2">
      <c r="B741" s="25" t="s">
        <v>853</v>
      </c>
      <c r="C741" s="151" t="s">
        <v>151</v>
      </c>
      <c r="D741" s="152" t="s">
        <v>689</v>
      </c>
      <c r="E741" s="59" t="s">
        <v>536</v>
      </c>
      <c r="F741" s="206">
        <v>801987</v>
      </c>
      <c r="G741" s="206">
        <v>842086</v>
      </c>
      <c r="H741" s="60">
        <f t="shared" si="24"/>
        <v>40099</v>
      </c>
      <c r="I741" s="61">
        <f t="shared" si="25"/>
        <v>4.9999563583948303E-2</v>
      </c>
    </row>
    <row r="742" spans="2:9" x14ac:dyDescent="0.2">
      <c r="B742" s="25" t="s">
        <v>778</v>
      </c>
      <c r="C742" s="151" t="s">
        <v>151</v>
      </c>
      <c r="D742" s="152" t="s">
        <v>961</v>
      </c>
      <c r="E742" s="59" t="s">
        <v>536</v>
      </c>
      <c r="F742" s="206">
        <v>19410620</v>
      </c>
      <c r="G742" s="206">
        <v>21940620</v>
      </c>
      <c r="H742" s="60">
        <f t="shared" si="24"/>
        <v>2530000</v>
      </c>
      <c r="I742" s="61">
        <f t="shared" si="25"/>
        <v>0.13034101950375621</v>
      </c>
    </row>
    <row r="743" spans="2:9" x14ac:dyDescent="0.2">
      <c r="B743" s="25" t="s">
        <v>1136</v>
      </c>
      <c r="C743" s="151" t="s">
        <v>151</v>
      </c>
      <c r="D743" s="152" t="s">
        <v>1213</v>
      </c>
      <c r="E743" s="59" t="s">
        <v>536</v>
      </c>
      <c r="F743" s="206">
        <v>1057378</v>
      </c>
      <c r="G743" s="206">
        <v>1212444</v>
      </c>
      <c r="H743" s="60">
        <f t="shared" si="24"/>
        <v>155066</v>
      </c>
      <c r="I743" s="61">
        <f t="shared" si="25"/>
        <v>0.1466514340188656</v>
      </c>
    </row>
    <row r="744" spans="2:9" x14ac:dyDescent="0.2">
      <c r="B744" s="25" t="s">
        <v>1924</v>
      </c>
      <c r="C744" s="151" t="s">
        <v>153</v>
      </c>
      <c r="D744" s="152" t="s">
        <v>589</v>
      </c>
      <c r="E744" s="59" t="s">
        <v>538</v>
      </c>
      <c r="F744" s="206">
        <v>94619</v>
      </c>
      <c r="G744" s="206">
        <v>101241</v>
      </c>
      <c r="H744" s="60">
        <f t="shared" si="24"/>
        <v>6622</v>
      </c>
      <c r="I744" s="61">
        <f t="shared" si="25"/>
        <v>6.9985943626544422E-2</v>
      </c>
    </row>
    <row r="745" spans="2:9" x14ac:dyDescent="0.2">
      <c r="B745" s="25" t="s">
        <v>1829</v>
      </c>
      <c r="C745" s="151" t="s">
        <v>153</v>
      </c>
      <c r="D745" s="152" t="s">
        <v>973</v>
      </c>
      <c r="E745" s="59" t="s">
        <v>538</v>
      </c>
      <c r="F745" s="206">
        <v>98791</v>
      </c>
      <c r="G745" s="206">
        <v>121691</v>
      </c>
      <c r="H745" s="60">
        <f t="shared" si="24"/>
        <v>22900</v>
      </c>
      <c r="I745" s="61">
        <f t="shared" si="25"/>
        <v>0.23180249212984982</v>
      </c>
    </row>
    <row r="746" spans="2:9" x14ac:dyDescent="0.2">
      <c r="B746" s="25" t="s">
        <v>1770</v>
      </c>
      <c r="C746" s="151" t="s">
        <v>153</v>
      </c>
      <c r="D746" s="152" t="s">
        <v>918</v>
      </c>
      <c r="E746" s="59" t="s">
        <v>538</v>
      </c>
      <c r="F746" s="206">
        <v>66888</v>
      </c>
      <c r="G746" s="206">
        <v>73577</v>
      </c>
      <c r="H746" s="60">
        <f t="shared" si="24"/>
        <v>6689</v>
      </c>
      <c r="I746" s="61">
        <f t="shared" si="25"/>
        <v>0.10000299007295776</v>
      </c>
    </row>
    <row r="747" spans="2:9" x14ac:dyDescent="0.2">
      <c r="B747" s="25" t="s">
        <v>974</v>
      </c>
      <c r="C747" s="151" t="s">
        <v>153</v>
      </c>
      <c r="D747" s="152" t="s">
        <v>1296</v>
      </c>
      <c r="E747" s="59" t="s">
        <v>538</v>
      </c>
      <c r="F747" s="206">
        <v>372899</v>
      </c>
      <c r="G747" s="206">
        <v>403555</v>
      </c>
      <c r="H747" s="60">
        <f t="shared" si="24"/>
        <v>30656</v>
      </c>
      <c r="I747" s="61">
        <f t="shared" si="25"/>
        <v>8.2209928157490397E-2</v>
      </c>
    </row>
    <row r="748" spans="2:9" x14ac:dyDescent="0.2">
      <c r="B748" s="25" t="s">
        <v>824</v>
      </c>
      <c r="C748" s="151" t="s">
        <v>153</v>
      </c>
      <c r="D748" s="152" t="s">
        <v>689</v>
      </c>
      <c r="E748" s="59" t="s">
        <v>538</v>
      </c>
      <c r="F748" s="206">
        <v>1872752</v>
      </c>
      <c r="G748" s="206">
        <v>1972759</v>
      </c>
      <c r="H748" s="60">
        <f t="shared" si="24"/>
        <v>100007</v>
      </c>
      <c r="I748" s="61">
        <f t="shared" si="25"/>
        <v>5.3401091014720681E-2</v>
      </c>
    </row>
    <row r="749" spans="2:9" x14ac:dyDescent="0.2">
      <c r="B749" s="25" t="s">
        <v>1914</v>
      </c>
      <c r="C749" s="151" t="s">
        <v>155</v>
      </c>
      <c r="D749" s="152" t="s">
        <v>589</v>
      </c>
      <c r="E749" s="59" t="s">
        <v>542</v>
      </c>
      <c r="F749" s="206">
        <v>1538567</v>
      </c>
      <c r="G749" s="206">
        <v>1830438</v>
      </c>
      <c r="H749" s="60">
        <f t="shared" si="24"/>
        <v>291871</v>
      </c>
      <c r="I749" s="61">
        <f t="shared" si="25"/>
        <v>0.18970314584935211</v>
      </c>
    </row>
    <row r="750" spans="2:9" x14ac:dyDescent="0.2">
      <c r="B750" s="25" t="s">
        <v>1144</v>
      </c>
      <c r="C750" s="151" t="s">
        <v>155</v>
      </c>
      <c r="D750" s="152" t="s">
        <v>973</v>
      </c>
      <c r="E750" s="59" t="s">
        <v>542</v>
      </c>
      <c r="F750" s="206">
        <v>1798089</v>
      </c>
      <c r="G750" s="206">
        <v>2038809</v>
      </c>
      <c r="H750" s="60">
        <f t="shared" si="24"/>
        <v>240720</v>
      </c>
      <c r="I750" s="61">
        <f t="shared" si="25"/>
        <v>0.13387546445142595</v>
      </c>
    </row>
    <row r="751" spans="2:9" x14ac:dyDescent="0.2">
      <c r="B751" s="25" t="s">
        <v>1816</v>
      </c>
      <c r="C751" s="151" t="s">
        <v>155</v>
      </c>
      <c r="D751" s="152" t="s">
        <v>918</v>
      </c>
      <c r="E751" s="59" t="s">
        <v>542</v>
      </c>
      <c r="F751" s="206">
        <v>54697.65</v>
      </c>
      <c r="G751" s="206">
        <v>54698</v>
      </c>
      <c r="H751" s="60">
        <f t="shared" si="24"/>
        <v>0.34999999999854481</v>
      </c>
      <c r="I751" s="61">
        <f t="shared" si="25"/>
        <v>6.39881238040374E-6</v>
      </c>
    </row>
    <row r="752" spans="2:9" x14ac:dyDescent="0.2">
      <c r="B752" s="25" t="s">
        <v>1790</v>
      </c>
      <c r="C752" s="151" t="s">
        <v>155</v>
      </c>
      <c r="D752" s="152" t="s">
        <v>1296</v>
      </c>
      <c r="E752" s="59" t="s">
        <v>542</v>
      </c>
      <c r="F752" s="206">
        <v>76500</v>
      </c>
      <c r="G752" s="206">
        <v>82620</v>
      </c>
      <c r="H752" s="60">
        <f t="shared" si="24"/>
        <v>6120</v>
      </c>
      <c r="I752" s="61">
        <f t="shared" si="25"/>
        <v>8.0000000000000071E-2</v>
      </c>
    </row>
    <row r="753" spans="2:9" x14ac:dyDescent="0.2">
      <c r="B753" s="25" t="s">
        <v>1781</v>
      </c>
      <c r="C753" s="151" t="s">
        <v>155</v>
      </c>
      <c r="D753" s="152" t="s">
        <v>689</v>
      </c>
      <c r="E753" s="59" t="s">
        <v>542</v>
      </c>
      <c r="F753" s="206">
        <v>23196</v>
      </c>
      <c r="G753" s="206">
        <v>24356</v>
      </c>
      <c r="H753" s="60">
        <f t="shared" si="24"/>
        <v>1160</v>
      </c>
      <c r="I753" s="61">
        <f t="shared" si="25"/>
        <v>5.000862217623725E-2</v>
      </c>
    </row>
    <row r="754" spans="2:9" x14ac:dyDescent="0.2">
      <c r="B754" s="25" t="s">
        <v>1632</v>
      </c>
      <c r="C754" s="151" t="s">
        <v>155</v>
      </c>
      <c r="D754" s="152" t="s">
        <v>1012</v>
      </c>
      <c r="E754" s="59" t="s">
        <v>542</v>
      </c>
      <c r="F754" s="206">
        <v>184392.57</v>
      </c>
      <c r="G754" s="206">
        <v>184140</v>
      </c>
      <c r="H754" s="60">
        <f t="shared" si="24"/>
        <v>-252.57000000000698</v>
      </c>
      <c r="I754" s="61">
        <f t="shared" si="25"/>
        <v>-1.3697406571209214E-3</v>
      </c>
    </row>
    <row r="755" spans="2:9" x14ac:dyDescent="0.2">
      <c r="B755" s="25" t="s">
        <v>1598</v>
      </c>
      <c r="C755" s="151" t="s">
        <v>155</v>
      </c>
      <c r="D755" s="152" t="s">
        <v>961</v>
      </c>
      <c r="E755" s="59" t="s">
        <v>542</v>
      </c>
      <c r="F755" s="206">
        <v>375120</v>
      </c>
      <c r="G755" s="206">
        <v>417102</v>
      </c>
      <c r="H755" s="60">
        <f t="shared" si="24"/>
        <v>41982</v>
      </c>
      <c r="I755" s="61">
        <f t="shared" si="25"/>
        <v>0.11191618682021742</v>
      </c>
    </row>
    <row r="756" spans="2:9" x14ac:dyDescent="0.2">
      <c r="B756" s="25" t="s">
        <v>1489</v>
      </c>
      <c r="C756" s="151" t="s">
        <v>155</v>
      </c>
      <c r="D756" s="152" t="s">
        <v>1238</v>
      </c>
      <c r="E756" s="59" t="s">
        <v>542</v>
      </c>
      <c r="F756" s="206">
        <v>176997</v>
      </c>
      <c r="G756" s="206">
        <v>191467</v>
      </c>
      <c r="H756" s="60">
        <f t="shared" si="24"/>
        <v>14470</v>
      </c>
      <c r="I756" s="61">
        <f t="shared" si="25"/>
        <v>8.1752798070023891E-2</v>
      </c>
    </row>
    <row r="757" spans="2:9" x14ac:dyDescent="0.2">
      <c r="B757" s="25" t="s">
        <v>1884</v>
      </c>
      <c r="C757" s="151" t="s">
        <v>157</v>
      </c>
      <c r="D757" s="152" t="s">
        <v>589</v>
      </c>
      <c r="E757" s="59" t="s">
        <v>544</v>
      </c>
      <c r="F757" s="206">
        <v>178207</v>
      </c>
      <c r="G757" s="206">
        <v>190283</v>
      </c>
      <c r="H757" s="60">
        <f t="shared" si="24"/>
        <v>12076</v>
      </c>
      <c r="I757" s="61">
        <f t="shared" si="25"/>
        <v>6.7763892551919946E-2</v>
      </c>
    </row>
    <row r="758" spans="2:9" x14ac:dyDescent="0.2">
      <c r="B758" s="25" t="s">
        <v>1121</v>
      </c>
      <c r="C758" s="151" t="s">
        <v>157</v>
      </c>
      <c r="D758" s="152" t="s">
        <v>973</v>
      </c>
      <c r="E758" s="59" t="s">
        <v>544</v>
      </c>
      <c r="F758" s="206">
        <v>244379</v>
      </c>
      <c r="G758" s="206">
        <v>253887</v>
      </c>
      <c r="H758" s="60">
        <f t="shared" si="24"/>
        <v>9508</v>
      </c>
      <c r="I758" s="61">
        <f t="shared" si="25"/>
        <v>3.8906780042474942E-2</v>
      </c>
    </row>
    <row r="759" spans="2:9" x14ac:dyDescent="0.2">
      <c r="B759" s="25" t="s">
        <v>1848</v>
      </c>
      <c r="C759" s="151" t="s">
        <v>157</v>
      </c>
      <c r="D759" s="152" t="s">
        <v>918</v>
      </c>
      <c r="E759" s="59" t="s">
        <v>544</v>
      </c>
      <c r="F759" s="206">
        <v>22903</v>
      </c>
      <c r="G759" s="206">
        <v>25992</v>
      </c>
      <c r="H759" s="60">
        <f t="shared" si="24"/>
        <v>3089</v>
      </c>
      <c r="I759" s="61">
        <f t="shared" si="25"/>
        <v>0.13487316072130295</v>
      </c>
    </row>
    <row r="760" spans="2:9" x14ac:dyDescent="0.2">
      <c r="B760" s="25" t="s">
        <v>1825</v>
      </c>
      <c r="C760" s="151" t="s">
        <v>157</v>
      </c>
      <c r="D760" s="152" t="s">
        <v>1296</v>
      </c>
      <c r="E760" s="59" t="s">
        <v>544</v>
      </c>
      <c r="F760" s="206">
        <v>190003</v>
      </c>
      <c r="G760" s="206">
        <v>193000</v>
      </c>
      <c r="H760" s="60">
        <f t="shared" si="24"/>
        <v>2997</v>
      </c>
      <c r="I760" s="61">
        <f t="shared" si="25"/>
        <v>1.5773435156287041E-2</v>
      </c>
    </row>
    <row r="761" spans="2:9" x14ac:dyDescent="0.2">
      <c r="B761" s="25" t="s">
        <v>1761</v>
      </c>
      <c r="C761" s="151" t="s">
        <v>157</v>
      </c>
      <c r="D761" s="152" t="s">
        <v>689</v>
      </c>
      <c r="E761" s="59" t="s">
        <v>544</v>
      </c>
      <c r="F761" s="206">
        <v>233684</v>
      </c>
      <c r="G761" s="206">
        <v>231162</v>
      </c>
      <c r="H761" s="60">
        <f t="shared" si="24"/>
        <v>-2522</v>
      </c>
      <c r="I761" s="61">
        <f t="shared" si="25"/>
        <v>-1.0792352065182031E-2</v>
      </c>
    </row>
    <row r="762" spans="2:9" x14ac:dyDescent="0.2">
      <c r="B762" s="25" t="s">
        <v>1676</v>
      </c>
      <c r="C762" s="151" t="s">
        <v>157</v>
      </c>
      <c r="D762" s="152" t="s">
        <v>1012</v>
      </c>
      <c r="E762" s="59" t="s">
        <v>544</v>
      </c>
      <c r="F762" s="206">
        <v>160370</v>
      </c>
      <c r="G762" s="206">
        <v>169433</v>
      </c>
      <c r="H762" s="60">
        <f t="shared" si="24"/>
        <v>9063</v>
      </c>
      <c r="I762" s="61">
        <f t="shared" si="25"/>
        <v>5.6513063540562403E-2</v>
      </c>
    </row>
    <row r="763" spans="2:9" x14ac:dyDescent="0.2">
      <c r="B763" s="25" t="s">
        <v>1643</v>
      </c>
      <c r="C763" s="151" t="s">
        <v>157</v>
      </c>
      <c r="D763" s="152" t="s">
        <v>961</v>
      </c>
      <c r="E763" s="59" t="s">
        <v>544</v>
      </c>
      <c r="F763" s="206">
        <v>81000</v>
      </c>
      <c r="G763" s="206">
        <v>85000</v>
      </c>
      <c r="H763" s="60">
        <f t="shared" si="24"/>
        <v>4000</v>
      </c>
      <c r="I763" s="61">
        <f t="shared" si="25"/>
        <v>4.9382716049382713E-2</v>
      </c>
    </row>
    <row r="764" spans="2:9" x14ac:dyDescent="0.2">
      <c r="B764" s="25" t="s">
        <v>1554</v>
      </c>
      <c r="C764" s="151" t="s">
        <v>157</v>
      </c>
      <c r="D764" s="152" t="s">
        <v>1247</v>
      </c>
      <c r="E764" s="59" t="s">
        <v>544</v>
      </c>
      <c r="F764" s="206">
        <v>1185215</v>
      </c>
      <c r="G764" s="206">
        <v>1364785</v>
      </c>
      <c r="H764" s="60">
        <f t="shared" si="24"/>
        <v>179570</v>
      </c>
      <c r="I764" s="61">
        <f t="shared" si="25"/>
        <v>0.15150837611741319</v>
      </c>
    </row>
    <row r="765" spans="2:9" x14ac:dyDescent="0.2">
      <c r="B765" s="25" t="s">
        <v>1233</v>
      </c>
      <c r="C765" s="151" t="s">
        <v>157</v>
      </c>
      <c r="D765" s="152" t="s">
        <v>1196</v>
      </c>
      <c r="E765" s="59" t="s">
        <v>544</v>
      </c>
      <c r="F765" s="206">
        <v>13516</v>
      </c>
      <c r="G765" s="206">
        <v>13516</v>
      </c>
      <c r="H765" s="60">
        <f t="shared" si="24"/>
        <v>0</v>
      </c>
      <c r="I765" s="61">
        <f t="shared" si="25"/>
        <v>0</v>
      </c>
    </row>
    <row r="766" spans="2:9" x14ac:dyDescent="0.2">
      <c r="B766" s="25" t="s">
        <v>1320</v>
      </c>
      <c r="C766" s="151" t="s">
        <v>157</v>
      </c>
      <c r="D766" s="152" t="s">
        <v>1321</v>
      </c>
      <c r="E766" s="59" t="s">
        <v>544</v>
      </c>
      <c r="F766" s="206">
        <v>1125000</v>
      </c>
      <c r="G766" s="206">
        <v>1200972</v>
      </c>
      <c r="H766" s="60">
        <f t="shared" si="24"/>
        <v>75972</v>
      </c>
      <c r="I766" s="61">
        <f t="shared" si="25"/>
        <v>6.7530666666666628E-2</v>
      </c>
    </row>
    <row r="767" spans="2:9" x14ac:dyDescent="0.2">
      <c r="B767" s="25" t="s">
        <v>1119</v>
      </c>
      <c r="C767" s="151" t="s">
        <v>159</v>
      </c>
      <c r="D767" s="152" t="s">
        <v>589</v>
      </c>
      <c r="E767" s="59" t="s">
        <v>547</v>
      </c>
      <c r="F767" s="206">
        <v>416000</v>
      </c>
      <c r="G767" s="206">
        <v>436000</v>
      </c>
      <c r="H767" s="60">
        <f t="shared" si="24"/>
        <v>20000</v>
      </c>
      <c r="I767" s="61">
        <f t="shared" si="25"/>
        <v>4.8076923076923128E-2</v>
      </c>
    </row>
    <row r="768" spans="2:9" x14ac:dyDescent="0.2">
      <c r="B768" s="25" t="s">
        <v>1766</v>
      </c>
      <c r="C768" s="151" t="s">
        <v>159</v>
      </c>
      <c r="D768" s="152" t="s">
        <v>918</v>
      </c>
      <c r="E768" s="59" t="s">
        <v>547</v>
      </c>
      <c r="F768" s="206">
        <v>80000</v>
      </c>
      <c r="G768" s="206">
        <v>85000</v>
      </c>
      <c r="H768" s="60">
        <f t="shared" si="24"/>
        <v>5000</v>
      </c>
      <c r="I768" s="61">
        <f t="shared" si="25"/>
        <v>6.25E-2</v>
      </c>
    </row>
    <row r="769" spans="2:9" x14ac:dyDescent="0.2">
      <c r="B769" s="25" t="s">
        <v>1295</v>
      </c>
      <c r="C769" s="151" t="s">
        <v>159</v>
      </c>
      <c r="D769" s="152" t="s">
        <v>1296</v>
      </c>
      <c r="E769" s="59" t="s">
        <v>547</v>
      </c>
      <c r="F769" s="206">
        <v>29500</v>
      </c>
      <c r="G769" s="206">
        <v>29500</v>
      </c>
      <c r="H769" s="60">
        <f t="shared" si="24"/>
        <v>0</v>
      </c>
      <c r="I769" s="61">
        <f t="shared" si="25"/>
        <v>0</v>
      </c>
    </row>
    <row r="770" spans="2:9" x14ac:dyDescent="0.2">
      <c r="B770" s="25" t="s">
        <v>604</v>
      </c>
      <c r="C770" s="151" t="s">
        <v>159</v>
      </c>
      <c r="D770" s="152" t="s">
        <v>689</v>
      </c>
      <c r="E770" s="59" t="s">
        <v>547</v>
      </c>
      <c r="F770" s="206">
        <v>916327</v>
      </c>
      <c r="G770" s="206">
        <v>984477</v>
      </c>
      <c r="H770" s="60">
        <f t="shared" si="24"/>
        <v>68150</v>
      </c>
      <c r="I770" s="61">
        <f t="shared" si="25"/>
        <v>7.4373013127409848E-2</v>
      </c>
    </row>
    <row r="771" spans="2:9" x14ac:dyDescent="0.2">
      <c r="B771" s="25" t="s">
        <v>1749</v>
      </c>
      <c r="C771" s="151" t="s">
        <v>161</v>
      </c>
      <c r="D771" s="152" t="s">
        <v>589</v>
      </c>
      <c r="E771" s="59" t="s">
        <v>550</v>
      </c>
      <c r="F771" s="206">
        <v>773629</v>
      </c>
      <c r="G771" s="206">
        <v>835519</v>
      </c>
      <c r="H771" s="60">
        <f t="shared" si="24"/>
        <v>61890</v>
      </c>
      <c r="I771" s="61">
        <f t="shared" si="25"/>
        <v>7.9999586365040676E-2</v>
      </c>
    </row>
    <row r="772" spans="2:9" x14ac:dyDescent="0.2">
      <c r="B772" s="25" t="s">
        <v>1666</v>
      </c>
      <c r="C772" s="151" t="s">
        <v>161</v>
      </c>
      <c r="D772" s="152" t="s">
        <v>973</v>
      </c>
      <c r="E772" s="59" t="s">
        <v>550</v>
      </c>
      <c r="F772" s="206">
        <v>29000</v>
      </c>
      <c r="G772" s="206">
        <v>30000</v>
      </c>
      <c r="H772" s="60">
        <f t="shared" si="24"/>
        <v>1000</v>
      </c>
      <c r="I772" s="61">
        <f t="shared" si="25"/>
        <v>3.4482758620689724E-2</v>
      </c>
    </row>
    <row r="773" spans="2:9" x14ac:dyDescent="0.2">
      <c r="B773" s="25" t="s">
        <v>1604</v>
      </c>
      <c r="C773" s="151" t="s">
        <v>161</v>
      </c>
      <c r="D773" s="152" t="s">
        <v>918</v>
      </c>
      <c r="E773" s="59" t="s">
        <v>550</v>
      </c>
      <c r="F773" s="206">
        <v>321563</v>
      </c>
      <c r="G773" s="206">
        <v>347288</v>
      </c>
      <c r="H773" s="60">
        <f t="shared" si="24"/>
        <v>25725</v>
      </c>
      <c r="I773" s="61">
        <f t="shared" si="25"/>
        <v>7.9999875607579263E-2</v>
      </c>
    </row>
    <row r="774" spans="2:9" x14ac:dyDescent="0.2">
      <c r="B774" s="25" t="s">
        <v>1529</v>
      </c>
      <c r="C774" s="151" t="s">
        <v>161</v>
      </c>
      <c r="D774" s="152" t="s">
        <v>689</v>
      </c>
      <c r="E774" s="59" t="s">
        <v>550</v>
      </c>
      <c r="F774" s="206">
        <v>420579</v>
      </c>
      <c r="G774" s="206">
        <v>445196</v>
      </c>
      <c r="H774" s="60">
        <f t="shared" si="24"/>
        <v>24617</v>
      </c>
      <c r="I774" s="61">
        <f t="shared" si="25"/>
        <v>5.8531215300811512E-2</v>
      </c>
    </row>
    <row r="775" spans="2:9" x14ac:dyDescent="0.2">
      <c r="B775" s="25" t="s">
        <v>1511</v>
      </c>
      <c r="C775" s="151" t="s">
        <v>161</v>
      </c>
      <c r="D775" s="152" t="s">
        <v>1012</v>
      </c>
      <c r="E775" s="59" t="s">
        <v>550</v>
      </c>
      <c r="F775" s="206">
        <v>35000</v>
      </c>
      <c r="G775" s="206">
        <v>40000</v>
      </c>
      <c r="H775" s="60">
        <f t="shared" si="24"/>
        <v>5000</v>
      </c>
      <c r="I775" s="61">
        <f t="shared" si="25"/>
        <v>0.14285714285714279</v>
      </c>
    </row>
    <row r="776" spans="2:9" x14ac:dyDescent="0.2">
      <c r="B776" s="25" t="s">
        <v>1429</v>
      </c>
      <c r="C776" s="151" t="s">
        <v>161</v>
      </c>
      <c r="D776" s="152" t="s">
        <v>1238</v>
      </c>
      <c r="E776" s="59" t="s">
        <v>550</v>
      </c>
      <c r="F776" s="206">
        <v>2921947</v>
      </c>
      <c r="G776" s="206">
        <v>3127368</v>
      </c>
      <c r="H776" s="60">
        <f t="shared" si="24"/>
        <v>205421</v>
      </c>
      <c r="I776" s="61">
        <f t="shared" si="25"/>
        <v>7.0302780988156233E-2</v>
      </c>
    </row>
    <row r="777" spans="2:9" x14ac:dyDescent="0.2">
      <c r="B777" s="25" t="s">
        <v>633</v>
      </c>
      <c r="C777" s="151" t="s">
        <v>161</v>
      </c>
      <c r="D777" s="152" t="s">
        <v>1208</v>
      </c>
      <c r="E777" s="59" t="s">
        <v>550</v>
      </c>
      <c r="F777" s="206">
        <v>2771560</v>
      </c>
      <c r="G777" s="206">
        <v>3104088</v>
      </c>
      <c r="H777" s="60">
        <f t="shared" si="24"/>
        <v>332528</v>
      </c>
      <c r="I777" s="61">
        <f t="shared" si="25"/>
        <v>0.11997864018819726</v>
      </c>
    </row>
    <row r="778" spans="2:9" x14ac:dyDescent="0.2">
      <c r="B778" s="25" t="s">
        <v>1187</v>
      </c>
      <c r="C778" s="151" t="s">
        <v>161</v>
      </c>
      <c r="D778" s="152" t="s">
        <v>1188</v>
      </c>
      <c r="E778" s="59" t="s">
        <v>550</v>
      </c>
      <c r="F778" s="206">
        <v>88228</v>
      </c>
      <c r="G778" s="206">
        <v>91757</v>
      </c>
      <c r="H778" s="60">
        <f t="shared" si="24"/>
        <v>3529</v>
      </c>
      <c r="I778" s="61">
        <f t="shared" si="25"/>
        <v>3.9998639887564025E-2</v>
      </c>
    </row>
    <row r="779" spans="2:9" x14ac:dyDescent="0.2">
      <c r="B779" s="25" t="s">
        <v>913</v>
      </c>
      <c r="C779" s="151" t="s">
        <v>161</v>
      </c>
      <c r="D779" s="152" t="s">
        <v>1587</v>
      </c>
      <c r="E779" s="59" t="s">
        <v>550</v>
      </c>
      <c r="F779" s="206">
        <v>4922472</v>
      </c>
      <c r="G779" s="206">
        <v>5267106</v>
      </c>
      <c r="H779" s="60">
        <f t="shared" si="24"/>
        <v>344634</v>
      </c>
      <c r="I779" s="61">
        <f t="shared" si="25"/>
        <v>7.0012384021686636E-2</v>
      </c>
    </row>
    <row r="780" spans="2:9" x14ac:dyDescent="0.2">
      <c r="B780" s="25" t="s">
        <v>1508</v>
      </c>
      <c r="C780" s="151" t="s">
        <v>161</v>
      </c>
      <c r="D780" s="152" t="s">
        <v>1509</v>
      </c>
      <c r="E780" s="59" t="s">
        <v>550</v>
      </c>
      <c r="F780" s="206">
        <v>16943</v>
      </c>
      <c r="G780" s="206">
        <v>18637</v>
      </c>
      <c r="H780" s="60">
        <f t="shared" si="24"/>
        <v>1694</v>
      </c>
      <c r="I780" s="61">
        <f t="shared" si="25"/>
        <v>9.9982293572566938E-2</v>
      </c>
    </row>
    <row r="781" spans="2:9" x14ac:dyDescent="0.2">
      <c r="B781" s="25" t="s">
        <v>1922</v>
      </c>
      <c r="C781" s="151" t="s">
        <v>163</v>
      </c>
      <c r="D781" s="152" t="s">
        <v>589</v>
      </c>
      <c r="E781" s="59" t="s">
        <v>555</v>
      </c>
      <c r="F781" s="206">
        <v>14000</v>
      </c>
      <c r="G781" s="206">
        <v>14000</v>
      </c>
      <c r="H781" s="60">
        <f t="shared" si="24"/>
        <v>0</v>
      </c>
      <c r="I781" s="61">
        <f t="shared" si="25"/>
        <v>0</v>
      </c>
    </row>
    <row r="782" spans="2:9" x14ac:dyDescent="0.2">
      <c r="B782" s="25" t="s">
        <v>849</v>
      </c>
      <c r="C782" s="151" t="s">
        <v>163</v>
      </c>
      <c r="D782" s="152" t="s">
        <v>973</v>
      </c>
      <c r="E782" s="59" t="s">
        <v>555</v>
      </c>
      <c r="F782" s="206">
        <v>579198</v>
      </c>
      <c r="G782" s="206">
        <v>593698</v>
      </c>
      <c r="H782" s="60">
        <f t="shared" ref="H782:H845" si="26">G782-F782</f>
        <v>14500</v>
      </c>
      <c r="I782" s="61">
        <f t="shared" ref="I782:I845" si="27">G782/F782-1</f>
        <v>2.5034616832240397E-2</v>
      </c>
    </row>
    <row r="783" spans="2:9" x14ac:dyDescent="0.2">
      <c r="B783" s="25" t="s">
        <v>1470</v>
      </c>
      <c r="C783" s="151" t="s">
        <v>163</v>
      </c>
      <c r="D783" s="152" t="s">
        <v>918</v>
      </c>
      <c r="E783" s="59" t="s">
        <v>555</v>
      </c>
      <c r="F783" s="206">
        <v>20000</v>
      </c>
      <c r="G783" s="206">
        <v>20000</v>
      </c>
      <c r="H783" s="60">
        <f t="shared" si="26"/>
        <v>0</v>
      </c>
      <c r="I783" s="61">
        <f t="shared" si="27"/>
        <v>0</v>
      </c>
    </row>
    <row r="784" spans="2:9" x14ac:dyDescent="0.2">
      <c r="B784" s="25" t="s">
        <v>700</v>
      </c>
      <c r="C784" s="151" t="s">
        <v>163</v>
      </c>
      <c r="D784" s="152" t="s">
        <v>1296</v>
      </c>
      <c r="E784" s="59" t="s">
        <v>555</v>
      </c>
      <c r="F784" s="206">
        <v>461728</v>
      </c>
      <c r="G784" s="206">
        <v>519048</v>
      </c>
      <c r="H784" s="60">
        <f t="shared" si="26"/>
        <v>57320</v>
      </c>
      <c r="I784" s="61">
        <f t="shared" si="27"/>
        <v>0.12414235220736014</v>
      </c>
    </row>
    <row r="785" spans="2:9" x14ac:dyDescent="0.2">
      <c r="B785" s="25" t="s">
        <v>636</v>
      </c>
      <c r="C785" s="151" t="s">
        <v>163</v>
      </c>
      <c r="D785" s="152" t="s">
        <v>689</v>
      </c>
      <c r="E785" s="59" t="s">
        <v>555</v>
      </c>
      <c r="F785" s="206">
        <v>206858</v>
      </c>
      <c r="G785" s="206">
        <v>210928</v>
      </c>
      <c r="H785" s="60">
        <f t="shared" si="26"/>
        <v>4070</v>
      </c>
      <c r="I785" s="61">
        <f t="shared" si="27"/>
        <v>1.9675332837018722E-2</v>
      </c>
    </row>
    <row r="786" spans="2:9" x14ac:dyDescent="0.2">
      <c r="B786" s="25" t="s">
        <v>1263</v>
      </c>
      <c r="C786" s="151" t="s">
        <v>163</v>
      </c>
      <c r="D786" s="152" t="s">
        <v>1264</v>
      </c>
      <c r="E786" s="59" t="s">
        <v>555</v>
      </c>
      <c r="F786" s="206">
        <v>1469681</v>
      </c>
      <c r="G786" s="206">
        <v>1568001</v>
      </c>
      <c r="H786" s="60">
        <f t="shared" si="26"/>
        <v>98320</v>
      </c>
      <c r="I786" s="61">
        <f t="shared" si="27"/>
        <v>6.6898871251652503E-2</v>
      </c>
    </row>
    <row r="787" spans="2:9" x14ac:dyDescent="0.2">
      <c r="B787" s="25" t="s">
        <v>1615</v>
      </c>
      <c r="C787" s="151" t="s">
        <v>165</v>
      </c>
      <c r="D787" s="152" t="s">
        <v>973</v>
      </c>
      <c r="E787" s="59" t="s">
        <v>559</v>
      </c>
      <c r="F787" s="206">
        <v>1291398</v>
      </c>
      <c r="G787" s="206">
        <v>1487763</v>
      </c>
      <c r="H787" s="60">
        <f t="shared" si="26"/>
        <v>196365</v>
      </c>
      <c r="I787" s="61">
        <f t="shared" si="27"/>
        <v>0.1520561438069441</v>
      </c>
    </row>
    <row r="788" spans="2:9" x14ac:dyDescent="0.2">
      <c r="B788" s="25" t="s">
        <v>1474</v>
      </c>
      <c r="C788" s="151" t="s">
        <v>165</v>
      </c>
      <c r="D788" s="152" t="s">
        <v>1296</v>
      </c>
      <c r="E788" s="59" t="s">
        <v>559</v>
      </c>
      <c r="F788" s="206">
        <v>703813</v>
      </c>
      <c r="G788" s="206">
        <v>798456</v>
      </c>
      <c r="H788" s="60">
        <f t="shared" si="26"/>
        <v>94643</v>
      </c>
      <c r="I788" s="61">
        <f t="shared" si="27"/>
        <v>0.13447179861696212</v>
      </c>
    </row>
    <row r="789" spans="2:9" x14ac:dyDescent="0.2">
      <c r="B789" s="25" t="s">
        <v>1258</v>
      </c>
      <c r="C789" s="151" t="s">
        <v>165</v>
      </c>
      <c r="D789" s="152" t="s">
        <v>961</v>
      </c>
      <c r="E789" s="59" t="s">
        <v>559</v>
      </c>
      <c r="F789" s="206">
        <v>163642</v>
      </c>
      <c r="G789" s="206">
        <v>180005</v>
      </c>
      <c r="H789" s="60">
        <f t="shared" si="26"/>
        <v>16363</v>
      </c>
      <c r="I789" s="61">
        <f t="shared" si="27"/>
        <v>9.9992666919250572E-2</v>
      </c>
    </row>
    <row r="790" spans="2:9" x14ac:dyDescent="0.2">
      <c r="B790" s="25" t="s">
        <v>621</v>
      </c>
      <c r="C790" s="151" t="s">
        <v>165</v>
      </c>
      <c r="D790" s="152" t="s">
        <v>1238</v>
      </c>
      <c r="E790" s="59" t="s">
        <v>559</v>
      </c>
      <c r="F790" s="206">
        <v>5834662</v>
      </c>
      <c r="G790" s="206">
        <v>6202119</v>
      </c>
      <c r="H790" s="60">
        <f t="shared" si="26"/>
        <v>367457</v>
      </c>
      <c r="I790" s="61">
        <f t="shared" si="27"/>
        <v>6.2978283917731748E-2</v>
      </c>
    </row>
    <row r="791" spans="2:9" x14ac:dyDescent="0.2">
      <c r="B791" s="25" t="s">
        <v>1926</v>
      </c>
      <c r="C791" s="151" t="s">
        <v>167</v>
      </c>
      <c r="D791" s="152" t="s">
        <v>589</v>
      </c>
      <c r="E791" s="59" t="s">
        <v>562</v>
      </c>
      <c r="F791" s="206">
        <v>2791568</v>
      </c>
      <c r="G791" s="206">
        <v>2915448</v>
      </c>
      <c r="H791" s="60">
        <f t="shared" si="26"/>
        <v>123880</v>
      </c>
      <c r="I791" s="61">
        <f t="shared" si="27"/>
        <v>4.4376493784138438E-2</v>
      </c>
    </row>
    <row r="792" spans="2:9" x14ac:dyDescent="0.2">
      <c r="B792" s="25" t="s">
        <v>1896</v>
      </c>
      <c r="C792" s="151" t="s">
        <v>167</v>
      </c>
      <c r="D792" s="152" t="s">
        <v>973</v>
      </c>
      <c r="E792" s="59" t="s">
        <v>562</v>
      </c>
      <c r="F792" s="206">
        <v>1887653</v>
      </c>
      <c r="G792" s="206">
        <v>2071733</v>
      </c>
      <c r="H792" s="60">
        <f t="shared" si="26"/>
        <v>184080</v>
      </c>
      <c r="I792" s="61">
        <f t="shared" si="27"/>
        <v>9.7517923050475908E-2</v>
      </c>
    </row>
    <row r="793" spans="2:9" x14ac:dyDescent="0.2">
      <c r="B793" s="25" t="s">
        <v>1878</v>
      </c>
      <c r="C793" s="151" t="s">
        <v>167</v>
      </c>
      <c r="D793" s="152" t="s">
        <v>918</v>
      </c>
      <c r="E793" s="59" t="s">
        <v>562</v>
      </c>
      <c r="F793" s="206">
        <v>618134</v>
      </c>
      <c r="G793" s="206">
        <v>712794</v>
      </c>
      <c r="H793" s="60">
        <f t="shared" si="26"/>
        <v>94660</v>
      </c>
      <c r="I793" s="61">
        <f t="shared" si="27"/>
        <v>0.15313831628740693</v>
      </c>
    </row>
    <row r="794" spans="2:9" x14ac:dyDescent="0.2">
      <c r="B794" s="25" t="s">
        <v>1374</v>
      </c>
      <c r="C794" s="151" t="s">
        <v>167</v>
      </c>
      <c r="D794" s="152" t="s">
        <v>1296</v>
      </c>
      <c r="E794" s="59" t="s">
        <v>562</v>
      </c>
      <c r="F794" s="206">
        <v>3118194</v>
      </c>
      <c r="G794" s="206">
        <v>3223111</v>
      </c>
      <c r="H794" s="60">
        <f t="shared" si="26"/>
        <v>104917</v>
      </c>
      <c r="I794" s="61">
        <f t="shared" si="27"/>
        <v>3.3646719864126373E-2</v>
      </c>
    </row>
    <row r="795" spans="2:9" x14ac:dyDescent="0.2">
      <c r="B795" s="25" t="s">
        <v>1778</v>
      </c>
      <c r="C795" s="151" t="s">
        <v>167</v>
      </c>
      <c r="D795" s="152" t="s">
        <v>689</v>
      </c>
      <c r="E795" s="59" t="s">
        <v>562</v>
      </c>
      <c r="F795" s="206">
        <v>993613</v>
      </c>
      <c r="G795" s="206">
        <v>1075332</v>
      </c>
      <c r="H795" s="60">
        <f t="shared" si="26"/>
        <v>81719</v>
      </c>
      <c r="I795" s="61">
        <f t="shared" si="27"/>
        <v>8.2244294307743493E-2</v>
      </c>
    </row>
    <row r="796" spans="2:9" x14ac:dyDescent="0.2">
      <c r="B796" s="25" t="s">
        <v>1005</v>
      </c>
      <c r="C796" s="151" t="s">
        <v>167</v>
      </c>
      <c r="D796" s="152" t="s">
        <v>1012</v>
      </c>
      <c r="E796" s="59" t="s">
        <v>562</v>
      </c>
      <c r="F796" s="206">
        <v>16427970</v>
      </c>
      <c r="G796" s="206">
        <v>18404302</v>
      </c>
      <c r="H796" s="60">
        <f t="shared" si="26"/>
        <v>1976332</v>
      </c>
      <c r="I796" s="61">
        <f t="shared" si="27"/>
        <v>0.12030287369650661</v>
      </c>
    </row>
    <row r="797" spans="2:9" x14ac:dyDescent="0.2">
      <c r="B797" s="25" t="s">
        <v>1627</v>
      </c>
      <c r="C797" s="151" t="s">
        <v>167</v>
      </c>
      <c r="D797" s="152" t="s">
        <v>961</v>
      </c>
      <c r="E797" s="59" t="s">
        <v>562</v>
      </c>
      <c r="F797" s="206">
        <v>12847855</v>
      </c>
      <c r="G797" s="206">
        <v>13567000</v>
      </c>
      <c r="H797" s="60">
        <f t="shared" si="26"/>
        <v>719145</v>
      </c>
      <c r="I797" s="61">
        <f t="shared" si="27"/>
        <v>5.5973934948674309E-2</v>
      </c>
    </row>
    <row r="798" spans="2:9" x14ac:dyDescent="0.2">
      <c r="B798" s="25" t="s">
        <v>1585</v>
      </c>
      <c r="C798" s="151" t="s">
        <v>167</v>
      </c>
      <c r="D798" s="152" t="s">
        <v>1238</v>
      </c>
      <c r="E798" s="59" t="s">
        <v>562</v>
      </c>
      <c r="F798" s="206">
        <v>10084019</v>
      </c>
      <c r="G798" s="206">
        <v>11497785</v>
      </c>
      <c r="H798" s="60">
        <f t="shared" si="26"/>
        <v>1413766</v>
      </c>
      <c r="I798" s="61">
        <f t="shared" si="27"/>
        <v>0.14019866483789856</v>
      </c>
    </row>
    <row r="799" spans="2:9" x14ac:dyDescent="0.2">
      <c r="B799" s="25" t="s">
        <v>1576</v>
      </c>
      <c r="C799" s="151" t="s">
        <v>167</v>
      </c>
      <c r="D799" s="152" t="s">
        <v>1247</v>
      </c>
      <c r="E799" s="59" t="s">
        <v>562</v>
      </c>
      <c r="F799" s="206">
        <v>191735</v>
      </c>
      <c r="G799" s="206">
        <v>147533</v>
      </c>
      <c r="H799" s="60">
        <f t="shared" si="26"/>
        <v>-44202</v>
      </c>
      <c r="I799" s="61">
        <f t="shared" si="27"/>
        <v>-0.23053693900435501</v>
      </c>
    </row>
    <row r="800" spans="2:9" x14ac:dyDescent="0.2">
      <c r="B800" s="25" t="s">
        <v>867</v>
      </c>
      <c r="C800" s="151" t="s">
        <v>167</v>
      </c>
      <c r="D800" s="152" t="s">
        <v>1202</v>
      </c>
      <c r="E800" s="59" t="s">
        <v>562</v>
      </c>
      <c r="F800" s="206">
        <v>6024626</v>
      </c>
      <c r="G800" s="206">
        <v>6660089</v>
      </c>
      <c r="H800" s="60">
        <f t="shared" si="26"/>
        <v>635463</v>
      </c>
      <c r="I800" s="61">
        <f t="shared" si="27"/>
        <v>0.1054775848326519</v>
      </c>
    </row>
    <row r="801" spans="2:9" x14ac:dyDescent="0.2">
      <c r="B801" s="25" t="s">
        <v>1532</v>
      </c>
      <c r="C801" s="151" t="s">
        <v>167</v>
      </c>
      <c r="D801" s="152" t="s">
        <v>1208</v>
      </c>
      <c r="E801" s="59" t="s">
        <v>562</v>
      </c>
      <c r="F801" s="206">
        <v>1126971</v>
      </c>
      <c r="G801" s="206">
        <v>1179987</v>
      </c>
      <c r="H801" s="60">
        <f t="shared" si="26"/>
        <v>53016</v>
      </c>
      <c r="I801" s="61">
        <f t="shared" si="27"/>
        <v>4.7042914147746417E-2</v>
      </c>
    </row>
    <row r="802" spans="2:9" x14ac:dyDescent="0.2">
      <c r="B802" s="25" t="s">
        <v>1472</v>
      </c>
      <c r="C802" s="151" t="s">
        <v>167</v>
      </c>
      <c r="D802" s="152" t="s">
        <v>1193</v>
      </c>
      <c r="E802" s="59" t="s">
        <v>562</v>
      </c>
      <c r="F802" s="206">
        <v>4006000</v>
      </c>
      <c r="G802" s="206">
        <v>4206300</v>
      </c>
      <c r="H802" s="60">
        <f t="shared" si="26"/>
        <v>200300</v>
      </c>
      <c r="I802" s="61">
        <f t="shared" si="27"/>
        <v>5.0000000000000044E-2</v>
      </c>
    </row>
    <row r="803" spans="2:9" x14ac:dyDescent="0.2">
      <c r="B803" s="25" t="s">
        <v>1329</v>
      </c>
      <c r="C803" s="151" t="s">
        <v>167</v>
      </c>
      <c r="D803" s="152" t="s">
        <v>1188</v>
      </c>
      <c r="E803" s="59" t="s">
        <v>562</v>
      </c>
      <c r="F803" s="206">
        <v>3021332</v>
      </c>
      <c r="G803" s="206">
        <v>3441026</v>
      </c>
      <c r="H803" s="60">
        <f t="shared" si="26"/>
        <v>419694</v>
      </c>
      <c r="I803" s="61">
        <f t="shared" si="27"/>
        <v>0.13891025547672342</v>
      </c>
    </row>
    <row r="804" spans="2:9" x14ac:dyDescent="0.2">
      <c r="B804" s="25" t="s">
        <v>1574</v>
      </c>
      <c r="C804" s="151" t="s">
        <v>167</v>
      </c>
      <c r="D804" s="152" t="s">
        <v>1186</v>
      </c>
      <c r="E804" s="59" t="s">
        <v>562</v>
      </c>
      <c r="F804" s="206">
        <v>1175154</v>
      </c>
      <c r="G804" s="206">
        <v>945026</v>
      </c>
      <c r="H804" s="60">
        <f t="shared" si="26"/>
        <v>-230128</v>
      </c>
      <c r="I804" s="61">
        <f t="shared" si="27"/>
        <v>-0.19582795106003126</v>
      </c>
    </row>
    <row r="805" spans="2:9" x14ac:dyDescent="0.2">
      <c r="B805" s="25" t="s">
        <v>656</v>
      </c>
      <c r="C805" s="151" t="s">
        <v>167</v>
      </c>
      <c r="D805" s="152" t="s">
        <v>1196</v>
      </c>
      <c r="E805" s="59" t="s">
        <v>562</v>
      </c>
      <c r="F805" s="206">
        <v>20202983</v>
      </c>
      <c r="G805" s="206">
        <v>22920876</v>
      </c>
      <c r="H805" s="60">
        <f t="shared" si="26"/>
        <v>2717893</v>
      </c>
      <c r="I805" s="61">
        <f t="shared" si="27"/>
        <v>0.13452929203573549</v>
      </c>
    </row>
    <row r="806" spans="2:9" x14ac:dyDescent="0.2">
      <c r="B806" s="25" t="s">
        <v>1226</v>
      </c>
      <c r="C806" s="151" t="s">
        <v>167</v>
      </c>
      <c r="D806" s="152" t="s">
        <v>1227</v>
      </c>
      <c r="E806" s="59" t="s">
        <v>562</v>
      </c>
      <c r="F806" s="206">
        <v>394343</v>
      </c>
      <c r="G806" s="206">
        <v>408145</v>
      </c>
      <c r="H806" s="60">
        <f t="shared" si="26"/>
        <v>13802</v>
      </c>
      <c r="I806" s="61">
        <f t="shared" si="27"/>
        <v>3.4999987320682768E-2</v>
      </c>
    </row>
    <row r="807" spans="2:9" x14ac:dyDescent="0.2">
      <c r="B807" s="25" t="s">
        <v>1457</v>
      </c>
      <c r="C807" s="151" t="s">
        <v>167</v>
      </c>
      <c r="D807" s="152" t="s">
        <v>1199</v>
      </c>
      <c r="E807" s="59" t="s">
        <v>562</v>
      </c>
      <c r="F807" s="206">
        <v>7192930</v>
      </c>
      <c r="G807" s="206">
        <v>7643922</v>
      </c>
      <c r="H807" s="60">
        <f t="shared" si="26"/>
        <v>450992</v>
      </c>
      <c r="I807" s="61">
        <f t="shared" si="27"/>
        <v>6.2699345051321131E-2</v>
      </c>
    </row>
    <row r="808" spans="2:9" x14ac:dyDescent="0.2">
      <c r="B808" s="25" t="s">
        <v>1333</v>
      </c>
      <c r="C808" s="151" t="s">
        <v>167</v>
      </c>
      <c r="D808" s="152" t="s">
        <v>1198</v>
      </c>
      <c r="E808" s="59" t="s">
        <v>562</v>
      </c>
      <c r="F808" s="206">
        <v>247195</v>
      </c>
      <c r="G808" s="206">
        <v>271150</v>
      </c>
      <c r="H808" s="60">
        <f t="shared" si="26"/>
        <v>23955</v>
      </c>
      <c r="I808" s="61">
        <f t="shared" si="27"/>
        <v>9.6907299904933408E-2</v>
      </c>
    </row>
    <row r="809" spans="2:9" x14ac:dyDescent="0.2">
      <c r="B809" s="25" t="s">
        <v>1577</v>
      </c>
      <c r="C809" s="151" t="s">
        <v>167</v>
      </c>
      <c r="D809" s="152" t="s">
        <v>1280</v>
      </c>
      <c r="E809" s="59" t="s">
        <v>562</v>
      </c>
      <c r="F809" s="206">
        <v>1153850</v>
      </c>
      <c r="G809" s="206">
        <v>1247728</v>
      </c>
      <c r="H809" s="60">
        <f t="shared" si="26"/>
        <v>93878</v>
      </c>
      <c r="I809" s="61">
        <f t="shared" si="27"/>
        <v>8.1360662131126249E-2</v>
      </c>
    </row>
    <row r="810" spans="2:9" x14ac:dyDescent="0.2">
      <c r="B810" s="25" t="s">
        <v>1580</v>
      </c>
      <c r="C810" s="151" t="s">
        <v>167</v>
      </c>
      <c r="D810" s="152" t="s">
        <v>1304</v>
      </c>
      <c r="E810" s="59" t="s">
        <v>562</v>
      </c>
      <c r="F810" s="206">
        <v>640715</v>
      </c>
      <c r="G810" s="206">
        <v>754694</v>
      </c>
      <c r="H810" s="60">
        <f t="shared" si="26"/>
        <v>113979</v>
      </c>
      <c r="I810" s="61">
        <f t="shared" si="27"/>
        <v>0.17789344716449595</v>
      </c>
    </row>
    <row r="811" spans="2:9" x14ac:dyDescent="0.2">
      <c r="B811" s="25" t="s">
        <v>1431</v>
      </c>
      <c r="C811" s="151" t="s">
        <v>167</v>
      </c>
      <c r="D811" s="152" t="s">
        <v>1290</v>
      </c>
      <c r="E811" s="59" t="s">
        <v>562</v>
      </c>
      <c r="F811" s="206">
        <v>72800</v>
      </c>
      <c r="G811" s="206">
        <v>75000</v>
      </c>
      <c r="H811" s="60">
        <f t="shared" si="26"/>
        <v>2200</v>
      </c>
      <c r="I811" s="61">
        <f t="shared" si="27"/>
        <v>3.0219780219780112E-2</v>
      </c>
    </row>
    <row r="812" spans="2:9" x14ac:dyDescent="0.2">
      <c r="B812" s="25" t="s">
        <v>1800</v>
      </c>
      <c r="C812" s="151" t="s">
        <v>167</v>
      </c>
      <c r="D812" s="152" t="s">
        <v>1219</v>
      </c>
      <c r="E812" s="59" t="s">
        <v>562</v>
      </c>
      <c r="F812" s="206">
        <v>25990500</v>
      </c>
      <c r="G812" s="206">
        <v>29885000</v>
      </c>
      <c r="H812" s="60">
        <f t="shared" si="26"/>
        <v>3894500</v>
      </c>
      <c r="I812" s="61">
        <f t="shared" si="27"/>
        <v>0.14984321194282524</v>
      </c>
    </row>
    <row r="813" spans="2:9" x14ac:dyDescent="0.2">
      <c r="B813" s="25" t="s">
        <v>1205</v>
      </c>
      <c r="C813" s="151" t="s">
        <v>167</v>
      </c>
      <c r="D813" s="152" t="s">
        <v>1206</v>
      </c>
      <c r="E813" s="59" t="s">
        <v>562</v>
      </c>
      <c r="F813" s="206">
        <v>52127678</v>
      </c>
      <c r="G813" s="206">
        <v>57741276</v>
      </c>
      <c r="H813" s="60">
        <f t="shared" si="26"/>
        <v>5613598</v>
      </c>
      <c r="I813" s="61">
        <f t="shared" si="27"/>
        <v>0.10768939295550428</v>
      </c>
    </row>
    <row r="814" spans="2:9" x14ac:dyDescent="0.2">
      <c r="B814" s="25" t="s">
        <v>1456</v>
      </c>
      <c r="C814" s="151" t="s">
        <v>167</v>
      </c>
      <c r="D814" s="152" t="s">
        <v>1278</v>
      </c>
      <c r="E814" s="59" t="s">
        <v>562</v>
      </c>
      <c r="F814" s="206">
        <v>19127128</v>
      </c>
      <c r="G814" s="206">
        <v>20461585</v>
      </c>
      <c r="H814" s="60">
        <f t="shared" si="26"/>
        <v>1334457</v>
      </c>
      <c r="I814" s="61">
        <f t="shared" si="27"/>
        <v>6.9767766493746386E-2</v>
      </c>
    </row>
    <row r="815" spans="2:9" x14ac:dyDescent="0.2">
      <c r="B815" s="25" t="s">
        <v>1685</v>
      </c>
      <c r="C815" s="151" t="s">
        <v>167</v>
      </c>
      <c r="D815" s="152" t="s">
        <v>1335</v>
      </c>
      <c r="E815" s="59" t="s">
        <v>562</v>
      </c>
      <c r="F815" s="206">
        <v>1507910</v>
      </c>
      <c r="G815" s="206">
        <v>1715836</v>
      </c>
      <c r="H815" s="60">
        <f t="shared" si="26"/>
        <v>207926</v>
      </c>
      <c r="I815" s="61">
        <f t="shared" si="27"/>
        <v>0.13789019238548716</v>
      </c>
    </row>
    <row r="816" spans="2:9" x14ac:dyDescent="0.2">
      <c r="B816" s="25" t="s">
        <v>1112</v>
      </c>
      <c r="C816" s="151" t="s">
        <v>169</v>
      </c>
      <c r="D816" s="152" t="s">
        <v>589</v>
      </c>
      <c r="E816" s="59" t="s">
        <v>1338</v>
      </c>
      <c r="F816" s="206">
        <v>214617</v>
      </c>
      <c r="G816" s="206">
        <v>229909</v>
      </c>
      <c r="H816" s="60">
        <f t="shared" si="26"/>
        <v>15292</v>
      </c>
      <c r="I816" s="61">
        <f t="shared" si="27"/>
        <v>7.1252510285764847E-2</v>
      </c>
    </row>
    <row r="817" spans="2:9" x14ac:dyDescent="0.2">
      <c r="B817" s="25" t="s">
        <v>1789</v>
      </c>
      <c r="C817" s="151" t="s">
        <v>169</v>
      </c>
      <c r="D817" s="152" t="s">
        <v>973</v>
      </c>
      <c r="E817" s="59" t="s">
        <v>1338</v>
      </c>
      <c r="F817" s="206">
        <v>68040</v>
      </c>
      <c r="G817" s="206">
        <v>70000</v>
      </c>
      <c r="H817" s="60">
        <f t="shared" si="26"/>
        <v>1960</v>
      </c>
      <c r="I817" s="61">
        <f t="shared" si="27"/>
        <v>2.8806584362139898E-2</v>
      </c>
    </row>
    <row r="818" spans="2:9" x14ac:dyDescent="0.2">
      <c r="B818" s="25" t="s">
        <v>1572</v>
      </c>
      <c r="C818" s="151" t="s">
        <v>169</v>
      </c>
      <c r="D818" s="152" t="s">
        <v>918</v>
      </c>
      <c r="E818" s="59" t="s">
        <v>1338</v>
      </c>
      <c r="F818" s="206">
        <v>45000</v>
      </c>
      <c r="G818" s="206">
        <v>50000</v>
      </c>
      <c r="H818" s="60">
        <f t="shared" si="26"/>
        <v>5000</v>
      </c>
      <c r="I818" s="61">
        <f t="shared" si="27"/>
        <v>0.11111111111111116</v>
      </c>
    </row>
    <row r="819" spans="2:9" x14ac:dyDescent="0.2">
      <c r="B819" s="25" t="s">
        <v>1564</v>
      </c>
      <c r="C819" s="151" t="s">
        <v>169</v>
      </c>
      <c r="D819" s="152" t="s">
        <v>1296</v>
      </c>
      <c r="E819" s="59" t="s">
        <v>1338</v>
      </c>
      <c r="F819" s="206">
        <v>108000</v>
      </c>
      <c r="G819" s="206">
        <v>113000</v>
      </c>
      <c r="H819" s="60">
        <f t="shared" si="26"/>
        <v>5000</v>
      </c>
      <c r="I819" s="61">
        <f t="shared" si="27"/>
        <v>4.629629629629628E-2</v>
      </c>
    </row>
    <row r="820" spans="2:9" x14ac:dyDescent="0.2">
      <c r="B820" s="25" t="s">
        <v>872</v>
      </c>
      <c r="C820" s="151" t="s">
        <v>169</v>
      </c>
      <c r="D820" s="152" t="s">
        <v>689</v>
      </c>
      <c r="E820" s="59" t="s">
        <v>1338</v>
      </c>
      <c r="F820" s="206">
        <v>913000</v>
      </c>
      <c r="G820" s="206">
        <v>986000</v>
      </c>
      <c r="H820" s="60">
        <f t="shared" si="26"/>
        <v>73000</v>
      </c>
      <c r="I820" s="61">
        <f t="shared" si="27"/>
        <v>7.9956188389923355E-2</v>
      </c>
    </row>
    <row r="821" spans="2:9" x14ac:dyDescent="0.2">
      <c r="B821" s="25" t="s">
        <v>1454</v>
      </c>
      <c r="C821" s="151" t="s">
        <v>169</v>
      </c>
      <c r="D821" s="152" t="s">
        <v>1012</v>
      </c>
      <c r="E821" s="59" t="s">
        <v>1338</v>
      </c>
      <c r="F821" s="206">
        <v>42000</v>
      </c>
      <c r="G821" s="206">
        <v>42000</v>
      </c>
      <c r="H821" s="60">
        <f t="shared" si="26"/>
        <v>0</v>
      </c>
      <c r="I821" s="61">
        <f t="shared" si="27"/>
        <v>0</v>
      </c>
    </row>
    <row r="822" spans="2:9" x14ac:dyDescent="0.2">
      <c r="B822" s="25" t="s">
        <v>1339</v>
      </c>
      <c r="C822" s="151" t="s">
        <v>169</v>
      </c>
      <c r="D822" s="152" t="s">
        <v>1238</v>
      </c>
      <c r="E822" s="59" t="s">
        <v>1338</v>
      </c>
      <c r="F822" s="206">
        <v>1514894</v>
      </c>
      <c r="G822" s="206">
        <v>1633753</v>
      </c>
      <c r="H822" s="60">
        <f t="shared" si="26"/>
        <v>118859</v>
      </c>
      <c r="I822" s="61">
        <f t="shared" si="27"/>
        <v>7.8460275108357402E-2</v>
      </c>
    </row>
    <row r="823" spans="2:9" x14ac:dyDescent="0.2">
      <c r="B823" s="25" t="s">
        <v>1449</v>
      </c>
      <c r="C823" s="151" t="s">
        <v>169</v>
      </c>
      <c r="D823" s="152" t="s">
        <v>1450</v>
      </c>
      <c r="E823" s="59" t="s">
        <v>1338</v>
      </c>
      <c r="F823" s="206">
        <v>58938</v>
      </c>
      <c r="G823" s="206">
        <v>58938</v>
      </c>
      <c r="H823" s="60">
        <f t="shared" si="26"/>
        <v>0</v>
      </c>
      <c r="I823" s="61">
        <f t="shared" si="27"/>
        <v>0</v>
      </c>
    </row>
    <row r="824" spans="2:9" x14ac:dyDescent="0.2">
      <c r="B824" s="25" t="s">
        <v>1126</v>
      </c>
      <c r="C824" s="151" t="s">
        <v>171</v>
      </c>
      <c r="D824" s="152" t="s">
        <v>589</v>
      </c>
      <c r="E824" s="59" t="s">
        <v>1209</v>
      </c>
      <c r="F824" s="206">
        <v>1411290</v>
      </c>
      <c r="G824" s="206">
        <v>1547411</v>
      </c>
      <c r="H824" s="60">
        <f t="shared" si="26"/>
        <v>136121</v>
      </c>
      <c r="I824" s="61">
        <f t="shared" si="27"/>
        <v>9.6451473474622462E-2</v>
      </c>
    </row>
    <row r="825" spans="2:9" x14ac:dyDescent="0.2">
      <c r="B825" s="25" t="s">
        <v>1844</v>
      </c>
      <c r="C825" s="151" t="s">
        <v>171</v>
      </c>
      <c r="D825" s="152" t="s">
        <v>918</v>
      </c>
      <c r="E825" s="59" t="s">
        <v>1209</v>
      </c>
      <c r="F825" s="206">
        <v>64577</v>
      </c>
      <c r="G825" s="206">
        <v>71035</v>
      </c>
      <c r="H825" s="60">
        <f t="shared" si="26"/>
        <v>6458</v>
      </c>
      <c r="I825" s="61">
        <f t="shared" si="27"/>
        <v>0.1000046456168604</v>
      </c>
    </row>
    <row r="826" spans="2:9" x14ac:dyDescent="0.2">
      <c r="B826" s="25" t="s">
        <v>1769</v>
      </c>
      <c r="C826" s="151" t="s">
        <v>171</v>
      </c>
      <c r="D826" s="152" t="s">
        <v>1296</v>
      </c>
      <c r="E826" s="59" t="s">
        <v>1209</v>
      </c>
      <c r="F826" s="206">
        <v>14000</v>
      </c>
      <c r="G826" s="206">
        <v>14000</v>
      </c>
      <c r="H826" s="60">
        <f t="shared" si="26"/>
        <v>0</v>
      </c>
      <c r="I826" s="61">
        <f t="shared" si="27"/>
        <v>0</v>
      </c>
    </row>
    <row r="827" spans="2:9" x14ac:dyDescent="0.2">
      <c r="B827" s="25" t="s">
        <v>1717</v>
      </c>
      <c r="C827" s="151" t="s">
        <v>171</v>
      </c>
      <c r="D827" s="152" t="s">
        <v>1012</v>
      </c>
      <c r="E827" s="59" t="s">
        <v>1209</v>
      </c>
      <c r="F827" s="206">
        <v>18282</v>
      </c>
      <c r="G827" s="206">
        <v>18282</v>
      </c>
      <c r="H827" s="60">
        <f t="shared" si="26"/>
        <v>0</v>
      </c>
      <c r="I827" s="61">
        <f t="shared" si="27"/>
        <v>0</v>
      </c>
    </row>
    <row r="828" spans="2:9" x14ac:dyDescent="0.2">
      <c r="B828" s="25" t="s">
        <v>1600</v>
      </c>
      <c r="C828" s="151" t="s">
        <v>171</v>
      </c>
      <c r="D828" s="152" t="s">
        <v>961</v>
      </c>
      <c r="E828" s="59" t="s">
        <v>1209</v>
      </c>
      <c r="F828" s="206">
        <v>17800</v>
      </c>
      <c r="G828" s="206">
        <v>18690</v>
      </c>
      <c r="H828" s="60">
        <f t="shared" si="26"/>
        <v>890</v>
      </c>
      <c r="I828" s="61">
        <f t="shared" si="27"/>
        <v>5.0000000000000044E-2</v>
      </c>
    </row>
    <row r="829" spans="2:9" x14ac:dyDescent="0.2">
      <c r="B829" s="25" t="s">
        <v>1487</v>
      </c>
      <c r="C829" s="151" t="s">
        <v>171</v>
      </c>
      <c r="D829" s="152" t="s">
        <v>1247</v>
      </c>
      <c r="E829" s="59" t="s">
        <v>1209</v>
      </c>
      <c r="F829" s="206">
        <v>9300</v>
      </c>
      <c r="G829" s="206">
        <v>9300</v>
      </c>
      <c r="H829" s="60">
        <f t="shared" si="26"/>
        <v>0</v>
      </c>
      <c r="I829" s="61">
        <f t="shared" si="27"/>
        <v>0</v>
      </c>
    </row>
    <row r="830" spans="2:9" x14ac:dyDescent="0.2">
      <c r="B830" s="25" t="s">
        <v>1210</v>
      </c>
      <c r="C830" s="151" t="s">
        <v>171</v>
      </c>
      <c r="D830" s="152" t="s">
        <v>1193</v>
      </c>
      <c r="E830" s="59" t="s">
        <v>1209</v>
      </c>
      <c r="F830" s="206">
        <v>51015</v>
      </c>
      <c r="G830" s="206">
        <v>53761</v>
      </c>
      <c r="H830" s="60">
        <f t="shared" si="26"/>
        <v>2746</v>
      </c>
      <c r="I830" s="61">
        <f t="shared" si="27"/>
        <v>5.3827305694403638E-2</v>
      </c>
    </row>
    <row r="831" spans="2:9" x14ac:dyDescent="0.2">
      <c r="B831" s="25" t="s">
        <v>716</v>
      </c>
      <c r="C831" s="151" t="s">
        <v>171</v>
      </c>
      <c r="D831" s="152" t="s">
        <v>1395</v>
      </c>
      <c r="E831" s="59" t="s">
        <v>1209</v>
      </c>
      <c r="F831" s="206">
        <v>436082</v>
      </c>
      <c r="G831" s="206">
        <v>440830</v>
      </c>
      <c r="H831" s="60">
        <f t="shared" si="26"/>
        <v>4748</v>
      </c>
      <c r="I831" s="61">
        <f t="shared" si="27"/>
        <v>1.0887860539990246E-2</v>
      </c>
    </row>
    <row r="832" spans="2:9" x14ac:dyDescent="0.2">
      <c r="B832" s="25" t="s">
        <v>1920</v>
      </c>
      <c r="C832" s="151" t="s">
        <v>173</v>
      </c>
      <c r="D832" s="152" t="s">
        <v>589</v>
      </c>
      <c r="E832" s="59" t="s">
        <v>572</v>
      </c>
      <c r="F832" s="206">
        <v>156000</v>
      </c>
      <c r="G832" s="206">
        <v>172000</v>
      </c>
      <c r="H832" s="60">
        <f t="shared" si="26"/>
        <v>16000</v>
      </c>
      <c r="I832" s="61">
        <f t="shared" si="27"/>
        <v>0.10256410256410264</v>
      </c>
    </row>
    <row r="833" spans="2:9" x14ac:dyDescent="0.2">
      <c r="B833" s="25" t="s">
        <v>1793</v>
      </c>
      <c r="C833" s="151" t="s">
        <v>173</v>
      </c>
      <c r="D833" s="152" t="s">
        <v>973</v>
      </c>
      <c r="E833" s="59" t="s">
        <v>572</v>
      </c>
      <c r="F833" s="206">
        <v>136389</v>
      </c>
      <c r="G833" s="206">
        <v>168529</v>
      </c>
      <c r="H833" s="60">
        <f t="shared" si="26"/>
        <v>32140</v>
      </c>
      <c r="I833" s="61">
        <f t="shared" si="27"/>
        <v>0.23564950252586359</v>
      </c>
    </row>
    <row r="834" spans="2:9" x14ac:dyDescent="0.2">
      <c r="B834" s="25" t="s">
        <v>1751</v>
      </c>
      <c r="C834" s="151" t="s">
        <v>173</v>
      </c>
      <c r="D834" s="152" t="s">
        <v>1296</v>
      </c>
      <c r="E834" s="59" t="s">
        <v>572</v>
      </c>
      <c r="F834" s="206">
        <v>37438</v>
      </c>
      <c r="G834" s="206">
        <v>40796</v>
      </c>
      <c r="H834" s="60">
        <f t="shared" si="26"/>
        <v>3358</v>
      </c>
      <c r="I834" s="61">
        <f t="shared" si="27"/>
        <v>8.9694962337731665E-2</v>
      </c>
    </row>
    <row r="835" spans="2:9" x14ac:dyDescent="0.2">
      <c r="B835" s="25" t="s">
        <v>1691</v>
      </c>
      <c r="C835" s="151" t="s">
        <v>173</v>
      </c>
      <c r="D835" s="152" t="s">
        <v>689</v>
      </c>
      <c r="E835" s="59" t="s">
        <v>572</v>
      </c>
      <c r="F835" s="206">
        <v>1885242</v>
      </c>
      <c r="G835" s="206">
        <v>2052851</v>
      </c>
      <c r="H835" s="60">
        <f t="shared" si="26"/>
        <v>167609</v>
      </c>
      <c r="I835" s="61">
        <f t="shared" si="27"/>
        <v>8.8905827474669019E-2</v>
      </c>
    </row>
    <row r="836" spans="2:9" x14ac:dyDescent="0.2">
      <c r="B836" s="25" t="s">
        <v>890</v>
      </c>
      <c r="C836" s="151" t="s">
        <v>173</v>
      </c>
      <c r="D836" s="152" t="s">
        <v>961</v>
      </c>
      <c r="E836" s="59" t="s">
        <v>572</v>
      </c>
      <c r="F836" s="206">
        <v>1455061</v>
      </c>
      <c r="G836" s="206">
        <v>1563978</v>
      </c>
      <c r="H836" s="60">
        <f t="shared" si="26"/>
        <v>108917</v>
      </c>
      <c r="I836" s="61">
        <f t="shared" si="27"/>
        <v>7.4853906468526077E-2</v>
      </c>
    </row>
    <row r="837" spans="2:9" x14ac:dyDescent="0.2">
      <c r="B837" s="25" t="s">
        <v>1507</v>
      </c>
      <c r="C837" s="151" t="s">
        <v>173</v>
      </c>
      <c r="D837" s="152" t="s">
        <v>1238</v>
      </c>
      <c r="E837" s="59" t="s">
        <v>572</v>
      </c>
      <c r="F837" s="206">
        <v>40000</v>
      </c>
      <c r="G837" s="206">
        <v>55000</v>
      </c>
      <c r="H837" s="60">
        <f t="shared" si="26"/>
        <v>15000</v>
      </c>
      <c r="I837" s="61">
        <f t="shared" si="27"/>
        <v>0.375</v>
      </c>
    </row>
    <row r="838" spans="2:9" x14ac:dyDescent="0.2">
      <c r="B838" s="25" t="s">
        <v>1401</v>
      </c>
      <c r="C838" s="151" t="s">
        <v>173</v>
      </c>
      <c r="D838" s="152" t="s">
        <v>1247</v>
      </c>
      <c r="E838" s="59" t="s">
        <v>572</v>
      </c>
      <c r="F838" s="206">
        <v>232886</v>
      </c>
      <c r="G838" s="206">
        <v>244872</v>
      </c>
      <c r="H838" s="60">
        <f t="shared" si="26"/>
        <v>11986</v>
      </c>
      <c r="I838" s="61">
        <f t="shared" si="27"/>
        <v>5.1467241482957338E-2</v>
      </c>
    </row>
    <row r="839" spans="2:9" x14ac:dyDescent="0.2">
      <c r="B839" s="25" t="s">
        <v>1345</v>
      </c>
      <c r="C839" s="151" t="s">
        <v>173</v>
      </c>
      <c r="D839" s="152" t="s">
        <v>1202</v>
      </c>
      <c r="E839" s="59" t="s">
        <v>572</v>
      </c>
      <c r="F839" s="206">
        <v>2413373</v>
      </c>
      <c r="G839" s="206">
        <v>2726680</v>
      </c>
      <c r="H839" s="60">
        <f t="shared" si="26"/>
        <v>313307</v>
      </c>
      <c r="I839" s="61">
        <f t="shared" si="27"/>
        <v>0.12982120873980119</v>
      </c>
    </row>
    <row r="840" spans="2:9" x14ac:dyDescent="0.2">
      <c r="B840" s="25" t="s">
        <v>1313</v>
      </c>
      <c r="C840" s="151" t="s">
        <v>173</v>
      </c>
      <c r="D840" s="152" t="s">
        <v>1208</v>
      </c>
      <c r="E840" s="59" t="s">
        <v>572</v>
      </c>
      <c r="F840" s="206">
        <v>125000</v>
      </c>
      <c r="G840" s="206">
        <v>125000</v>
      </c>
      <c r="H840" s="60">
        <f t="shared" si="26"/>
        <v>0</v>
      </c>
      <c r="I840" s="61">
        <f t="shared" si="27"/>
        <v>0</v>
      </c>
    </row>
    <row r="841" spans="2:9" x14ac:dyDescent="0.2">
      <c r="B841" s="25" t="s">
        <v>1276</v>
      </c>
      <c r="C841" s="151" t="s">
        <v>173</v>
      </c>
      <c r="D841" s="152" t="s">
        <v>1193</v>
      </c>
      <c r="E841" s="59" t="s">
        <v>572</v>
      </c>
      <c r="F841" s="206">
        <v>84000</v>
      </c>
      <c r="G841" s="206">
        <v>88000</v>
      </c>
      <c r="H841" s="60">
        <f t="shared" si="26"/>
        <v>4000</v>
      </c>
      <c r="I841" s="61">
        <f t="shared" si="27"/>
        <v>4.7619047619047672E-2</v>
      </c>
    </row>
    <row r="842" spans="2:9" x14ac:dyDescent="0.2">
      <c r="B842" s="25" t="s">
        <v>592</v>
      </c>
      <c r="C842" s="151" t="s">
        <v>173</v>
      </c>
      <c r="D842" s="152" t="s">
        <v>1188</v>
      </c>
      <c r="E842" s="59" t="s">
        <v>572</v>
      </c>
      <c r="F842" s="206">
        <v>13180700</v>
      </c>
      <c r="G842" s="206">
        <v>14423006</v>
      </c>
      <c r="H842" s="60">
        <f t="shared" si="26"/>
        <v>1242306</v>
      </c>
      <c r="I842" s="61">
        <f t="shared" si="27"/>
        <v>9.4251898609330365E-2</v>
      </c>
    </row>
    <row r="843" spans="2:9" x14ac:dyDescent="0.2">
      <c r="B843" s="25" t="s">
        <v>1923</v>
      </c>
      <c r="C843" s="151" t="s">
        <v>175</v>
      </c>
      <c r="D843" s="152" t="s">
        <v>589</v>
      </c>
      <c r="E843" s="59" t="s">
        <v>577</v>
      </c>
      <c r="F843" s="206">
        <v>5820438</v>
      </c>
      <c r="G843" s="206">
        <v>6237570</v>
      </c>
      <c r="H843" s="60">
        <f t="shared" si="26"/>
        <v>417132</v>
      </c>
      <c r="I843" s="61">
        <f t="shared" si="27"/>
        <v>7.1666771469776069E-2</v>
      </c>
    </row>
    <row r="844" spans="2:9" x14ac:dyDescent="0.2">
      <c r="B844" s="25" t="s">
        <v>1169</v>
      </c>
      <c r="C844" s="151" t="s">
        <v>175</v>
      </c>
      <c r="D844" s="152" t="s">
        <v>973</v>
      </c>
      <c r="E844" s="59" t="s">
        <v>577</v>
      </c>
      <c r="F844" s="206">
        <v>1870958</v>
      </c>
      <c r="G844" s="206">
        <v>1980869</v>
      </c>
      <c r="H844" s="60">
        <f t="shared" si="26"/>
        <v>109911</v>
      </c>
      <c r="I844" s="61">
        <f t="shared" si="27"/>
        <v>5.8745840366272173E-2</v>
      </c>
    </row>
    <row r="845" spans="2:9" x14ac:dyDescent="0.2">
      <c r="B845" s="25" t="s">
        <v>1117</v>
      </c>
      <c r="C845" s="151" t="s">
        <v>175</v>
      </c>
      <c r="D845" s="152" t="s">
        <v>918</v>
      </c>
      <c r="E845" s="59" t="s">
        <v>577</v>
      </c>
      <c r="F845" s="206">
        <v>12298186</v>
      </c>
      <c r="G845" s="206">
        <v>12860331</v>
      </c>
      <c r="H845" s="60">
        <f t="shared" si="26"/>
        <v>562145</v>
      </c>
      <c r="I845" s="61">
        <f t="shared" si="27"/>
        <v>4.5709586763446275E-2</v>
      </c>
    </row>
    <row r="846" spans="2:9" x14ac:dyDescent="0.2">
      <c r="B846" s="25" t="s">
        <v>1812</v>
      </c>
      <c r="C846" s="151" t="s">
        <v>175</v>
      </c>
      <c r="D846" s="152" t="s">
        <v>689</v>
      </c>
      <c r="E846" s="59" t="s">
        <v>577</v>
      </c>
      <c r="F846" s="206">
        <v>2037675</v>
      </c>
      <c r="G846" s="206">
        <v>2242329</v>
      </c>
      <c r="H846" s="60">
        <f t="shared" ref="H846:H867" si="28">G846-F846</f>
        <v>204654</v>
      </c>
      <c r="I846" s="61">
        <f t="shared" ref="I846:I867" si="29">G846/F846-1</f>
        <v>0.10043505465788205</v>
      </c>
    </row>
    <row r="847" spans="2:9" x14ac:dyDescent="0.2">
      <c r="B847" s="25" t="s">
        <v>1050</v>
      </c>
      <c r="C847" s="151" t="s">
        <v>175</v>
      </c>
      <c r="D847" s="152" t="s">
        <v>1012</v>
      </c>
      <c r="E847" s="59" t="s">
        <v>577</v>
      </c>
      <c r="F847" s="206">
        <v>5337386</v>
      </c>
      <c r="G847" s="206">
        <v>5735735</v>
      </c>
      <c r="H847" s="60">
        <f t="shared" si="28"/>
        <v>398349</v>
      </c>
      <c r="I847" s="61">
        <f t="shared" si="29"/>
        <v>7.4633725198065104E-2</v>
      </c>
    </row>
    <row r="848" spans="2:9" x14ac:dyDescent="0.2">
      <c r="B848" s="25" t="s">
        <v>1630</v>
      </c>
      <c r="C848" s="151" t="s">
        <v>175</v>
      </c>
      <c r="D848" s="152" t="s">
        <v>1202</v>
      </c>
      <c r="E848" s="59" t="s">
        <v>577</v>
      </c>
      <c r="F848" s="206">
        <v>1739963</v>
      </c>
      <c r="G848" s="206">
        <v>1958427</v>
      </c>
      <c r="H848" s="60">
        <f t="shared" si="28"/>
        <v>218464</v>
      </c>
      <c r="I848" s="61">
        <f t="shared" si="29"/>
        <v>0.12555669287220472</v>
      </c>
    </row>
    <row r="849" spans="2:9" x14ac:dyDescent="0.2">
      <c r="B849" s="25" t="s">
        <v>863</v>
      </c>
      <c r="C849" s="151" t="s">
        <v>175</v>
      </c>
      <c r="D849" s="152" t="s">
        <v>1208</v>
      </c>
      <c r="E849" s="59" t="s">
        <v>577</v>
      </c>
      <c r="F849" s="206">
        <v>1840728</v>
      </c>
      <c r="G849" s="206">
        <v>1914357</v>
      </c>
      <c r="H849" s="60">
        <f t="shared" si="28"/>
        <v>73629</v>
      </c>
      <c r="I849" s="61">
        <f t="shared" si="29"/>
        <v>3.9999934808401916E-2</v>
      </c>
    </row>
    <row r="850" spans="2:9" x14ac:dyDescent="0.2">
      <c r="B850" s="25" t="s">
        <v>831</v>
      </c>
      <c r="C850" s="151" t="s">
        <v>175</v>
      </c>
      <c r="D850" s="152" t="s">
        <v>1193</v>
      </c>
      <c r="E850" s="59" t="s">
        <v>577</v>
      </c>
      <c r="F850" s="206">
        <v>14117000</v>
      </c>
      <c r="G850" s="206">
        <v>15337000</v>
      </c>
      <c r="H850" s="60">
        <f t="shared" si="28"/>
        <v>1220000</v>
      </c>
      <c r="I850" s="61">
        <f t="shared" si="29"/>
        <v>8.6420627612098899E-2</v>
      </c>
    </row>
    <row r="851" spans="2:9" x14ac:dyDescent="0.2">
      <c r="B851" s="25" t="s">
        <v>1498</v>
      </c>
      <c r="C851" s="151" t="s">
        <v>175</v>
      </c>
      <c r="D851" s="152" t="s">
        <v>1188</v>
      </c>
      <c r="E851" s="59" t="s">
        <v>577</v>
      </c>
      <c r="F851" s="206">
        <v>2166853</v>
      </c>
      <c r="G851" s="206">
        <v>2465267</v>
      </c>
      <c r="H851" s="60">
        <f t="shared" si="28"/>
        <v>298414</v>
      </c>
      <c r="I851" s="61">
        <f t="shared" si="29"/>
        <v>0.1377176947397909</v>
      </c>
    </row>
    <row r="852" spans="2:9" x14ac:dyDescent="0.2">
      <c r="B852" s="25" t="s">
        <v>1332</v>
      </c>
      <c r="C852" s="151" t="s">
        <v>175</v>
      </c>
      <c r="D852" s="152" t="s">
        <v>1227</v>
      </c>
      <c r="E852" s="59" t="s">
        <v>577</v>
      </c>
      <c r="F852" s="206">
        <v>9135486</v>
      </c>
      <c r="G852" s="206">
        <v>9761903</v>
      </c>
      <c r="H852" s="60">
        <f t="shared" si="28"/>
        <v>626417</v>
      </c>
      <c r="I852" s="61">
        <f t="shared" si="29"/>
        <v>6.8569641505662693E-2</v>
      </c>
    </row>
    <row r="853" spans="2:9" x14ac:dyDescent="0.2">
      <c r="B853" s="25" t="s">
        <v>1356</v>
      </c>
      <c r="C853" s="151" t="s">
        <v>175</v>
      </c>
      <c r="D853" s="152" t="s">
        <v>1199</v>
      </c>
      <c r="E853" s="59" t="s">
        <v>577</v>
      </c>
      <c r="F853" s="206">
        <v>173693</v>
      </c>
      <c r="G853" s="206">
        <v>191062</v>
      </c>
      <c r="H853" s="60">
        <f t="shared" si="28"/>
        <v>17369</v>
      </c>
      <c r="I853" s="61">
        <f t="shared" si="29"/>
        <v>9.9998272814678879E-2</v>
      </c>
    </row>
    <row r="854" spans="2:9" x14ac:dyDescent="0.2">
      <c r="B854" s="25" t="s">
        <v>1242</v>
      </c>
      <c r="C854" s="151" t="s">
        <v>175</v>
      </c>
      <c r="D854" s="152" t="s">
        <v>1198</v>
      </c>
      <c r="E854" s="59" t="s">
        <v>577</v>
      </c>
      <c r="F854" s="206">
        <v>1336064</v>
      </c>
      <c r="G854" s="206">
        <v>1461080</v>
      </c>
      <c r="H854" s="60">
        <f t="shared" si="28"/>
        <v>125016</v>
      </c>
      <c r="I854" s="61">
        <f t="shared" si="29"/>
        <v>9.3570367886568251E-2</v>
      </c>
    </row>
    <row r="855" spans="2:9" x14ac:dyDescent="0.2">
      <c r="B855" s="25" t="s">
        <v>1440</v>
      </c>
      <c r="C855" s="151" t="s">
        <v>175</v>
      </c>
      <c r="D855" s="152" t="s">
        <v>1280</v>
      </c>
      <c r="E855" s="59" t="s">
        <v>577</v>
      </c>
      <c r="F855" s="206">
        <v>9392870</v>
      </c>
      <c r="G855" s="206">
        <v>11206138</v>
      </c>
      <c r="H855" s="60">
        <f t="shared" si="28"/>
        <v>1813268</v>
      </c>
      <c r="I855" s="61">
        <f t="shared" si="29"/>
        <v>0.19304727947900902</v>
      </c>
    </row>
    <row r="856" spans="2:9" x14ac:dyDescent="0.2">
      <c r="B856" s="25" t="s">
        <v>1820</v>
      </c>
      <c r="C856" s="151" t="s">
        <v>175</v>
      </c>
      <c r="D856" s="152" t="s">
        <v>1629</v>
      </c>
      <c r="E856" s="59" t="s">
        <v>577</v>
      </c>
      <c r="F856" s="206">
        <v>1597808</v>
      </c>
      <c r="G856" s="206">
        <v>1739766</v>
      </c>
      <c r="H856" s="60">
        <f t="shared" si="28"/>
        <v>141958</v>
      </c>
      <c r="I856" s="61">
        <f t="shared" si="29"/>
        <v>8.8845468291559371E-2</v>
      </c>
    </row>
    <row r="857" spans="2:9" x14ac:dyDescent="0.2">
      <c r="B857" s="25" t="s">
        <v>1662</v>
      </c>
      <c r="C857" s="151" t="s">
        <v>175</v>
      </c>
      <c r="D857" s="152" t="s">
        <v>1663</v>
      </c>
      <c r="E857" s="59" t="s">
        <v>577</v>
      </c>
      <c r="F857" s="206">
        <v>2506668</v>
      </c>
      <c r="G857" s="206">
        <v>2687451</v>
      </c>
      <c r="H857" s="60">
        <f t="shared" si="28"/>
        <v>180783</v>
      </c>
      <c r="I857" s="61">
        <f t="shared" si="29"/>
        <v>7.2120839297425965E-2</v>
      </c>
    </row>
    <row r="858" spans="2:9" x14ac:dyDescent="0.2">
      <c r="B858" s="25" t="s">
        <v>723</v>
      </c>
      <c r="C858" s="151" t="s">
        <v>175</v>
      </c>
      <c r="D858" s="152" t="s">
        <v>1404</v>
      </c>
      <c r="E858" s="59" t="s">
        <v>577</v>
      </c>
      <c r="F858" s="206">
        <v>2323520</v>
      </c>
      <c r="G858" s="206">
        <v>2644980</v>
      </c>
      <c r="H858" s="60">
        <f t="shared" si="28"/>
        <v>321460</v>
      </c>
      <c r="I858" s="61">
        <f t="shared" si="29"/>
        <v>0.13835043382454204</v>
      </c>
    </row>
    <row r="859" spans="2:9" x14ac:dyDescent="0.2">
      <c r="B859" s="25" t="s">
        <v>1102</v>
      </c>
      <c r="C859" s="151" t="s">
        <v>177</v>
      </c>
      <c r="D859" s="152" t="s">
        <v>973</v>
      </c>
      <c r="E859" s="59" t="s">
        <v>583</v>
      </c>
      <c r="F859" s="206">
        <v>1111227</v>
      </c>
      <c r="G859" s="206">
        <v>1265552</v>
      </c>
      <c r="H859" s="60">
        <f t="shared" si="28"/>
        <v>154325</v>
      </c>
      <c r="I859" s="61">
        <f t="shared" si="29"/>
        <v>0.1388780150230331</v>
      </c>
    </row>
    <row r="860" spans="2:9" x14ac:dyDescent="0.2">
      <c r="B860" s="25" t="s">
        <v>1824</v>
      </c>
      <c r="C860" s="151" t="s">
        <v>177</v>
      </c>
      <c r="D860" s="152" t="s">
        <v>918</v>
      </c>
      <c r="E860" s="59" t="s">
        <v>583</v>
      </c>
      <c r="F860" s="206">
        <v>636107</v>
      </c>
      <c r="G860" s="206">
        <v>680634</v>
      </c>
      <c r="H860" s="60">
        <f t="shared" si="28"/>
        <v>44527</v>
      </c>
      <c r="I860" s="61">
        <f t="shared" si="29"/>
        <v>6.99992296893448E-2</v>
      </c>
    </row>
    <row r="861" spans="2:9" x14ac:dyDescent="0.2">
      <c r="B861" s="25" t="s">
        <v>1756</v>
      </c>
      <c r="C861" s="151" t="s">
        <v>177</v>
      </c>
      <c r="D861" s="152" t="s">
        <v>1296</v>
      </c>
      <c r="E861" s="59" t="s">
        <v>583</v>
      </c>
      <c r="F861" s="206">
        <v>170000</v>
      </c>
      <c r="G861" s="206">
        <v>175000</v>
      </c>
      <c r="H861" s="60">
        <f t="shared" si="28"/>
        <v>5000</v>
      </c>
      <c r="I861" s="61">
        <f t="shared" si="29"/>
        <v>2.9411764705882248E-2</v>
      </c>
    </row>
    <row r="862" spans="2:9" x14ac:dyDescent="0.2">
      <c r="B862" s="25" t="s">
        <v>1664</v>
      </c>
      <c r="C862" s="151" t="s">
        <v>177</v>
      </c>
      <c r="D862" s="152" t="s">
        <v>1012</v>
      </c>
      <c r="E862" s="59" t="s">
        <v>583</v>
      </c>
      <c r="F862" s="206">
        <v>185475</v>
      </c>
      <c r="G862" s="206">
        <v>194169</v>
      </c>
      <c r="H862" s="60">
        <f t="shared" si="28"/>
        <v>8694</v>
      </c>
      <c r="I862" s="61">
        <f t="shared" si="29"/>
        <v>4.6874241811564854E-2</v>
      </c>
    </row>
    <row r="863" spans="2:9" x14ac:dyDescent="0.2">
      <c r="B863" s="25" t="s">
        <v>1652</v>
      </c>
      <c r="C863" s="151" t="s">
        <v>177</v>
      </c>
      <c r="D863" s="152" t="s">
        <v>961</v>
      </c>
      <c r="E863" s="59" t="s">
        <v>583</v>
      </c>
      <c r="F863" s="206">
        <v>15000</v>
      </c>
      <c r="G863" s="206">
        <v>15000</v>
      </c>
      <c r="H863" s="60">
        <f t="shared" si="28"/>
        <v>0</v>
      </c>
      <c r="I863" s="61">
        <f t="shared" si="29"/>
        <v>0</v>
      </c>
    </row>
    <row r="864" spans="2:9" x14ac:dyDescent="0.2">
      <c r="B864" s="25" t="s">
        <v>1425</v>
      </c>
      <c r="C864" s="151" t="s">
        <v>177</v>
      </c>
      <c r="D864" s="152" t="s">
        <v>1238</v>
      </c>
      <c r="E864" s="59" t="s">
        <v>583</v>
      </c>
      <c r="F864" s="206">
        <v>85422</v>
      </c>
      <c r="G864" s="206">
        <v>92266</v>
      </c>
      <c r="H864" s="60">
        <f t="shared" si="28"/>
        <v>6844</v>
      </c>
      <c r="I864" s="61">
        <f t="shared" si="29"/>
        <v>8.0119875441923671E-2</v>
      </c>
    </row>
    <row r="865" spans="2:9" x14ac:dyDescent="0.2">
      <c r="B865" s="25" t="s">
        <v>1336</v>
      </c>
      <c r="C865" s="151" t="s">
        <v>177</v>
      </c>
      <c r="D865" s="152" t="s">
        <v>1247</v>
      </c>
      <c r="E865" s="59" t="s">
        <v>583</v>
      </c>
      <c r="F865" s="206">
        <v>20000</v>
      </c>
      <c r="G865" s="206">
        <v>20000</v>
      </c>
      <c r="H865" s="60">
        <f t="shared" si="28"/>
        <v>0</v>
      </c>
      <c r="I865" s="61">
        <f t="shared" si="29"/>
        <v>0</v>
      </c>
    </row>
    <row r="866" spans="2:9" x14ac:dyDescent="0.2">
      <c r="B866" s="25" t="s">
        <v>1207</v>
      </c>
      <c r="C866" s="151" t="s">
        <v>177</v>
      </c>
      <c r="D866" s="152" t="s">
        <v>1208</v>
      </c>
      <c r="E866" s="59" t="s">
        <v>583</v>
      </c>
      <c r="F866" s="206">
        <v>273875</v>
      </c>
      <c r="G866" s="206">
        <v>276100</v>
      </c>
      <c r="H866" s="60">
        <f t="shared" si="28"/>
        <v>2225</v>
      </c>
      <c r="I866" s="61">
        <f t="shared" si="29"/>
        <v>8.1241442263806363E-3</v>
      </c>
    </row>
    <row r="867" spans="2:9" x14ac:dyDescent="0.2">
      <c r="B867" s="25" t="s">
        <v>1686</v>
      </c>
      <c r="C867" s="151" t="s">
        <v>177</v>
      </c>
      <c r="D867" s="152" t="s">
        <v>1687</v>
      </c>
      <c r="E867" s="59" t="s">
        <v>583</v>
      </c>
      <c r="F867" s="206">
        <v>2882478</v>
      </c>
      <c r="G867" s="206">
        <v>3130674</v>
      </c>
      <c r="H867" s="60">
        <f t="shared" si="28"/>
        <v>248196</v>
      </c>
      <c r="I867" s="61">
        <f t="shared" si="29"/>
        <v>8.6105080420388225E-2</v>
      </c>
    </row>
    <row r="868" spans="2:9" x14ac:dyDescent="0.2">
      <c r="B868" s="30"/>
      <c r="C868" s="31"/>
      <c r="D868" s="32"/>
      <c r="E868" s="32"/>
      <c r="F868" s="31"/>
      <c r="G868" s="31"/>
      <c r="H868" s="31"/>
      <c r="I868" s="32"/>
    </row>
  </sheetData>
  <sortState xmlns:xlrd2="http://schemas.microsoft.com/office/spreadsheetml/2017/richdata2" ref="B12:I867">
    <sortCondition ref="C12:C867"/>
    <sortCondition ref="D12:D867"/>
  </sortState>
  <conditionalFormatting sqref="B12:E867">
    <cfRule type="expression" dxfId="4" priority="1" stopIfTrue="1">
      <formula>#REF!=1</formula>
    </cfRule>
  </conditionalFormatting>
  <printOptions horizontalCentered="1"/>
  <pageMargins left="0.25" right="0.25" top="0.25" bottom="0.75" header="0.25" footer="0.25"/>
  <pageSetup scale="68" orientation="portrait" r:id="rId1"/>
  <headerFooter alignWithMargins="0">
    <oddFooter>&amp;L&amp;9Minnesota Department of Revenue
Property Tax Division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B2:J1918"/>
  <sheetViews>
    <sheetView showGridLines="0" zoomScaleNormal="100" workbookViewId="0">
      <pane ySplit="10" topLeftCell="A11" activePane="bottomLeft" state="frozen"/>
      <selection activeCell="C1" sqref="C1"/>
      <selection pane="bottomLeft"/>
    </sheetView>
  </sheetViews>
  <sheetFormatPr defaultRowHeight="12.75" x14ac:dyDescent="0.2"/>
  <cols>
    <col min="1" max="1" width="1.7109375" style="1" customWidth="1"/>
    <col min="2" max="2" width="30.5703125" style="1" bestFit="1" customWidth="1"/>
    <col min="3" max="3" width="3.7109375" style="1" hidden="1" customWidth="1"/>
    <col min="4" max="4" width="5" style="1" hidden="1" customWidth="1"/>
    <col min="5" max="5" width="18.85546875" style="1" customWidth="1"/>
    <col min="6" max="7" width="15.7109375" style="1" customWidth="1"/>
    <col min="8" max="9" width="13.7109375" style="1" customWidth="1"/>
    <col min="10" max="16384" width="9.140625" style="1"/>
  </cols>
  <sheetData>
    <row r="2" spans="2:10" ht="20.25" x14ac:dyDescent="0.3">
      <c r="B2" s="2" t="s">
        <v>4079</v>
      </c>
      <c r="C2" s="3"/>
      <c r="D2" s="157"/>
      <c r="E2" s="3"/>
      <c r="F2" s="3"/>
      <c r="G2" s="3"/>
      <c r="H2" s="3"/>
      <c r="I2" s="3"/>
    </row>
    <row r="3" spans="2:10" s="36" customFormat="1" x14ac:dyDescent="0.2">
      <c r="B3" s="182" t="s">
        <v>4076</v>
      </c>
      <c r="F3" s="37"/>
      <c r="G3" s="37"/>
      <c r="H3" s="37"/>
      <c r="I3" s="37"/>
      <c r="J3" s="1"/>
    </row>
    <row r="4" spans="2:10" x14ac:dyDescent="0.2">
      <c r="F4" s="199"/>
      <c r="G4" s="199"/>
    </row>
    <row r="5" spans="2:10" s="42" customFormat="1" ht="15.75" x14ac:dyDescent="0.25">
      <c r="B5" s="187"/>
      <c r="C5" s="138"/>
      <c r="D5" s="137"/>
      <c r="E5" s="138"/>
      <c r="F5" s="140" t="s">
        <v>4065</v>
      </c>
      <c r="G5" s="139" t="s">
        <v>4082</v>
      </c>
      <c r="H5" s="138" t="s">
        <v>179</v>
      </c>
      <c r="I5" s="137" t="s">
        <v>0</v>
      </c>
      <c r="J5" s="1"/>
    </row>
    <row r="6" spans="2:10" s="42" customFormat="1" x14ac:dyDescent="0.2">
      <c r="B6" s="136"/>
      <c r="C6" s="130"/>
      <c r="D6" s="135"/>
      <c r="E6" s="130"/>
      <c r="F6" s="130" t="s">
        <v>180</v>
      </c>
      <c r="G6" s="136" t="s">
        <v>3824</v>
      </c>
      <c r="H6" s="130" t="s">
        <v>1</v>
      </c>
      <c r="I6" s="135" t="s">
        <v>1</v>
      </c>
      <c r="J6" s="1"/>
    </row>
    <row r="7" spans="2:10" s="49" customFormat="1" x14ac:dyDescent="0.2">
      <c r="B7" s="188" t="s">
        <v>3802</v>
      </c>
      <c r="C7" s="133" t="s">
        <v>181</v>
      </c>
      <c r="D7" s="134" t="s">
        <v>1930</v>
      </c>
      <c r="E7" s="133" t="s">
        <v>182</v>
      </c>
      <c r="F7" s="132" t="s">
        <v>1</v>
      </c>
      <c r="G7" s="131" t="s">
        <v>1</v>
      </c>
      <c r="H7" s="130"/>
      <c r="I7" s="129"/>
      <c r="J7" s="1"/>
    </row>
    <row r="8" spans="2:10" s="49" customFormat="1" x14ac:dyDescent="0.2">
      <c r="B8" s="189"/>
      <c r="C8" s="127"/>
      <c r="D8" s="128"/>
      <c r="E8" s="127"/>
      <c r="F8" s="126"/>
      <c r="G8" s="122"/>
      <c r="H8" s="126"/>
      <c r="I8" s="125"/>
    </row>
    <row r="9" spans="2:10" s="49" customFormat="1" x14ac:dyDescent="0.2">
      <c r="B9" s="190" t="s">
        <v>4</v>
      </c>
      <c r="C9" s="123"/>
      <c r="D9" s="124"/>
      <c r="E9" s="123"/>
      <c r="F9" s="122">
        <f>SUM(F12:F1917)</f>
        <v>331447575.51999992</v>
      </c>
      <c r="G9" s="122">
        <f>SUM(G12:G1917)</f>
        <v>350092455.42500001</v>
      </c>
      <c r="H9" s="122">
        <f>SUM(H12:H1917)</f>
        <v>18644879.905000001</v>
      </c>
      <c r="I9" s="121">
        <f>G9/F9-1</f>
        <v>5.6252877625514675E-2</v>
      </c>
    </row>
    <row r="10" spans="2:10" s="49" customFormat="1" x14ac:dyDescent="0.2">
      <c r="B10" s="191"/>
      <c r="C10" s="119"/>
      <c r="D10" s="120"/>
      <c r="E10" s="119"/>
      <c r="F10" s="118"/>
      <c r="G10" s="118"/>
      <c r="H10" s="118"/>
      <c r="I10" s="117"/>
    </row>
    <row r="11" spans="2:10" x14ac:dyDescent="0.2">
      <c r="B11" s="192"/>
      <c r="C11" s="149"/>
      <c r="D11" s="116"/>
      <c r="E11" s="116"/>
      <c r="F11" s="57"/>
      <c r="G11" s="57"/>
      <c r="H11" s="57"/>
      <c r="I11" s="58"/>
    </row>
    <row r="12" spans="2:10" x14ac:dyDescent="0.2">
      <c r="B12" s="25" t="s">
        <v>3787</v>
      </c>
      <c r="C12" s="151" t="s">
        <v>5</v>
      </c>
      <c r="D12" s="152" t="s">
        <v>1180</v>
      </c>
      <c r="E12" s="114" t="s">
        <v>1179</v>
      </c>
      <c r="F12" s="206">
        <v>270000</v>
      </c>
      <c r="G12" s="206">
        <v>270000</v>
      </c>
      <c r="H12" s="60">
        <f t="shared" ref="H12:H75" si="0">G12-F12</f>
        <v>0</v>
      </c>
      <c r="I12" s="61">
        <f t="shared" ref="I12:I75" si="1">IF(F12=0,"-",G12/F12-1)</f>
        <v>0</v>
      </c>
    </row>
    <row r="13" spans="2:10" x14ac:dyDescent="0.2">
      <c r="B13" s="25" t="s">
        <v>3786</v>
      </c>
      <c r="C13" s="151" t="s">
        <v>5</v>
      </c>
      <c r="D13" s="152" t="s">
        <v>956</v>
      </c>
      <c r="E13" s="114" t="s">
        <v>1179</v>
      </c>
      <c r="F13" s="206">
        <v>134030</v>
      </c>
      <c r="G13" s="206">
        <v>150150</v>
      </c>
      <c r="H13" s="60">
        <f t="shared" si="0"/>
        <v>16120</v>
      </c>
      <c r="I13" s="61">
        <f t="shared" si="1"/>
        <v>0.12027158098933066</v>
      </c>
    </row>
    <row r="14" spans="2:10" x14ac:dyDescent="0.2">
      <c r="B14" s="25" t="s">
        <v>3192</v>
      </c>
      <c r="C14" s="151" t="s">
        <v>5</v>
      </c>
      <c r="D14" s="152" t="s">
        <v>1961</v>
      </c>
      <c r="E14" s="114" t="s">
        <v>1179</v>
      </c>
      <c r="F14" s="206">
        <v>7050</v>
      </c>
      <c r="G14" s="206">
        <v>7050</v>
      </c>
      <c r="H14" s="60">
        <f t="shared" si="0"/>
        <v>0</v>
      </c>
      <c r="I14" s="61">
        <f t="shared" si="1"/>
        <v>0</v>
      </c>
    </row>
    <row r="15" spans="2:10" x14ac:dyDescent="0.2">
      <c r="B15" s="25" t="s">
        <v>2412</v>
      </c>
      <c r="C15" s="151" t="s">
        <v>5</v>
      </c>
      <c r="D15" s="152" t="s">
        <v>856</v>
      </c>
      <c r="E15" s="114" t="s">
        <v>1179</v>
      </c>
      <c r="F15" s="206">
        <v>53558</v>
      </c>
      <c r="G15" s="206">
        <v>56236</v>
      </c>
      <c r="H15" s="60">
        <f t="shared" si="0"/>
        <v>2678</v>
      </c>
      <c r="I15" s="61">
        <f t="shared" si="1"/>
        <v>5.0001867134695122E-2</v>
      </c>
    </row>
    <row r="16" spans="2:10" x14ac:dyDescent="0.2">
      <c r="B16" s="25" t="s">
        <v>3375</v>
      </c>
      <c r="C16" s="151" t="s">
        <v>5</v>
      </c>
      <c r="D16" s="152" t="s">
        <v>1958</v>
      </c>
      <c r="E16" s="114" t="s">
        <v>1179</v>
      </c>
      <c r="F16" s="206">
        <v>46000</v>
      </c>
      <c r="G16" s="206">
        <v>60000</v>
      </c>
      <c r="H16" s="60">
        <f t="shared" si="0"/>
        <v>14000</v>
      </c>
      <c r="I16" s="61">
        <f t="shared" si="1"/>
        <v>0.30434782608695654</v>
      </c>
    </row>
    <row r="17" spans="2:9" x14ac:dyDescent="0.2">
      <c r="B17" s="25" t="s">
        <v>2233</v>
      </c>
      <c r="C17" s="151" t="s">
        <v>5</v>
      </c>
      <c r="D17" s="152" t="s">
        <v>1956</v>
      </c>
      <c r="E17" s="114" t="s">
        <v>1179</v>
      </c>
      <c r="F17" s="206">
        <v>13000</v>
      </c>
      <c r="G17" s="206">
        <v>30000</v>
      </c>
      <c r="H17" s="60">
        <f t="shared" si="0"/>
        <v>17000</v>
      </c>
      <c r="I17" s="61">
        <f t="shared" si="1"/>
        <v>1.3076923076923075</v>
      </c>
    </row>
    <row r="18" spans="2:9" x14ac:dyDescent="0.2">
      <c r="B18" s="25" t="s">
        <v>3785</v>
      </c>
      <c r="C18" s="151" t="s">
        <v>5</v>
      </c>
      <c r="D18" s="152" t="s">
        <v>1952</v>
      </c>
      <c r="E18" s="114" t="s">
        <v>1179</v>
      </c>
      <c r="F18" s="206">
        <v>475000</v>
      </c>
      <c r="G18" s="206">
        <v>425000</v>
      </c>
      <c r="H18" s="60">
        <f t="shared" si="0"/>
        <v>-50000</v>
      </c>
      <c r="I18" s="61">
        <f t="shared" si="1"/>
        <v>-0.10526315789473684</v>
      </c>
    </row>
    <row r="19" spans="2:9" x14ac:dyDescent="0.2">
      <c r="B19" s="25" t="s">
        <v>2612</v>
      </c>
      <c r="C19" s="151" t="s">
        <v>5</v>
      </c>
      <c r="D19" s="152" t="s">
        <v>1950</v>
      </c>
      <c r="E19" s="114" t="s">
        <v>1179</v>
      </c>
      <c r="F19" s="206">
        <v>183000</v>
      </c>
      <c r="G19" s="206">
        <v>202000</v>
      </c>
      <c r="H19" s="60">
        <f t="shared" si="0"/>
        <v>19000</v>
      </c>
      <c r="I19" s="61">
        <f t="shared" si="1"/>
        <v>0.10382513661202175</v>
      </c>
    </row>
    <row r="20" spans="2:9" x14ac:dyDescent="0.2">
      <c r="B20" s="25" t="s">
        <v>3784</v>
      </c>
      <c r="C20" s="151" t="s">
        <v>5</v>
      </c>
      <c r="D20" s="152" t="s">
        <v>1948</v>
      </c>
      <c r="E20" s="114" t="s">
        <v>1179</v>
      </c>
      <c r="F20" s="206">
        <v>99000</v>
      </c>
      <c r="G20" s="206">
        <v>99000</v>
      </c>
      <c r="H20" s="60">
        <f t="shared" si="0"/>
        <v>0</v>
      </c>
      <c r="I20" s="61">
        <f t="shared" si="1"/>
        <v>0</v>
      </c>
    </row>
    <row r="21" spans="2:9" x14ac:dyDescent="0.2">
      <c r="B21" s="25" t="s">
        <v>3783</v>
      </c>
      <c r="C21" s="151" t="s">
        <v>5</v>
      </c>
      <c r="D21" s="152" t="s">
        <v>1168</v>
      </c>
      <c r="E21" s="114" t="s">
        <v>1179</v>
      </c>
      <c r="F21" s="206">
        <v>52000</v>
      </c>
      <c r="G21" s="206">
        <v>52000</v>
      </c>
      <c r="H21" s="60">
        <f t="shared" si="0"/>
        <v>0</v>
      </c>
      <c r="I21" s="61">
        <f t="shared" si="1"/>
        <v>0</v>
      </c>
    </row>
    <row r="22" spans="2:9" x14ac:dyDescent="0.2">
      <c r="B22" s="25" t="s">
        <v>3094</v>
      </c>
      <c r="C22" s="151" t="s">
        <v>5</v>
      </c>
      <c r="D22" s="152" t="s">
        <v>1093</v>
      </c>
      <c r="E22" s="114" t="s">
        <v>1179</v>
      </c>
      <c r="F22" s="206">
        <v>308000</v>
      </c>
      <c r="G22" s="206">
        <v>328000</v>
      </c>
      <c r="H22" s="60">
        <f t="shared" si="0"/>
        <v>20000</v>
      </c>
      <c r="I22" s="61">
        <f t="shared" si="1"/>
        <v>6.4935064935064846E-2</v>
      </c>
    </row>
    <row r="23" spans="2:9" x14ac:dyDescent="0.2">
      <c r="B23" s="25" t="s">
        <v>3782</v>
      </c>
      <c r="C23" s="151" t="s">
        <v>5</v>
      </c>
      <c r="D23" s="152" t="s">
        <v>1069</v>
      </c>
      <c r="E23" s="114" t="s">
        <v>1179</v>
      </c>
      <c r="F23" s="206">
        <v>157500</v>
      </c>
      <c r="G23" s="206">
        <v>157500</v>
      </c>
      <c r="H23" s="60">
        <f t="shared" si="0"/>
        <v>0</v>
      </c>
      <c r="I23" s="61">
        <f t="shared" si="1"/>
        <v>0</v>
      </c>
    </row>
    <row r="24" spans="2:9" x14ac:dyDescent="0.2">
      <c r="B24" s="25" t="s">
        <v>3781</v>
      </c>
      <c r="C24" s="153" t="s">
        <v>5</v>
      </c>
      <c r="D24" s="154" t="s">
        <v>998</v>
      </c>
      <c r="E24" s="114" t="s">
        <v>1179</v>
      </c>
      <c r="F24" s="206">
        <v>83200</v>
      </c>
      <c r="G24" s="206">
        <v>83200</v>
      </c>
      <c r="H24" s="60">
        <f t="shared" si="0"/>
        <v>0</v>
      </c>
      <c r="I24" s="61">
        <f t="shared" si="1"/>
        <v>0</v>
      </c>
    </row>
    <row r="25" spans="2:9" x14ac:dyDescent="0.2">
      <c r="B25" s="25" t="s">
        <v>3780</v>
      </c>
      <c r="C25" s="151" t="s">
        <v>5</v>
      </c>
      <c r="D25" s="152" t="s">
        <v>674</v>
      </c>
      <c r="E25" s="114" t="s">
        <v>1179</v>
      </c>
      <c r="F25" s="206">
        <v>110210</v>
      </c>
      <c r="G25" s="206">
        <v>110211</v>
      </c>
      <c r="H25" s="60">
        <f t="shared" si="0"/>
        <v>1</v>
      </c>
      <c r="I25" s="61">
        <f t="shared" si="1"/>
        <v>9.0735867888103172E-6</v>
      </c>
    </row>
    <row r="26" spans="2:9" x14ac:dyDescent="0.2">
      <c r="B26" s="25" t="s">
        <v>3779</v>
      </c>
      <c r="C26" s="151" t="s">
        <v>5</v>
      </c>
      <c r="D26" s="152" t="s">
        <v>685</v>
      </c>
      <c r="E26" s="114" t="s">
        <v>1179</v>
      </c>
      <c r="F26" s="206">
        <v>173000</v>
      </c>
      <c r="G26" s="206">
        <v>182000</v>
      </c>
      <c r="H26" s="60">
        <f t="shared" si="0"/>
        <v>9000</v>
      </c>
      <c r="I26" s="61">
        <f t="shared" si="1"/>
        <v>5.2023121387283267E-2</v>
      </c>
    </row>
    <row r="27" spans="2:9" x14ac:dyDescent="0.2">
      <c r="B27" s="25" t="s">
        <v>3455</v>
      </c>
      <c r="C27" s="151" t="s">
        <v>5</v>
      </c>
      <c r="D27" s="152" t="s">
        <v>1940</v>
      </c>
      <c r="E27" s="114" t="s">
        <v>1179</v>
      </c>
      <c r="F27" s="206">
        <v>491520</v>
      </c>
      <c r="G27" s="206">
        <v>493557</v>
      </c>
      <c r="H27" s="60">
        <f t="shared" si="0"/>
        <v>2037</v>
      </c>
      <c r="I27" s="61">
        <f t="shared" si="1"/>
        <v>4.1442871093750888E-3</v>
      </c>
    </row>
    <row r="28" spans="2:9" x14ac:dyDescent="0.2">
      <c r="B28" s="25" t="s">
        <v>2737</v>
      </c>
      <c r="C28" s="151" t="s">
        <v>5</v>
      </c>
      <c r="D28" s="152" t="s">
        <v>1938</v>
      </c>
      <c r="E28" s="114" t="s">
        <v>1179</v>
      </c>
      <c r="F28" s="206">
        <v>34300</v>
      </c>
      <c r="G28" s="206">
        <v>27000</v>
      </c>
      <c r="H28" s="60">
        <f t="shared" si="0"/>
        <v>-7300</v>
      </c>
      <c r="I28" s="61">
        <f t="shared" si="1"/>
        <v>-0.21282798833819239</v>
      </c>
    </row>
    <row r="29" spans="2:9" x14ac:dyDescent="0.2">
      <c r="B29" s="25" t="s">
        <v>3778</v>
      </c>
      <c r="C29" s="151" t="s">
        <v>5</v>
      </c>
      <c r="D29" s="152" t="s">
        <v>1936</v>
      </c>
      <c r="E29" s="114" t="s">
        <v>1179</v>
      </c>
      <c r="F29" s="206">
        <v>21700</v>
      </c>
      <c r="G29" s="206">
        <v>25000</v>
      </c>
      <c r="H29" s="60">
        <f t="shared" si="0"/>
        <v>3300</v>
      </c>
      <c r="I29" s="61">
        <f t="shared" si="1"/>
        <v>0.15207373271889391</v>
      </c>
    </row>
    <row r="30" spans="2:9" x14ac:dyDescent="0.2">
      <c r="B30" s="25" t="s">
        <v>3294</v>
      </c>
      <c r="C30" s="151" t="s">
        <v>5</v>
      </c>
      <c r="D30" s="152" t="s">
        <v>1934</v>
      </c>
      <c r="E30" s="114" t="s">
        <v>1179</v>
      </c>
      <c r="F30" s="206">
        <v>90000</v>
      </c>
      <c r="G30" s="206">
        <v>95000</v>
      </c>
      <c r="H30" s="60">
        <f t="shared" si="0"/>
        <v>5000</v>
      </c>
      <c r="I30" s="61">
        <f t="shared" si="1"/>
        <v>5.555555555555558E-2</v>
      </c>
    </row>
    <row r="31" spans="2:9" x14ac:dyDescent="0.2">
      <c r="B31" s="25" t="s">
        <v>3777</v>
      </c>
      <c r="C31" s="151" t="s">
        <v>5</v>
      </c>
      <c r="D31" s="152" t="s">
        <v>1932</v>
      </c>
      <c r="E31" s="114" t="s">
        <v>1179</v>
      </c>
      <c r="F31" s="206">
        <v>135000</v>
      </c>
      <c r="G31" s="206">
        <v>135000</v>
      </c>
      <c r="H31" s="60">
        <f t="shared" si="0"/>
        <v>0</v>
      </c>
      <c r="I31" s="61">
        <f t="shared" si="1"/>
        <v>0</v>
      </c>
    </row>
    <row r="32" spans="2:9" x14ac:dyDescent="0.2">
      <c r="B32" s="25" t="s">
        <v>3776</v>
      </c>
      <c r="C32" s="151" t="s">
        <v>5</v>
      </c>
      <c r="D32" s="152" t="s">
        <v>1049</v>
      </c>
      <c r="E32" s="114" t="s">
        <v>1179</v>
      </c>
      <c r="F32" s="206">
        <v>105000</v>
      </c>
      <c r="G32" s="206">
        <v>106000</v>
      </c>
      <c r="H32" s="60">
        <f t="shared" si="0"/>
        <v>1000</v>
      </c>
      <c r="I32" s="61">
        <f t="shared" si="1"/>
        <v>9.52380952380949E-3</v>
      </c>
    </row>
    <row r="33" spans="2:9" x14ac:dyDescent="0.2">
      <c r="B33" s="25" t="s">
        <v>3775</v>
      </c>
      <c r="C33" s="151" t="s">
        <v>5</v>
      </c>
      <c r="D33" s="152" t="s">
        <v>1000</v>
      </c>
      <c r="E33" s="114" t="s">
        <v>1179</v>
      </c>
      <c r="F33" s="206">
        <v>21700</v>
      </c>
      <c r="G33" s="206">
        <v>17100</v>
      </c>
      <c r="H33" s="60">
        <f t="shared" si="0"/>
        <v>-4600</v>
      </c>
      <c r="I33" s="61">
        <f t="shared" si="1"/>
        <v>-0.21198156682027647</v>
      </c>
    </row>
    <row r="34" spans="2:9" x14ac:dyDescent="0.2">
      <c r="B34" s="25" t="s">
        <v>3773</v>
      </c>
      <c r="C34" s="151" t="s">
        <v>5</v>
      </c>
      <c r="D34" s="152" t="s">
        <v>2109</v>
      </c>
      <c r="E34" s="114" t="s">
        <v>1179</v>
      </c>
      <c r="F34" s="206">
        <v>73555</v>
      </c>
      <c r="G34" s="206">
        <v>73555</v>
      </c>
      <c r="H34" s="60">
        <f t="shared" si="0"/>
        <v>0</v>
      </c>
      <c r="I34" s="61">
        <f t="shared" si="1"/>
        <v>0</v>
      </c>
    </row>
    <row r="35" spans="2:9" x14ac:dyDescent="0.2">
      <c r="B35" s="25" t="s">
        <v>2984</v>
      </c>
      <c r="C35" s="151" t="s">
        <v>5</v>
      </c>
      <c r="D35" s="152" t="s">
        <v>2107</v>
      </c>
      <c r="E35" s="114" t="s">
        <v>1179</v>
      </c>
      <c r="F35" s="206">
        <v>355500</v>
      </c>
      <c r="G35" s="206">
        <v>408825</v>
      </c>
      <c r="H35" s="60">
        <f t="shared" si="0"/>
        <v>53325</v>
      </c>
      <c r="I35" s="61">
        <f t="shared" si="1"/>
        <v>0.14999999999999991</v>
      </c>
    </row>
    <row r="36" spans="2:9" x14ac:dyDescent="0.2">
      <c r="B36" s="25" t="s">
        <v>3772</v>
      </c>
      <c r="C36" s="151" t="s">
        <v>5</v>
      </c>
      <c r="D36" s="152" t="s">
        <v>2105</v>
      </c>
      <c r="E36" s="114" t="s">
        <v>1179</v>
      </c>
      <c r="F36" s="206">
        <v>17635</v>
      </c>
      <c r="G36" s="206">
        <v>17635</v>
      </c>
      <c r="H36" s="60">
        <f t="shared" si="0"/>
        <v>0</v>
      </c>
      <c r="I36" s="61">
        <f t="shared" si="1"/>
        <v>0</v>
      </c>
    </row>
    <row r="37" spans="2:9" x14ac:dyDescent="0.2">
      <c r="B37" s="25" t="s">
        <v>3771</v>
      </c>
      <c r="C37" s="151" t="s">
        <v>5</v>
      </c>
      <c r="D37" s="152" t="s">
        <v>2103</v>
      </c>
      <c r="E37" s="114" t="s">
        <v>1179</v>
      </c>
      <c r="F37" s="206">
        <v>61000</v>
      </c>
      <c r="G37" s="206">
        <v>61000</v>
      </c>
      <c r="H37" s="60">
        <f t="shared" si="0"/>
        <v>0</v>
      </c>
      <c r="I37" s="61">
        <f t="shared" si="1"/>
        <v>0</v>
      </c>
    </row>
    <row r="38" spans="2:9" x14ac:dyDescent="0.2">
      <c r="B38" s="25" t="s">
        <v>3770</v>
      </c>
      <c r="C38" s="151" t="s">
        <v>5</v>
      </c>
      <c r="D38" s="152" t="s">
        <v>2101</v>
      </c>
      <c r="E38" s="114" t="s">
        <v>1179</v>
      </c>
      <c r="F38" s="206">
        <v>35100</v>
      </c>
      <c r="G38" s="206">
        <v>37100</v>
      </c>
      <c r="H38" s="60">
        <f t="shared" si="0"/>
        <v>2000</v>
      </c>
      <c r="I38" s="61">
        <f t="shared" si="1"/>
        <v>5.6980056980056926E-2</v>
      </c>
    </row>
    <row r="39" spans="2:9" x14ac:dyDescent="0.2">
      <c r="B39" s="25" t="s">
        <v>3769</v>
      </c>
      <c r="C39" s="151" t="s">
        <v>5</v>
      </c>
      <c r="D39" s="152" t="s">
        <v>2329</v>
      </c>
      <c r="E39" s="114" t="s">
        <v>1179</v>
      </c>
      <c r="F39" s="206">
        <v>29000</v>
      </c>
      <c r="G39" s="206">
        <v>29000</v>
      </c>
      <c r="H39" s="60">
        <f t="shared" si="0"/>
        <v>0</v>
      </c>
      <c r="I39" s="61">
        <f t="shared" si="1"/>
        <v>0</v>
      </c>
    </row>
    <row r="40" spans="2:9" x14ac:dyDescent="0.2">
      <c r="B40" s="25" t="s">
        <v>3768</v>
      </c>
      <c r="C40" s="151" t="s">
        <v>5</v>
      </c>
      <c r="D40" s="152" t="s">
        <v>2327</v>
      </c>
      <c r="E40" s="114" t="s">
        <v>1179</v>
      </c>
      <c r="F40" s="206">
        <v>1055000</v>
      </c>
      <c r="G40" s="206">
        <v>1100000</v>
      </c>
      <c r="H40" s="60">
        <f t="shared" si="0"/>
        <v>45000</v>
      </c>
      <c r="I40" s="61">
        <f t="shared" si="1"/>
        <v>4.2654028436019065E-2</v>
      </c>
    </row>
    <row r="41" spans="2:9" x14ac:dyDescent="0.2">
      <c r="B41" s="25" t="s">
        <v>3767</v>
      </c>
      <c r="C41" s="151" t="s">
        <v>5</v>
      </c>
      <c r="D41" s="152" t="s">
        <v>1147</v>
      </c>
      <c r="E41" s="114" t="s">
        <v>1179</v>
      </c>
      <c r="F41" s="206">
        <v>60063</v>
      </c>
      <c r="G41" s="206">
        <v>73666</v>
      </c>
      <c r="H41" s="60">
        <f t="shared" si="0"/>
        <v>13603</v>
      </c>
      <c r="I41" s="61">
        <f t="shared" si="1"/>
        <v>0.22647886385961402</v>
      </c>
    </row>
    <row r="42" spans="2:9" x14ac:dyDescent="0.2">
      <c r="B42" s="25" t="s">
        <v>3766</v>
      </c>
      <c r="C42" s="151" t="s">
        <v>5</v>
      </c>
      <c r="D42" s="152" t="s">
        <v>1139</v>
      </c>
      <c r="E42" s="114" t="s">
        <v>1179</v>
      </c>
      <c r="F42" s="206">
        <v>151000</v>
      </c>
      <c r="G42" s="206">
        <v>169500</v>
      </c>
      <c r="H42" s="60">
        <f t="shared" si="0"/>
        <v>18500</v>
      </c>
      <c r="I42" s="61">
        <f t="shared" si="1"/>
        <v>0.1225165562913908</v>
      </c>
    </row>
    <row r="43" spans="2:9" x14ac:dyDescent="0.2">
      <c r="B43" s="25" t="s">
        <v>3765</v>
      </c>
      <c r="C43" s="151" t="s">
        <v>5</v>
      </c>
      <c r="D43" s="152" t="s">
        <v>2186</v>
      </c>
      <c r="E43" s="114" t="s">
        <v>1179</v>
      </c>
      <c r="F43" s="206">
        <v>106000</v>
      </c>
      <c r="G43" s="206">
        <v>106000</v>
      </c>
      <c r="H43" s="60">
        <f t="shared" si="0"/>
        <v>0</v>
      </c>
      <c r="I43" s="61">
        <f t="shared" si="1"/>
        <v>0</v>
      </c>
    </row>
    <row r="44" spans="2:9" x14ac:dyDescent="0.2">
      <c r="B44" s="25" t="s">
        <v>3764</v>
      </c>
      <c r="C44" s="151" t="s">
        <v>5</v>
      </c>
      <c r="D44" s="152" t="s">
        <v>2192</v>
      </c>
      <c r="E44" s="114" t="s">
        <v>1179</v>
      </c>
      <c r="F44" s="206">
        <v>37000</v>
      </c>
      <c r="G44" s="206">
        <v>38000</v>
      </c>
      <c r="H44" s="60">
        <f t="shared" si="0"/>
        <v>1000</v>
      </c>
      <c r="I44" s="61">
        <f t="shared" si="1"/>
        <v>2.7027027027026973E-2</v>
      </c>
    </row>
    <row r="45" spans="2:9" x14ac:dyDescent="0.2">
      <c r="B45" s="25" t="s">
        <v>3763</v>
      </c>
      <c r="C45" s="151" t="s">
        <v>5</v>
      </c>
      <c r="D45" s="152" t="s">
        <v>2190</v>
      </c>
      <c r="E45" s="114" t="s">
        <v>1179</v>
      </c>
      <c r="F45" s="206">
        <v>150000</v>
      </c>
      <c r="G45" s="206">
        <v>171000</v>
      </c>
      <c r="H45" s="60">
        <f t="shared" si="0"/>
        <v>21000</v>
      </c>
      <c r="I45" s="61">
        <f t="shared" si="1"/>
        <v>0.1399999999999999</v>
      </c>
    </row>
    <row r="46" spans="2:9" x14ac:dyDescent="0.2">
      <c r="B46" s="25" t="s">
        <v>3762</v>
      </c>
      <c r="C46" s="151" t="s">
        <v>5</v>
      </c>
      <c r="D46" s="152" t="s">
        <v>929</v>
      </c>
      <c r="E46" s="114" t="s">
        <v>1179</v>
      </c>
      <c r="F46" s="206">
        <v>140554</v>
      </c>
      <c r="G46" s="206">
        <v>154554</v>
      </c>
      <c r="H46" s="60">
        <f t="shared" si="0"/>
        <v>14000</v>
      </c>
      <c r="I46" s="61">
        <f t="shared" si="1"/>
        <v>9.9605845440186691E-2</v>
      </c>
    </row>
    <row r="47" spans="2:9" x14ac:dyDescent="0.2">
      <c r="B47" s="25" t="s">
        <v>3761</v>
      </c>
      <c r="C47" s="151" t="s">
        <v>5</v>
      </c>
      <c r="D47" s="152" t="s">
        <v>2183</v>
      </c>
      <c r="E47" s="114" t="s">
        <v>1179</v>
      </c>
      <c r="F47" s="206">
        <v>76000</v>
      </c>
      <c r="G47" s="206">
        <v>88000</v>
      </c>
      <c r="H47" s="60">
        <f t="shared" si="0"/>
        <v>12000</v>
      </c>
      <c r="I47" s="61">
        <f t="shared" si="1"/>
        <v>0.15789473684210531</v>
      </c>
    </row>
    <row r="48" spans="2:9" x14ac:dyDescent="0.2">
      <c r="B48" s="25" t="s">
        <v>3760</v>
      </c>
      <c r="C48" s="151" t="s">
        <v>5</v>
      </c>
      <c r="D48" s="152" t="s">
        <v>741</v>
      </c>
      <c r="E48" s="114" t="s">
        <v>1179</v>
      </c>
      <c r="F48" s="206">
        <v>4025</v>
      </c>
      <c r="G48" s="206">
        <v>4025</v>
      </c>
      <c r="H48" s="60">
        <f t="shared" si="0"/>
        <v>0</v>
      </c>
      <c r="I48" s="61">
        <f t="shared" si="1"/>
        <v>0</v>
      </c>
    </row>
    <row r="49" spans="2:9" x14ac:dyDescent="0.2">
      <c r="B49" s="25" t="s">
        <v>3759</v>
      </c>
      <c r="C49" s="151" t="s">
        <v>5</v>
      </c>
      <c r="D49" s="152" t="s">
        <v>2315</v>
      </c>
      <c r="E49" s="114" t="s">
        <v>1179</v>
      </c>
      <c r="F49" s="206">
        <v>42000</v>
      </c>
      <c r="G49" s="206">
        <v>56000</v>
      </c>
      <c r="H49" s="60">
        <f t="shared" si="0"/>
        <v>14000</v>
      </c>
      <c r="I49" s="61">
        <f t="shared" si="1"/>
        <v>0.33333333333333326</v>
      </c>
    </row>
    <row r="50" spans="2:9" x14ac:dyDescent="0.2">
      <c r="B50" s="25" t="s">
        <v>3758</v>
      </c>
      <c r="C50" s="151" t="s">
        <v>5</v>
      </c>
      <c r="D50" s="152" t="s">
        <v>2313</v>
      </c>
      <c r="E50" s="114" t="s">
        <v>1179</v>
      </c>
      <c r="F50" s="206">
        <v>120000</v>
      </c>
      <c r="G50" s="206">
        <v>120000</v>
      </c>
      <c r="H50" s="60">
        <f t="shared" si="0"/>
        <v>0</v>
      </c>
      <c r="I50" s="61">
        <f t="shared" si="1"/>
        <v>0</v>
      </c>
    </row>
    <row r="51" spans="2:9" x14ac:dyDescent="0.2">
      <c r="B51" s="25" t="s">
        <v>3774</v>
      </c>
      <c r="C51" s="151" t="s">
        <v>5</v>
      </c>
      <c r="D51" s="152" t="s">
        <v>2311</v>
      </c>
      <c r="E51" s="114" t="s">
        <v>1179</v>
      </c>
      <c r="F51" s="206">
        <v>14250</v>
      </c>
      <c r="G51" s="206">
        <v>15675</v>
      </c>
      <c r="H51" s="60">
        <f t="shared" si="0"/>
        <v>1425</v>
      </c>
      <c r="I51" s="61">
        <f t="shared" si="1"/>
        <v>0.10000000000000009</v>
      </c>
    </row>
    <row r="52" spans="2:9" x14ac:dyDescent="0.2">
      <c r="B52" s="25" t="s">
        <v>3801</v>
      </c>
      <c r="C52" s="151" t="s">
        <v>5</v>
      </c>
      <c r="D52" s="152" t="s">
        <v>2381</v>
      </c>
      <c r="E52" s="114" t="s">
        <v>1179</v>
      </c>
      <c r="F52" s="206">
        <v>1482</v>
      </c>
      <c r="G52" s="206">
        <v>1650</v>
      </c>
      <c r="H52" s="60">
        <f t="shared" si="0"/>
        <v>168</v>
      </c>
      <c r="I52" s="61">
        <f t="shared" si="1"/>
        <v>0.11336032388663964</v>
      </c>
    </row>
    <row r="53" spans="2:9" x14ac:dyDescent="0.2">
      <c r="B53" s="25" t="s">
        <v>3800</v>
      </c>
      <c r="C53" s="151" t="s">
        <v>5</v>
      </c>
      <c r="D53" s="152" t="s">
        <v>2379</v>
      </c>
      <c r="E53" s="114" t="s">
        <v>1179</v>
      </c>
      <c r="F53" s="206">
        <v>3655</v>
      </c>
      <c r="G53" s="206">
        <v>3733</v>
      </c>
      <c r="H53" s="60">
        <f t="shared" si="0"/>
        <v>78</v>
      </c>
      <c r="I53" s="61">
        <f t="shared" si="1"/>
        <v>2.1340629274965828E-2</v>
      </c>
    </row>
    <row r="54" spans="2:9" x14ac:dyDescent="0.2">
      <c r="B54" s="25" t="s">
        <v>3799</v>
      </c>
      <c r="C54" s="151" t="s">
        <v>5</v>
      </c>
      <c r="D54" s="152" t="s">
        <v>809</v>
      </c>
      <c r="E54" s="114" t="s">
        <v>1179</v>
      </c>
      <c r="F54" s="206">
        <v>3404</v>
      </c>
      <c r="G54" s="206">
        <v>4037</v>
      </c>
      <c r="H54" s="60">
        <f t="shared" si="0"/>
        <v>633</v>
      </c>
      <c r="I54" s="61">
        <f t="shared" si="1"/>
        <v>0.18595769682726204</v>
      </c>
    </row>
    <row r="55" spans="2:9" x14ac:dyDescent="0.2">
      <c r="B55" s="25" t="s">
        <v>3798</v>
      </c>
      <c r="C55" s="151" t="s">
        <v>5</v>
      </c>
      <c r="D55" s="152" t="s">
        <v>2376</v>
      </c>
      <c r="E55" s="114" t="s">
        <v>1179</v>
      </c>
      <c r="F55" s="206">
        <v>9937</v>
      </c>
      <c r="G55" s="206">
        <v>10141</v>
      </c>
      <c r="H55" s="60">
        <f t="shared" si="0"/>
        <v>204</v>
      </c>
      <c r="I55" s="61">
        <f t="shared" si="1"/>
        <v>2.0529334809298527E-2</v>
      </c>
    </row>
    <row r="56" spans="2:9" x14ac:dyDescent="0.2">
      <c r="B56" s="25" t="s">
        <v>3797</v>
      </c>
      <c r="C56" s="151" t="s">
        <v>5</v>
      </c>
      <c r="D56" s="152" t="s">
        <v>2374</v>
      </c>
      <c r="E56" s="114" t="s">
        <v>1179</v>
      </c>
      <c r="F56" s="206">
        <v>4240</v>
      </c>
      <c r="G56" s="206">
        <v>4471</v>
      </c>
      <c r="H56" s="60">
        <f t="shared" si="0"/>
        <v>231</v>
      </c>
      <c r="I56" s="61">
        <f t="shared" si="1"/>
        <v>5.4481132075471672E-2</v>
      </c>
    </row>
    <row r="57" spans="2:9" x14ac:dyDescent="0.2">
      <c r="B57" s="25" t="s">
        <v>3796</v>
      </c>
      <c r="C57" s="151" t="s">
        <v>5</v>
      </c>
      <c r="D57" s="152" t="s">
        <v>1156</v>
      </c>
      <c r="E57" s="114" t="s">
        <v>1179</v>
      </c>
      <c r="F57" s="206">
        <v>2863</v>
      </c>
      <c r="G57" s="206">
        <v>3035</v>
      </c>
      <c r="H57" s="60">
        <f t="shared" si="0"/>
        <v>172</v>
      </c>
      <c r="I57" s="61">
        <f t="shared" si="1"/>
        <v>6.0076842472930547E-2</v>
      </c>
    </row>
    <row r="58" spans="2:9" x14ac:dyDescent="0.2">
      <c r="B58" s="25" t="s">
        <v>3795</v>
      </c>
      <c r="C58" s="151" t="s">
        <v>5</v>
      </c>
      <c r="D58" s="152" t="s">
        <v>2371</v>
      </c>
      <c r="E58" s="114" t="s">
        <v>1179</v>
      </c>
      <c r="F58" s="206">
        <v>625</v>
      </c>
      <c r="G58" s="206">
        <v>667</v>
      </c>
      <c r="H58" s="60">
        <f t="shared" si="0"/>
        <v>42</v>
      </c>
      <c r="I58" s="61">
        <f t="shared" si="1"/>
        <v>6.7199999999999926E-2</v>
      </c>
    </row>
    <row r="59" spans="2:9" x14ac:dyDescent="0.2">
      <c r="B59" s="25" t="s">
        <v>3794</v>
      </c>
      <c r="C59" s="151" t="s">
        <v>5</v>
      </c>
      <c r="D59" s="152" t="s">
        <v>1099</v>
      </c>
      <c r="E59" s="114" t="s">
        <v>1179</v>
      </c>
      <c r="F59" s="206">
        <v>31852</v>
      </c>
      <c r="G59" s="206">
        <v>25376</v>
      </c>
      <c r="H59" s="60">
        <f t="shared" si="0"/>
        <v>-6476</v>
      </c>
      <c r="I59" s="61">
        <f t="shared" si="1"/>
        <v>-0.20331533341705388</v>
      </c>
    </row>
    <row r="60" spans="2:9" x14ac:dyDescent="0.2">
      <c r="B60" s="25" t="s">
        <v>3793</v>
      </c>
      <c r="C60" s="151" t="s">
        <v>5</v>
      </c>
      <c r="D60" s="152" t="s">
        <v>1073</v>
      </c>
      <c r="E60" s="114" t="s">
        <v>1179</v>
      </c>
      <c r="F60" s="206">
        <v>10283</v>
      </c>
      <c r="G60" s="206">
        <v>7583</v>
      </c>
      <c r="H60" s="60">
        <f t="shared" si="0"/>
        <v>-2700</v>
      </c>
      <c r="I60" s="61">
        <f t="shared" si="1"/>
        <v>-0.26256928911796173</v>
      </c>
    </row>
    <row r="61" spans="2:9" x14ac:dyDescent="0.2">
      <c r="B61" s="25" t="s">
        <v>3792</v>
      </c>
      <c r="C61" s="151" t="s">
        <v>5</v>
      </c>
      <c r="D61" s="152" t="s">
        <v>1064</v>
      </c>
      <c r="E61" s="114" t="s">
        <v>1179</v>
      </c>
      <c r="F61" s="206">
        <v>15078</v>
      </c>
      <c r="G61" s="206">
        <v>15686</v>
      </c>
      <c r="H61" s="60">
        <f t="shared" si="0"/>
        <v>608</v>
      </c>
      <c r="I61" s="61">
        <f t="shared" si="1"/>
        <v>4.0323650351505425E-2</v>
      </c>
    </row>
    <row r="62" spans="2:9" x14ac:dyDescent="0.2">
      <c r="B62" s="25" t="s">
        <v>3791</v>
      </c>
      <c r="C62" s="151" t="s">
        <v>5</v>
      </c>
      <c r="D62" s="152" t="s">
        <v>2366</v>
      </c>
      <c r="E62" s="114" t="s">
        <v>1179</v>
      </c>
      <c r="F62" s="206">
        <v>2981</v>
      </c>
      <c r="G62" s="206">
        <v>3093</v>
      </c>
      <c r="H62" s="60">
        <f t="shared" si="0"/>
        <v>112</v>
      </c>
      <c r="I62" s="61">
        <f t="shared" si="1"/>
        <v>3.7571284803757043E-2</v>
      </c>
    </row>
    <row r="63" spans="2:9" x14ac:dyDescent="0.2">
      <c r="B63" s="25" t="s">
        <v>3790</v>
      </c>
      <c r="C63" s="151" t="s">
        <v>5</v>
      </c>
      <c r="D63" s="152" t="s">
        <v>828</v>
      </c>
      <c r="E63" s="114" t="s">
        <v>1179</v>
      </c>
      <c r="F63" s="206">
        <v>687</v>
      </c>
      <c r="G63" s="206">
        <v>744</v>
      </c>
      <c r="H63" s="60">
        <f t="shared" si="0"/>
        <v>57</v>
      </c>
      <c r="I63" s="61">
        <f t="shared" si="1"/>
        <v>8.2969432314410563E-2</v>
      </c>
    </row>
    <row r="64" spans="2:9" x14ac:dyDescent="0.2">
      <c r="B64" s="25" t="s">
        <v>3789</v>
      </c>
      <c r="C64" s="151" t="s">
        <v>5</v>
      </c>
      <c r="D64" s="152" t="s">
        <v>2363</v>
      </c>
      <c r="E64" s="114" t="s">
        <v>1179</v>
      </c>
      <c r="F64" s="206">
        <v>3887</v>
      </c>
      <c r="G64" s="206">
        <v>4022</v>
      </c>
      <c r="H64" s="60">
        <f t="shared" si="0"/>
        <v>135</v>
      </c>
      <c r="I64" s="61">
        <f t="shared" si="1"/>
        <v>3.4731155132492919E-2</v>
      </c>
    </row>
    <row r="65" spans="2:9" x14ac:dyDescent="0.2">
      <c r="B65" s="25" t="s">
        <v>3788</v>
      </c>
      <c r="C65" s="151" t="s">
        <v>5</v>
      </c>
      <c r="D65" s="152" t="s">
        <v>1025</v>
      </c>
      <c r="E65" s="114" t="s">
        <v>1179</v>
      </c>
      <c r="F65" s="206">
        <v>3476</v>
      </c>
      <c r="G65" s="206">
        <v>3762</v>
      </c>
      <c r="H65" s="60">
        <f t="shared" si="0"/>
        <v>286</v>
      </c>
      <c r="I65" s="61">
        <f t="shared" si="1"/>
        <v>8.2278481012658222E-2</v>
      </c>
    </row>
    <row r="66" spans="2:9" x14ac:dyDescent="0.2">
      <c r="B66" s="25" t="s">
        <v>3757</v>
      </c>
      <c r="C66" s="151" t="s">
        <v>7</v>
      </c>
      <c r="D66" s="152" t="s">
        <v>1948</v>
      </c>
      <c r="E66" s="114" t="s">
        <v>8</v>
      </c>
      <c r="F66" s="206">
        <v>2076750</v>
      </c>
      <c r="G66" s="206">
        <v>2120231.39</v>
      </c>
      <c r="H66" s="60">
        <f t="shared" si="0"/>
        <v>43481.39000000013</v>
      </c>
      <c r="I66" s="61">
        <f t="shared" si="1"/>
        <v>2.0937228843144418E-2</v>
      </c>
    </row>
    <row r="67" spans="2:9" x14ac:dyDescent="0.2">
      <c r="B67" s="25" t="s">
        <v>3756</v>
      </c>
      <c r="C67" s="151" t="s">
        <v>9</v>
      </c>
      <c r="D67" s="152" t="s">
        <v>1180</v>
      </c>
      <c r="E67" s="114" t="s">
        <v>10</v>
      </c>
      <c r="F67" s="206">
        <v>155000</v>
      </c>
      <c r="G67" s="206">
        <v>155000</v>
      </c>
      <c r="H67" s="60">
        <f t="shared" si="0"/>
        <v>0</v>
      </c>
      <c r="I67" s="61">
        <f t="shared" si="1"/>
        <v>0</v>
      </c>
    </row>
    <row r="68" spans="2:9" x14ac:dyDescent="0.2">
      <c r="B68" s="25" t="s">
        <v>3755</v>
      </c>
      <c r="C68" s="151" t="s">
        <v>9</v>
      </c>
      <c r="D68" s="152" t="s">
        <v>956</v>
      </c>
      <c r="E68" s="114" t="s">
        <v>10</v>
      </c>
      <c r="F68" s="206">
        <v>289307</v>
      </c>
      <c r="G68" s="206">
        <v>271582</v>
      </c>
      <c r="H68" s="60">
        <f t="shared" si="0"/>
        <v>-17725</v>
      </c>
      <c r="I68" s="61">
        <f t="shared" si="1"/>
        <v>-6.1267096890154749E-2</v>
      </c>
    </row>
    <row r="69" spans="2:9" x14ac:dyDescent="0.2">
      <c r="B69" s="25" t="s">
        <v>3754</v>
      </c>
      <c r="C69" s="151" t="s">
        <v>9</v>
      </c>
      <c r="D69" s="152" t="s">
        <v>1961</v>
      </c>
      <c r="E69" s="114" t="s">
        <v>10</v>
      </c>
      <c r="F69" s="206">
        <v>610000</v>
      </c>
      <c r="G69" s="206">
        <v>671000</v>
      </c>
      <c r="H69" s="60">
        <f t="shared" si="0"/>
        <v>61000</v>
      </c>
      <c r="I69" s="61">
        <f t="shared" si="1"/>
        <v>0.10000000000000009</v>
      </c>
    </row>
    <row r="70" spans="2:9" x14ac:dyDescent="0.2">
      <c r="B70" s="25" t="s">
        <v>3753</v>
      </c>
      <c r="C70" s="151" t="s">
        <v>9</v>
      </c>
      <c r="D70" s="152" t="s">
        <v>856</v>
      </c>
      <c r="E70" s="114" t="s">
        <v>10</v>
      </c>
      <c r="F70" s="206">
        <v>80000</v>
      </c>
      <c r="G70" s="206">
        <v>90000</v>
      </c>
      <c r="H70" s="60">
        <f t="shared" si="0"/>
        <v>10000</v>
      </c>
      <c r="I70" s="61">
        <f t="shared" si="1"/>
        <v>0.125</v>
      </c>
    </row>
    <row r="71" spans="2:9" x14ac:dyDescent="0.2">
      <c r="B71" s="25" t="s">
        <v>3752</v>
      </c>
      <c r="C71" s="151" t="s">
        <v>9</v>
      </c>
      <c r="D71" s="152" t="s">
        <v>1958</v>
      </c>
      <c r="E71" s="114" t="s">
        <v>10</v>
      </c>
      <c r="F71" s="206">
        <v>134800</v>
      </c>
      <c r="G71" s="206">
        <v>134800</v>
      </c>
      <c r="H71" s="60">
        <f t="shared" si="0"/>
        <v>0</v>
      </c>
      <c r="I71" s="61">
        <f t="shared" si="1"/>
        <v>0</v>
      </c>
    </row>
    <row r="72" spans="2:9" x14ac:dyDescent="0.2">
      <c r="B72" s="25" t="s">
        <v>3751</v>
      </c>
      <c r="C72" s="151" t="s">
        <v>9</v>
      </c>
      <c r="D72" s="152" t="s">
        <v>1956</v>
      </c>
      <c r="E72" s="114" t="s">
        <v>10</v>
      </c>
      <c r="F72" s="206">
        <v>499000</v>
      </c>
      <c r="G72" s="206">
        <v>606000</v>
      </c>
      <c r="H72" s="60">
        <f t="shared" si="0"/>
        <v>107000</v>
      </c>
      <c r="I72" s="61">
        <f t="shared" si="1"/>
        <v>0.21442885771543096</v>
      </c>
    </row>
    <row r="73" spans="2:9" x14ac:dyDescent="0.2">
      <c r="B73" s="25" t="s">
        <v>3750</v>
      </c>
      <c r="C73" s="151" t="s">
        <v>9</v>
      </c>
      <c r="D73" s="152" t="s">
        <v>1954</v>
      </c>
      <c r="E73" s="114" t="s">
        <v>10</v>
      </c>
      <c r="F73" s="206">
        <v>120000</v>
      </c>
      <c r="G73" s="206">
        <v>120000</v>
      </c>
      <c r="H73" s="60">
        <f t="shared" si="0"/>
        <v>0</v>
      </c>
      <c r="I73" s="61">
        <f t="shared" si="1"/>
        <v>0</v>
      </c>
    </row>
    <row r="74" spans="2:9" x14ac:dyDescent="0.2">
      <c r="B74" s="25" t="s">
        <v>3749</v>
      </c>
      <c r="C74" s="151" t="s">
        <v>9</v>
      </c>
      <c r="D74" s="152" t="s">
        <v>1952</v>
      </c>
      <c r="E74" s="114" t="s">
        <v>10</v>
      </c>
      <c r="F74" s="206">
        <v>463000</v>
      </c>
      <c r="G74" s="206">
        <v>550000</v>
      </c>
      <c r="H74" s="60">
        <f t="shared" si="0"/>
        <v>87000</v>
      </c>
      <c r="I74" s="61">
        <f t="shared" si="1"/>
        <v>0.1879049676025919</v>
      </c>
    </row>
    <row r="75" spans="2:9" x14ac:dyDescent="0.2">
      <c r="B75" s="25" t="s">
        <v>3747</v>
      </c>
      <c r="C75" s="151" t="s">
        <v>9</v>
      </c>
      <c r="D75" s="152" t="s">
        <v>1950</v>
      </c>
      <c r="E75" s="114" t="s">
        <v>10</v>
      </c>
      <c r="F75" s="206">
        <v>380000</v>
      </c>
      <c r="G75" s="206">
        <v>380000</v>
      </c>
      <c r="H75" s="60">
        <f t="shared" si="0"/>
        <v>0</v>
      </c>
      <c r="I75" s="61">
        <f t="shared" si="1"/>
        <v>0</v>
      </c>
    </row>
    <row r="76" spans="2:9" x14ac:dyDescent="0.2">
      <c r="B76" s="25" t="s">
        <v>3746</v>
      </c>
      <c r="C76" s="151" t="s">
        <v>9</v>
      </c>
      <c r="D76" s="152" t="s">
        <v>1948</v>
      </c>
      <c r="E76" s="114" t="s">
        <v>10</v>
      </c>
      <c r="F76" s="206">
        <v>148500</v>
      </c>
      <c r="G76" s="206">
        <v>148500</v>
      </c>
      <c r="H76" s="60">
        <f t="shared" ref="H76:H139" si="2">G76-F76</f>
        <v>0</v>
      </c>
      <c r="I76" s="61">
        <f t="shared" ref="I76:I139" si="3">IF(F76=0,"-",G76/F76-1)</f>
        <v>0</v>
      </c>
    </row>
    <row r="77" spans="2:9" x14ac:dyDescent="0.2">
      <c r="B77" s="25" t="s">
        <v>2437</v>
      </c>
      <c r="C77" s="151" t="s">
        <v>9</v>
      </c>
      <c r="D77" s="152" t="s">
        <v>1168</v>
      </c>
      <c r="E77" s="114" t="s">
        <v>10</v>
      </c>
      <c r="F77" s="206">
        <v>70000</v>
      </c>
      <c r="G77" s="206">
        <v>85000</v>
      </c>
      <c r="H77" s="60">
        <f t="shared" si="2"/>
        <v>15000</v>
      </c>
      <c r="I77" s="61">
        <f t="shared" si="3"/>
        <v>0.21428571428571419</v>
      </c>
    </row>
    <row r="78" spans="2:9" x14ac:dyDescent="0.2">
      <c r="B78" s="25" t="s">
        <v>3745</v>
      </c>
      <c r="C78" s="151" t="s">
        <v>9</v>
      </c>
      <c r="D78" s="152" t="s">
        <v>1093</v>
      </c>
      <c r="E78" s="114" t="s">
        <v>10</v>
      </c>
      <c r="F78" s="206">
        <v>137500</v>
      </c>
      <c r="G78" s="206">
        <v>137500</v>
      </c>
      <c r="H78" s="60">
        <f t="shared" si="2"/>
        <v>0</v>
      </c>
      <c r="I78" s="61">
        <f t="shared" si="3"/>
        <v>0</v>
      </c>
    </row>
    <row r="79" spans="2:9" x14ac:dyDescent="0.2">
      <c r="B79" s="25" t="s">
        <v>3744</v>
      </c>
      <c r="C79" s="151" t="s">
        <v>9</v>
      </c>
      <c r="D79" s="152" t="s">
        <v>1069</v>
      </c>
      <c r="E79" s="114" t="s">
        <v>10</v>
      </c>
      <c r="F79" s="206">
        <v>81000</v>
      </c>
      <c r="G79" s="206">
        <v>90000</v>
      </c>
      <c r="H79" s="60">
        <f t="shared" si="2"/>
        <v>9000</v>
      </c>
      <c r="I79" s="61">
        <f t="shared" si="3"/>
        <v>0.11111111111111116</v>
      </c>
    </row>
    <row r="80" spans="2:9" x14ac:dyDescent="0.2">
      <c r="B80" s="25" t="s">
        <v>3743</v>
      </c>
      <c r="C80" s="151" t="s">
        <v>9</v>
      </c>
      <c r="D80" s="152" t="s">
        <v>998</v>
      </c>
      <c r="E80" s="114" t="s">
        <v>10</v>
      </c>
      <c r="F80" s="206">
        <v>165000</v>
      </c>
      <c r="G80" s="206">
        <v>200000</v>
      </c>
      <c r="H80" s="60">
        <f t="shared" si="2"/>
        <v>35000</v>
      </c>
      <c r="I80" s="61">
        <f t="shared" si="3"/>
        <v>0.21212121212121215</v>
      </c>
    </row>
    <row r="81" spans="2:9" x14ac:dyDescent="0.2">
      <c r="B81" s="25" t="s">
        <v>3742</v>
      </c>
      <c r="C81" s="151" t="s">
        <v>9</v>
      </c>
      <c r="D81" s="152" t="s">
        <v>674</v>
      </c>
      <c r="E81" s="114" t="s">
        <v>10</v>
      </c>
      <c r="F81" s="206">
        <v>182946</v>
      </c>
      <c r="G81" s="206">
        <v>182946</v>
      </c>
      <c r="H81" s="60">
        <f t="shared" si="2"/>
        <v>0</v>
      </c>
      <c r="I81" s="61">
        <f t="shared" si="3"/>
        <v>0</v>
      </c>
    </row>
    <row r="82" spans="2:9" x14ac:dyDescent="0.2">
      <c r="B82" s="25" t="s">
        <v>3741</v>
      </c>
      <c r="C82" s="151" t="s">
        <v>9</v>
      </c>
      <c r="D82" s="152" t="s">
        <v>685</v>
      </c>
      <c r="E82" s="114" t="s">
        <v>10</v>
      </c>
      <c r="F82" s="206">
        <v>498237</v>
      </c>
      <c r="G82" s="206">
        <v>533113</v>
      </c>
      <c r="H82" s="60">
        <f t="shared" si="2"/>
        <v>34876</v>
      </c>
      <c r="I82" s="61">
        <f t="shared" si="3"/>
        <v>6.9998815824597438E-2</v>
      </c>
    </row>
    <row r="83" spans="2:9" x14ac:dyDescent="0.2">
      <c r="B83" s="25" t="s">
        <v>3740</v>
      </c>
      <c r="C83" s="151" t="s">
        <v>9</v>
      </c>
      <c r="D83" s="152" t="s">
        <v>1940</v>
      </c>
      <c r="E83" s="114" t="s">
        <v>10</v>
      </c>
      <c r="F83" s="206">
        <v>131000</v>
      </c>
      <c r="G83" s="206">
        <v>131000</v>
      </c>
      <c r="H83" s="60">
        <f t="shared" si="2"/>
        <v>0</v>
      </c>
      <c r="I83" s="61">
        <f t="shared" si="3"/>
        <v>0</v>
      </c>
    </row>
    <row r="84" spans="2:9" x14ac:dyDescent="0.2">
      <c r="B84" s="25" t="s">
        <v>3739</v>
      </c>
      <c r="C84" s="151" t="s">
        <v>9</v>
      </c>
      <c r="D84" s="152" t="s">
        <v>1938</v>
      </c>
      <c r="E84" s="114" t="s">
        <v>10</v>
      </c>
      <c r="F84" s="206">
        <v>585000</v>
      </c>
      <c r="G84" s="206">
        <v>600000</v>
      </c>
      <c r="H84" s="60">
        <f t="shared" si="2"/>
        <v>15000</v>
      </c>
      <c r="I84" s="61">
        <f t="shared" si="3"/>
        <v>2.564102564102555E-2</v>
      </c>
    </row>
    <row r="85" spans="2:9" x14ac:dyDescent="0.2">
      <c r="B85" s="25" t="s">
        <v>3433</v>
      </c>
      <c r="C85" s="151" t="s">
        <v>9</v>
      </c>
      <c r="D85" s="152" t="s">
        <v>1936</v>
      </c>
      <c r="E85" s="114" t="s">
        <v>10</v>
      </c>
      <c r="F85" s="206">
        <v>77524</v>
      </c>
      <c r="G85" s="206">
        <v>77871</v>
      </c>
      <c r="H85" s="60">
        <f t="shared" si="2"/>
        <v>347</v>
      </c>
      <c r="I85" s="61">
        <f t="shared" si="3"/>
        <v>4.4760332284194959E-3</v>
      </c>
    </row>
    <row r="86" spans="2:9" x14ac:dyDescent="0.2">
      <c r="B86" s="25" t="s">
        <v>3738</v>
      </c>
      <c r="C86" s="151" t="s">
        <v>9</v>
      </c>
      <c r="D86" s="152" t="s">
        <v>1934</v>
      </c>
      <c r="E86" s="114" t="s">
        <v>10</v>
      </c>
      <c r="F86" s="206">
        <v>216500</v>
      </c>
      <c r="G86" s="206">
        <v>261500</v>
      </c>
      <c r="H86" s="60">
        <f t="shared" si="2"/>
        <v>45000</v>
      </c>
      <c r="I86" s="61">
        <f t="shared" si="3"/>
        <v>0.20785219399538102</v>
      </c>
    </row>
    <row r="87" spans="2:9" x14ac:dyDescent="0.2">
      <c r="B87" s="25" t="s">
        <v>3737</v>
      </c>
      <c r="C87" s="151" t="s">
        <v>9</v>
      </c>
      <c r="D87" s="152" t="s">
        <v>1932</v>
      </c>
      <c r="E87" s="114" t="s">
        <v>10</v>
      </c>
      <c r="F87" s="206">
        <v>41000</v>
      </c>
      <c r="G87" s="206">
        <v>41000</v>
      </c>
      <c r="H87" s="60">
        <f t="shared" si="2"/>
        <v>0</v>
      </c>
      <c r="I87" s="61">
        <f t="shared" si="3"/>
        <v>0</v>
      </c>
    </row>
    <row r="88" spans="2:9" x14ac:dyDescent="0.2">
      <c r="B88" s="25" t="s">
        <v>3736</v>
      </c>
      <c r="C88" s="151" t="s">
        <v>9</v>
      </c>
      <c r="D88" s="152" t="s">
        <v>1049</v>
      </c>
      <c r="E88" s="114" t="s">
        <v>10</v>
      </c>
      <c r="F88" s="206">
        <v>52000</v>
      </c>
      <c r="G88" s="206">
        <v>80000</v>
      </c>
      <c r="H88" s="60">
        <f t="shared" si="2"/>
        <v>28000</v>
      </c>
      <c r="I88" s="61">
        <f t="shared" si="3"/>
        <v>0.53846153846153855</v>
      </c>
    </row>
    <row r="89" spans="2:9" x14ac:dyDescent="0.2">
      <c r="B89" s="25" t="s">
        <v>3735</v>
      </c>
      <c r="C89" s="151" t="s">
        <v>9</v>
      </c>
      <c r="D89" s="152" t="s">
        <v>1000</v>
      </c>
      <c r="E89" s="114" t="s">
        <v>10</v>
      </c>
      <c r="F89" s="206">
        <v>192400</v>
      </c>
      <c r="G89" s="206">
        <v>212400</v>
      </c>
      <c r="H89" s="60">
        <f t="shared" si="2"/>
        <v>20000</v>
      </c>
      <c r="I89" s="61">
        <f t="shared" si="3"/>
        <v>0.10395010395010384</v>
      </c>
    </row>
    <row r="90" spans="2:9" x14ac:dyDescent="0.2">
      <c r="B90" s="25" t="s">
        <v>3145</v>
      </c>
      <c r="C90" s="151" t="s">
        <v>9</v>
      </c>
      <c r="D90" s="152" t="s">
        <v>2109</v>
      </c>
      <c r="E90" s="114" t="s">
        <v>10</v>
      </c>
      <c r="F90" s="206">
        <v>84039</v>
      </c>
      <c r="G90" s="206">
        <v>90004</v>
      </c>
      <c r="H90" s="60">
        <f t="shared" si="2"/>
        <v>5965</v>
      </c>
      <c r="I90" s="61">
        <f t="shared" si="3"/>
        <v>7.0978950249289019E-2</v>
      </c>
    </row>
    <row r="91" spans="2:9" x14ac:dyDescent="0.2">
      <c r="B91" s="25" t="s">
        <v>3734</v>
      </c>
      <c r="C91" s="151" t="s">
        <v>9</v>
      </c>
      <c r="D91" s="152" t="s">
        <v>2107</v>
      </c>
      <c r="E91" s="114" t="s">
        <v>10</v>
      </c>
      <c r="F91" s="206">
        <v>147297</v>
      </c>
      <c r="G91" s="206">
        <v>153827</v>
      </c>
      <c r="H91" s="60">
        <f t="shared" si="2"/>
        <v>6530</v>
      </c>
      <c r="I91" s="61">
        <f t="shared" si="3"/>
        <v>4.4332199569577124E-2</v>
      </c>
    </row>
    <row r="92" spans="2:9" x14ac:dyDescent="0.2">
      <c r="B92" s="25" t="s">
        <v>3733</v>
      </c>
      <c r="C92" s="151" t="s">
        <v>9</v>
      </c>
      <c r="D92" s="152" t="s">
        <v>2105</v>
      </c>
      <c r="E92" s="114" t="s">
        <v>10</v>
      </c>
      <c r="F92" s="206">
        <v>55722</v>
      </c>
      <c r="G92" s="206">
        <v>58480</v>
      </c>
      <c r="H92" s="60">
        <f t="shared" si="2"/>
        <v>2758</v>
      </c>
      <c r="I92" s="61">
        <f t="shared" si="3"/>
        <v>4.9495710850292474E-2</v>
      </c>
    </row>
    <row r="93" spans="2:9" x14ac:dyDescent="0.2">
      <c r="B93" s="25" t="s">
        <v>3732</v>
      </c>
      <c r="C93" s="151" t="s">
        <v>9</v>
      </c>
      <c r="D93" s="152" t="s">
        <v>2103</v>
      </c>
      <c r="E93" s="114" t="s">
        <v>10</v>
      </c>
      <c r="F93" s="206">
        <v>86138</v>
      </c>
      <c r="G93" s="206">
        <v>86337</v>
      </c>
      <c r="H93" s="60">
        <f t="shared" si="2"/>
        <v>199</v>
      </c>
      <c r="I93" s="61">
        <f t="shared" si="3"/>
        <v>2.3102463488819946E-3</v>
      </c>
    </row>
    <row r="94" spans="2:9" x14ac:dyDescent="0.2">
      <c r="B94" s="25" t="s">
        <v>3731</v>
      </c>
      <c r="C94" s="151" t="s">
        <v>9</v>
      </c>
      <c r="D94" s="152" t="s">
        <v>2101</v>
      </c>
      <c r="E94" s="114" t="s">
        <v>10</v>
      </c>
      <c r="F94" s="206">
        <v>82091</v>
      </c>
      <c r="G94" s="206">
        <v>80252</v>
      </c>
      <c r="H94" s="60">
        <f t="shared" si="2"/>
        <v>-1839</v>
      </c>
      <c r="I94" s="61">
        <f t="shared" si="3"/>
        <v>-2.2401968547100193E-2</v>
      </c>
    </row>
    <row r="95" spans="2:9" x14ac:dyDescent="0.2">
      <c r="B95" s="25" t="s">
        <v>2730</v>
      </c>
      <c r="C95" s="151" t="s">
        <v>9</v>
      </c>
      <c r="D95" s="152" t="s">
        <v>2329</v>
      </c>
      <c r="E95" s="114" t="s">
        <v>10</v>
      </c>
      <c r="F95" s="206">
        <v>64100</v>
      </c>
      <c r="G95" s="206">
        <v>64100</v>
      </c>
      <c r="H95" s="60">
        <f t="shared" si="2"/>
        <v>0</v>
      </c>
      <c r="I95" s="61">
        <f t="shared" si="3"/>
        <v>0</v>
      </c>
    </row>
    <row r="96" spans="2:9" x14ac:dyDescent="0.2">
      <c r="B96" s="25" t="s">
        <v>3688</v>
      </c>
      <c r="C96" s="151" t="s">
        <v>9</v>
      </c>
      <c r="D96" s="152" t="s">
        <v>2327</v>
      </c>
      <c r="E96" s="114" t="s">
        <v>10</v>
      </c>
      <c r="F96" s="206">
        <v>117813</v>
      </c>
      <c r="G96" s="206">
        <v>117813</v>
      </c>
      <c r="H96" s="60">
        <f t="shared" si="2"/>
        <v>0</v>
      </c>
      <c r="I96" s="61">
        <f t="shared" si="3"/>
        <v>0</v>
      </c>
    </row>
    <row r="97" spans="2:9" x14ac:dyDescent="0.2">
      <c r="B97" s="25" t="s">
        <v>3686</v>
      </c>
      <c r="C97" s="151" t="s">
        <v>9</v>
      </c>
      <c r="D97" s="152" t="s">
        <v>1147</v>
      </c>
      <c r="E97" s="114" t="s">
        <v>10</v>
      </c>
      <c r="F97" s="206">
        <v>120000</v>
      </c>
      <c r="G97" s="206">
        <v>120000</v>
      </c>
      <c r="H97" s="60">
        <f t="shared" si="2"/>
        <v>0</v>
      </c>
      <c r="I97" s="61">
        <f t="shared" si="3"/>
        <v>0</v>
      </c>
    </row>
    <row r="98" spans="2:9" x14ac:dyDescent="0.2">
      <c r="B98" s="25" t="s">
        <v>3730</v>
      </c>
      <c r="C98" s="151" t="s">
        <v>9</v>
      </c>
      <c r="D98" s="152" t="s">
        <v>1139</v>
      </c>
      <c r="E98" s="114" t="s">
        <v>10</v>
      </c>
      <c r="F98" s="206">
        <v>124500</v>
      </c>
      <c r="G98" s="206">
        <v>124500</v>
      </c>
      <c r="H98" s="60">
        <f t="shared" si="2"/>
        <v>0</v>
      </c>
      <c r="I98" s="61">
        <f t="shared" si="3"/>
        <v>0</v>
      </c>
    </row>
    <row r="99" spans="2:9" x14ac:dyDescent="0.2">
      <c r="B99" s="25" t="s">
        <v>3729</v>
      </c>
      <c r="C99" s="151" t="s">
        <v>9</v>
      </c>
      <c r="D99" s="152" t="s">
        <v>2186</v>
      </c>
      <c r="E99" s="114" t="s">
        <v>10</v>
      </c>
      <c r="F99" s="206">
        <v>67500</v>
      </c>
      <c r="G99" s="206">
        <v>85000</v>
      </c>
      <c r="H99" s="60">
        <f t="shared" si="2"/>
        <v>17500</v>
      </c>
      <c r="I99" s="61">
        <f t="shared" si="3"/>
        <v>0.2592592592592593</v>
      </c>
    </row>
    <row r="100" spans="2:9" x14ac:dyDescent="0.2">
      <c r="B100" s="25" t="s">
        <v>3728</v>
      </c>
      <c r="C100" s="151" t="s">
        <v>9</v>
      </c>
      <c r="D100" s="152" t="s">
        <v>2192</v>
      </c>
      <c r="E100" s="114" t="s">
        <v>10</v>
      </c>
      <c r="F100" s="206">
        <v>75500</v>
      </c>
      <c r="G100" s="206">
        <v>79500</v>
      </c>
      <c r="H100" s="60">
        <f t="shared" si="2"/>
        <v>4000</v>
      </c>
      <c r="I100" s="61">
        <f t="shared" si="3"/>
        <v>5.2980132450331174E-2</v>
      </c>
    </row>
    <row r="101" spans="2:9" x14ac:dyDescent="0.2">
      <c r="B101" s="25" t="s">
        <v>3727</v>
      </c>
      <c r="C101" s="151" t="s">
        <v>9</v>
      </c>
      <c r="D101" s="152" t="s">
        <v>2190</v>
      </c>
      <c r="E101" s="114" t="s">
        <v>10</v>
      </c>
      <c r="F101" s="206">
        <v>57178</v>
      </c>
      <c r="G101" s="206">
        <v>64228</v>
      </c>
      <c r="H101" s="60">
        <f t="shared" si="2"/>
        <v>7050</v>
      </c>
      <c r="I101" s="61">
        <f t="shared" si="3"/>
        <v>0.12329917100982901</v>
      </c>
    </row>
    <row r="102" spans="2:9" x14ac:dyDescent="0.2">
      <c r="B102" s="25" t="s">
        <v>3726</v>
      </c>
      <c r="C102" s="151" t="s">
        <v>9</v>
      </c>
      <c r="D102" s="152" t="s">
        <v>929</v>
      </c>
      <c r="E102" s="114" t="s">
        <v>10</v>
      </c>
      <c r="F102" s="206">
        <v>120000</v>
      </c>
      <c r="G102" s="206">
        <v>120000</v>
      </c>
      <c r="H102" s="60">
        <f t="shared" si="2"/>
        <v>0</v>
      </c>
      <c r="I102" s="61">
        <f t="shared" si="3"/>
        <v>0</v>
      </c>
    </row>
    <row r="103" spans="2:9" x14ac:dyDescent="0.2">
      <c r="B103" s="25" t="s">
        <v>3748</v>
      </c>
      <c r="C103" s="151" t="s">
        <v>9</v>
      </c>
      <c r="D103" s="152" t="s">
        <v>2183</v>
      </c>
      <c r="E103" s="114" t="s">
        <v>10</v>
      </c>
      <c r="F103" s="206">
        <v>70000</v>
      </c>
      <c r="G103" s="206">
        <v>70000</v>
      </c>
      <c r="H103" s="60">
        <f t="shared" si="2"/>
        <v>0</v>
      </c>
      <c r="I103" s="61">
        <f t="shared" si="3"/>
        <v>0</v>
      </c>
    </row>
    <row r="104" spans="2:9" x14ac:dyDescent="0.2">
      <c r="B104" s="25" t="s">
        <v>3716</v>
      </c>
      <c r="C104" s="151" t="s">
        <v>11</v>
      </c>
      <c r="D104" s="152" t="s">
        <v>1180</v>
      </c>
      <c r="E104" s="114" t="s">
        <v>12</v>
      </c>
      <c r="F104" s="206">
        <v>73700</v>
      </c>
      <c r="G104" s="206">
        <v>73700</v>
      </c>
      <c r="H104" s="60">
        <f t="shared" si="2"/>
        <v>0</v>
      </c>
      <c r="I104" s="61">
        <f t="shared" si="3"/>
        <v>0</v>
      </c>
    </row>
    <row r="105" spans="2:9" x14ac:dyDescent="0.2">
      <c r="B105" s="25" t="s">
        <v>3715</v>
      </c>
      <c r="C105" s="151" t="s">
        <v>11</v>
      </c>
      <c r="D105" s="152" t="s">
        <v>956</v>
      </c>
      <c r="E105" s="114" t="s">
        <v>12</v>
      </c>
      <c r="F105" s="206">
        <v>3800</v>
      </c>
      <c r="G105" s="206">
        <v>3800</v>
      </c>
      <c r="H105" s="60">
        <f t="shared" si="2"/>
        <v>0</v>
      </c>
      <c r="I105" s="61">
        <f t="shared" si="3"/>
        <v>0</v>
      </c>
    </row>
    <row r="106" spans="2:9" x14ac:dyDescent="0.2">
      <c r="B106" s="25" t="s">
        <v>3714</v>
      </c>
      <c r="C106" s="151" t="s">
        <v>11</v>
      </c>
      <c r="D106" s="152" t="s">
        <v>1961</v>
      </c>
      <c r="E106" s="114" t="s">
        <v>12</v>
      </c>
      <c r="F106" s="206">
        <v>715400</v>
      </c>
      <c r="G106" s="206">
        <v>730600</v>
      </c>
      <c r="H106" s="60">
        <f t="shared" si="2"/>
        <v>15200</v>
      </c>
      <c r="I106" s="61">
        <f t="shared" si="3"/>
        <v>2.1246854906346035E-2</v>
      </c>
    </row>
    <row r="107" spans="2:9" x14ac:dyDescent="0.2">
      <c r="B107" s="25" t="s">
        <v>3713</v>
      </c>
      <c r="C107" s="151" t="s">
        <v>11</v>
      </c>
      <c r="D107" s="152" t="s">
        <v>856</v>
      </c>
      <c r="E107" s="114" t="s">
        <v>12</v>
      </c>
      <c r="F107" s="206">
        <v>20781.21</v>
      </c>
      <c r="G107" s="206">
        <v>21054</v>
      </c>
      <c r="H107" s="60">
        <f t="shared" si="2"/>
        <v>272.79000000000087</v>
      </c>
      <c r="I107" s="61">
        <f t="shared" si="3"/>
        <v>1.3126762108654821E-2</v>
      </c>
    </row>
    <row r="108" spans="2:9" x14ac:dyDescent="0.2">
      <c r="B108" s="25" t="s">
        <v>3712</v>
      </c>
      <c r="C108" s="151" t="s">
        <v>11</v>
      </c>
      <c r="D108" s="152" t="s">
        <v>1958</v>
      </c>
      <c r="E108" s="114" t="s">
        <v>12</v>
      </c>
      <c r="F108" s="206">
        <v>10000</v>
      </c>
      <c r="G108" s="206">
        <v>10000</v>
      </c>
      <c r="H108" s="60">
        <f t="shared" si="2"/>
        <v>0</v>
      </c>
      <c r="I108" s="61">
        <f t="shared" si="3"/>
        <v>0</v>
      </c>
    </row>
    <row r="109" spans="2:9" x14ac:dyDescent="0.2">
      <c r="B109" s="25" t="s">
        <v>3711</v>
      </c>
      <c r="C109" s="151" t="s">
        <v>11</v>
      </c>
      <c r="D109" s="152" t="s">
        <v>1956</v>
      </c>
      <c r="E109" s="114" t="s">
        <v>12</v>
      </c>
      <c r="F109" s="206">
        <v>34125</v>
      </c>
      <c r="G109" s="206">
        <v>34725</v>
      </c>
      <c r="H109" s="60">
        <f t="shared" si="2"/>
        <v>600</v>
      </c>
      <c r="I109" s="61">
        <f t="shared" si="3"/>
        <v>1.758241758241752E-2</v>
      </c>
    </row>
    <row r="110" spans="2:9" x14ac:dyDescent="0.2">
      <c r="B110" s="25" t="s">
        <v>3710</v>
      </c>
      <c r="C110" s="151" t="s">
        <v>11</v>
      </c>
      <c r="D110" s="152" t="s">
        <v>1954</v>
      </c>
      <c r="E110" s="114" t="s">
        <v>12</v>
      </c>
      <c r="F110" s="206">
        <v>52000</v>
      </c>
      <c r="G110" s="206">
        <v>55000</v>
      </c>
      <c r="H110" s="60">
        <f t="shared" si="2"/>
        <v>3000</v>
      </c>
      <c r="I110" s="61">
        <f t="shared" si="3"/>
        <v>5.7692307692307709E-2</v>
      </c>
    </row>
    <row r="111" spans="2:9" x14ac:dyDescent="0.2">
      <c r="B111" s="25" t="s">
        <v>3709</v>
      </c>
      <c r="C111" s="151" t="s">
        <v>11</v>
      </c>
      <c r="D111" s="152" t="s">
        <v>1952</v>
      </c>
      <c r="E111" s="114" t="s">
        <v>12</v>
      </c>
      <c r="F111" s="206">
        <v>20000</v>
      </c>
      <c r="G111" s="206">
        <v>25000</v>
      </c>
      <c r="H111" s="60">
        <f t="shared" si="2"/>
        <v>5000</v>
      </c>
      <c r="I111" s="61">
        <f t="shared" si="3"/>
        <v>0.25</v>
      </c>
    </row>
    <row r="112" spans="2:9" x14ac:dyDescent="0.2">
      <c r="B112" s="25" t="s">
        <v>3708</v>
      </c>
      <c r="C112" s="151" t="s">
        <v>11</v>
      </c>
      <c r="D112" s="152" t="s">
        <v>1950</v>
      </c>
      <c r="E112" s="114" t="s">
        <v>12</v>
      </c>
      <c r="F112" s="206">
        <v>43000</v>
      </c>
      <c r="G112" s="206">
        <v>63000</v>
      </c>
      <c r="H112" s="60">
        <f t="shared" si="2"/>
        <v>20000</v>
      </c>
      <c r="I112" s="61">
        <f t="shared" si="3"/>
        <v>0.46511627906976738</v>
      </c>
    </row>
    <row r="113" spans="2:9" x14ac:dyDescent="0.2">
      <c r="B113" s="25" t="s">
        <v>3707</v>
      </c>
      <c r="C113" s="151" t="s">
        <v>11</v>
      </c>
      <c r="D113" s="152" t="s">
        <v>1948</v>
      </c>
      <c r="E113" s="114" t="s">
        <v>12</v>
      </c>
      <c r="F113" s="206">
        <v>771225</v>
      </c>
      <c r="G113" s="206">
        <v>820475</v>
      </c>
      <c r="H113" s="60">
        <f t="shared" si="2"/>
        <v>49250</v>
      </c>
      <c r="I113" s="61">
        <f t="shared" si="3"/>
        <v>6.3859444390417908E-2</v>
      </c>
    </row>
    <row r="114" spans="2:9" x14ac:dyDescent="0.2">
      <c r="B114" s="25" t="s">
        <v>3706</v>
      </c>
      <c r="C114" s="151" t="s">
        <v>11</v>
      </c>
      <c r="D114" s="152" t="s">
        <v>1168</v>
      </c>
      <c r="E114" s="114" t="s">
        <v>12</v>
      </c>
      <c r="F114" s="206">
        <v>346000</v>
      </c>
      <c r="G114" s="206">
        <v>375000</v>
      </c>
      <c r="H114" s="60">
        <f t="shared" si="2"/>
        <v>29000</v>
      </c>
      <c r="I114" s="61">
        <f t="shared" si="3"/>
        <v>8.381502890173409E-2</v>
      </c>
    </row>
    <row r="115" spans="2:9" x14ac:dyDescent="0.2">
      <c r="B115" s="25" t="s">
        <v>3705</v>
      </c>
      <c r="C115" s="151" t="s">
        <v>11</v>
      </c>
      <c r="D115" s="152" t="s">
        <v>1093</v>
      </c>
      <c r="E115" s="114" t="s">
        <v>12</v>
      </c>
      <c r="F115" s="206">
        <v>544200</v>
      </c>
      <c r="G115" s="206">
        <v>575500</v>
      </c>
      <c r="H115" s="60">
        <f t="shared" si="2"/>
        <v>31300</v>
      </c>
      <c r="I115" s="61">
        <f t="shared" si="3"/>
        <v>5.7515619257625827E-2</v>
      </c>
    </row>
    <row r="116" spans="2:9" x14ac:dyDescent="0.2">
      <c r="B116" s="25" t="s">
        <v>3704</v>
      </c>
      <c r="C116" s="151" t="s">
        <v>11</v>
      </c>
      <c r="D116" s="152" t="s">
        <v>1069</v>
      </c>
      <c r="E116" s="114" t="s">
        <v>12</v>
      </c>
      <c r="F116" s="206">
        <v>49000</v>
      </c>
      <c r="G116" s="206">
        <v>58000</v>
      </c>
      <c r="H116" s="60">
        <f t="shared" si="2"/>
        <v>9000</v>
      </c>
      <c r="I116" s="61">
        <f t="shared" si="3"/>
        <v>0.18367346938775508</v>
      </c>
    </row>
    <row r="117" spans="2:9" x14ac:dyDescent="0.2">
      <c r="B117" s="25" t="s">
        <v>3703</v>
      </c>
      <c r="C117" s="151" t="s">
        <v>11</v>
      </c>
      <c r="D117" s="152" t="s">
        <v>998</v>
      </c>
      <c r="E117" s="114" t="s">
        <v>12</v>
      </c>
      <c r="F117" s="206">
        <v>2800</v>
      </c>
      <c r="G117" s="206">
        <v>2800</v>
      </c>
      <c r="H117" s="60">
        <f t="shared" si="2"/>
        <v>0</v>
      </c>
      <c r="I117" s="61">
        <f t="shared" si="3"/>
        <v>0</v>
      </c>
    </row>
    <row r="118" spans="2:9" x14ac:dyDescent="0.2">
      <c r="B118" s="25" t="s">
        <v>3702</v>
      </c>
      <c r="C118" s="151" t="s">
        <v>11</v>
      </c>
      <c r="D118" s="152" t="s">
        <v>674</v>
      </c>
      <c r="E118" s="114" t="s">
        <v>12</v>
      </c>
      <c r="F118" s="206">
        <v>75800</v>
      </c>
      <c r="G118" s="206">
        <v>85800</v>
      </c>
      <c r="H118" s="60">
        <f t="shared" si="2"/>
        <v>10000</v>
      </c>
      <c r="I118" s="61">
        <f t="shared" si="3"/>
        <v>0.13192612137203175</v>
      </c>
    </row>
    <row r="119" spans="2:9" x14ac:dyDescent="0.2">
      <c r="B119" s="25" t="s">
        <v>3701</v>
      </c>
      <c r="C119" s="151" t="s">
        <v>11</v>
      </c>
      <c r="D119" s="152" t="s">
        <v>685</v>
      </c>
      <c r="E119" s="114" t="s">
        <v>12</v>
      </c>
      <c r="F119" s="206">
        <v>24843</v>
      </c>
      <c r="G119" s="206">
        <v>24947</v>
      </c>
      <c r="H119" s="60">
        <f t="shared" si="2"/>
        <v>104</v>
      </c>
      <c r="I119" s="61">
        <f t="shared" si="3"/>
        <v>4.1862899005755683E-3</v>
      </c>
    </row>
    <row r="120" spans="2:9" x14ac:dyDescent="0.2">
      <c r="B120" s="25" t="s">
        <v>3700</v>
      </c>
      <c r="C120" s="151" t="s">
        <v>11</v>
      </c>
      <c r="D120" s="152" t="s">
        <v>1940</v>
      </c>
      <c r="E120" s="114" t="s">
        <v>12</v>
      </c>
      <c r="F120" s="206">
        <v>30800</v>
      </c>
      <c r="G120" s="206">
        <v>32700</v>
      </c>
      <c r="H120" s="60">
        <f t="shared" si="2"/>
        <v>1900</v>
      </c>
      <c r="I120" s="61">
        <f t="shared" si="3"/>
        <v>6.1688311688311792E-2</v>
      </c>
    </row>
    <row r="121" spans="2:9" x14ac:dyDescent="0.2">
      <c r="B121" s="25" t="s">
        <v>3699</v>
      </c>
      <c r="C121" s="151" t="s">
        <v>11</v>
      </c>
      <c r="D121" s="152" t="s">
        <v>1938</v>
      </c>
      <c r="E121" s="114" t="s">
        <v>12</v>
      </c>
      <c r="F121" s="206">
        <v>9500</v>
      </c>
      <c r="G121" s="206">
        <v>9500</v>
      </c>
      <c r="H121" s="60">
        <f t="shared" si="2"/>
        <v>0</v>
      </c>
      <c r="I121" s="61">
        <f t="shared" si="3"/>
        <v>0</v>
      </c>
    </row>
    <row r="122" spans="2:9" x14ac:dyDescent="0.2">
      <c r="B122" s="25" t="s">
        <v>3698</v>
      </c>
      <c r="C122" s="151" t="s">
        <v>11</v>
      </c>
      <c r="D122" s="152" t="s">
        <v>1936</v>
      </c>
      <c r="E122" s="114" t="s">
        <v>12</v>
      </c>
      <c r="F122" s="206">
        <v>191000</v>
      </c>
      <c r="G122" s="206">
        <v>191000</v>
      </c>
      <c r="H122" s="60">
        <f t="shared" si="2"/>
        <v>0</v>
      </c>
      <c r="I122" s="61">
        <f t="shared" si="3"/>
        <v>0</v>
      </c>
    </row>
    <row r="123" spans="2:9" x14ac:dyDescent="0.2">
      <c r="B123" s="25" t="s">
        <v>3697</v>
      </c>
      <c r="C123" s="151" t="s">
        <v>11</v>
      </c>
      <c r="D123" s="152" t="s">
        <v>1934</v>
      </c>
      <c r="E123" s="114" t="s">
        <v>12</v>
      </c>
      <c r="F123" s="206">
        <v>18900</v>
      </c>
      <c r="G123" s="206">
        <v>20100</v>
      </c>
      <c r="H123" s="60">
        <f t="shared" si="2"/>
        <v>1200</v>
      </c>
      <c r="I123" s="61">
        <f t="shared" si="3"/>
        <v>6.3492063492063489E-2</v>
      </c>
    </row>
    <row r="124" spans="2:9" x14ac:dyDescent="0.2">
      <c r="B124" s="25" t="s">
        <v>2737</v>
      </c>
      <c r="C124" s="151" t="s">
        <v>11</v>
      </c>
      <c r="D124" s="152" t="s">
        <v>1932</v>
      </c>
      <c r="E124" s="114" t="s">
        <v>12</v>
      </c>
      <c r="F124" s="206">
        <v>11280</v>
      </c>
      <c r="G124" s="206">
        <v>11480</v>
      </c>
      <c r="H124" s="60">
        <f t="shared" si="2"/>
        <v>200</v>
      </c>
      <c r="I124" s="61">
        <f t="shared" si="3"/>
        <v>1.7730496453900679E-2</v>
      </c>
    </row>
    <row r="125" spans="2:9" x14ac:dyDescent="0.2">
      <c r="B125" s="25" t="s">
        <v>2548</v>
      </c>
      <c r="C125" s="151" t="s">
        <v>11</v>
      </c>
      <c r="D125" s="152" t="s">
        <v>1049</v>
      </c>
      <c r="E125" s="114" t="s">
        <v>12</v>
      </c>
      <c r="F125" s="206">
        <v>158600</v>
      </c>
      <c r="G125" s="206">
        <v>174000</v>
      </c>
      <c r="H125" s="60">
        <f t="shared" si="2"/>
        <v>15400</v>
      </c>
      <c r="I125" s="61">
        <f t="shared" si="3"/>
        <v>9.7099621689785698E-2</v>
      </c>
    </row>
    <row r="126" spans="2:9" x14ac:dyDescent="0.2">
      <c r="B126" s="25" t="s">
        <v>3242</v>
      </c>
      <c r="C126" s="151" t="s">
        <v>11</v>
      </c>
      <c r="D126" s="152" t="s">
        <v>1000</v>
      </c>
      <c r="E126" s="114" t="s">
        <v>12</v>
      </c>
      <c r="F126" s="206">
        <v>14500</v>
      </c>
      <c r="G126" s="206">
        <v>14500</v>
      </c>
      <c r="H126" s="60">
        <f t="shared" si="2"/>
        <v>0</v>
      </c>
      <c r="I126" s="61">
        <f t="shared" si="3"/>
        <v>0</v>
      </c>
    </row>
    <row r="127" spans="2:9" x14ac:dyDescent="0.2">
      <c r="B127" s="25" t="s">
        <v>3696</v>
      </c>
      <c r="C127" s="151" t="s">
        <v>11</v>
      </c>
      <c r="D127" s="152" t="s">
        <v>2109</v>
      </c>
      <c r="E127" s="114" t="s">
        <v>12</v>
      </c>
      <c r="F127" s="206">
        <v>7430</v>
      </c>
      <c r="G127" s="206">
        <v>9430</v>
      </c>
      <c r="H127" s="60">
        <f t="shared" si="2"/>
        <v>2000</v>
      </c>
      <c r="I127" s="61">
        <f t="shared" si="3"/>
        <v>0.26917900403768513</v>
      </c>
    </row>
    <row r="128" spans="2:9" x14ac:dyDescent="0.2">
      <c r="B128" s="25" t="s">
        <v>3560</v>
      </c>
      <c r="C128" s="151" t="s">
        <v>11</v>
      </c>
      <c r="D128" s="152" t="s">
        <v>2107</v>
      </c>
      <c r="E128" s="114" t="s">
        <v>12</v>
      </c>
      <c r="F128" s="206">
        <v>71493</v>
      </c>
      <c r="G128" s="206">
        <v>75068</v>
      </c>
      <c r="H128" s="60">
        <f t="shared" si="2"/>
        <v>3575</v>
      </c>
      <c r="I128" s="61">
        <f t="shared" si="3"/>
        <v>5.0004895584182973E-2</v>
      </c>
    </row>
    <row r="129" spans="2:9" x14ac:dyDescent="0.2">
      <c r="B129" s="25" t="s">
        <v>3695</v>
      </c>
      <c r="C129" s="151" t="s">
        <v>11</v>
      </c>
      <c r="D129" s="152" t="s">
        <v>2105</v>
      </c>
      <c r="E129" s="114" t="s">
        <v>12</v>
      </c>
      <c r="F129" s="206">
        <v>40000</v>
      </c>
      <c r="G129" s="206">
        <v>40000</v>
      </c>
      <c r="H129" s="60">
        <f t="shared" si="2"/>
        <v>0</v>
      </c>
      <c r="I129" s="61">
        <f t="shared" si="3"/>
        <v>0</v>
      </c>
    </row>
    <row r="130" spans="2:9" x14ac:dyDescent="0.2">
      <c r="B130" s="25" t="s">
        <v>3694</v>
      </c>
      <c r="C130" s="151" t="s">
        <v>11</v>
      </c>
      <c r="D130" s="152" t="s">
        <v>2103</v>
      </c>
      <c r="E130" s="114" t="s">
        <v>12</v>
      </c>
      <c r="F130" s="206">
        <v>1008525</v>
      </c>
      <c r="G130" s="206">
        <v>1079122</v>
      </c>
      <c r="H130" s="60">
        <f t="shared" si="2"/>
        <v>70597</v>
      </c>
      <c r="I130" s="61">
        <f t="shared" si="3"/>
        <v>7.0000247886765399E-2</v>
      </c>
    </row>
    <row r="131" spans="2:9" x14ac:dyDescent="0.2">
      <c r="B131" s="25" t="s">
        <v>3693</v>
      </c>
      <c r="C131" s="151" t="s">
        <v>11</v>
      </c>
      <c r="D131" s="152" t="s">
        <v>2101</v>
      </c>
      <c r="E131" s="114" t="s">
        <v>12</v>
      </c>
      <c r="F131" s="206">
        <v>7210</v>
      </c>
      <c r="G131" s="206">
        <v>7210</v>
      </c>
      <c r="H131" s="60">
        <f t="shared" si="2"/>
        <v>0</v>
      </c>
      <c r="I131" s="61">
        <f t="shared" si="3"/>
        <v>0</v>
      </c>
    </row>
    <row r="132" spans="2:9" x14ac:dyDescent="0.2">
      <c r="B132" s="25" t="s">
        <v>3692</v>
      </c>
      <c r="C132" s="151" t="s">
        <v>11</v>
      </c>
      <c r="D132" s="152" t="s">
        <v>2329</v>
      </c>
      <c r="E132" s="114" t="s">
        <v>12</v>
      </c>
      <c r="F132" s="206">
        <v>100000</v>
      </c>
      <c r="G132" s="206">
        <v>100000</v>
      </c>
      <c r="H132" s="60">
        <f t="shared" si="2"/>
        <v>0</v>
      </c>
      <c r="I132" s="61">
        <f t="shared" si="3"/>
        <v>0</v>
      </c>
    </row>
    <row r="133" spans="2:9" x14ac:dyDescent="0.2">
      <c r="B133" s="25" t="s">
        <v>3691</v>
      </c>
      <c r="C133" s="151" t="s">
        <v>11</v>
      </c>
      <c r="D133" s="152" t="s">
        <v>2327</v>
      </c>
      <c r="E133" s="114" t="s">
        <v>12</v>
      </c>
      <c r="F133" s="206">
        <v>9892</v>
      </c>
      <c r="G133" s="206">
        <v>10200</v>
      </c>
      <c r="H133" s="60">
        <f t="shared" si="2"/>
        <v>308</v>
      </c>
      <c r="I133" s="61">
        <f t="shared" si="3"/>
        <v>3.113627173473521E-2</v>
      </c>
    </row>
    <row r="134" spans="2:9" x14ac:dyDescent="0.2">
      <c r="B134" s="25" t="s">
        <v>3426</v>
      </c>
      <c r="C134" s="151" t="s">
        <v>11</v>
      </c>
      <c r="D134" s="152" t="s">
        <v>1147</v>
      </c>
      <c r="E134" s="114" t="s">
        <v>12</v>
      </c>
      <c r="F134" s="206">
        <v>52000</v>
      </c>
      <c r="G134" s="206">
        <v>56000</v>
      </c>
      <c r="H134" s="60">
        <f t="shared" si="2"/>
        <v>4000</v>
      </c>
      <c r="I134" s="61">
        <f t="shared" si="3"/>
        <v>7.6923076923076872E-2</v>
      </c>
    </row>
    <row r="135" spans="2:9" x14ac:dyDescent="0.2">
      <c r="B135" s="25" t="s">
        <v>3690</v>
      </c>
      <c r="C135" s="151" t="s">
        <v>11</v>
      </c>
      <c r="D135" s="152" t="s">
        <v>1139</v>
      </c>
      <c r="E135" s="114" t="s">
        <v>12</v>
      </c>
      <c r="F135" s="206">
        <v>30000</v>
      </c>
      <c r="G135" s="206">
        <v>30000</v>
      </c>
      <c r="H135" s="60">
        <f t="shared" si="2"/>
        <v>0</v>
      </c>
      <c r="I135" s="61">
        <f t="shared" si="3"/>
        <v>0</v>
      </c>
    </row>
    <row r="136" spans="2:9" x14ac:dyDescent="0.2">
      <c r="B136" s="25" t="s">
        <v>3689</v>
      </c>
      <c r="C136" s="151" t="s">
        <v>11</v>
      </c>
      <c r="D136" s="152" t="s">
        <v>2186</v>
      </c>
      <c r="E136" s="114" t="s">
        <v>12</v>
      </c>
      <c r="F136" s="206">
        <v>29961.3</v>
      </c>
      <c r="G136" s="206">
        <v>40207</v>
      </c>
      <c r="H136" s="60">
        <f t="shared" si="2"/>
        <v>10245.700000000001</v>
      </c>
      <c r="I136" s="61">
        <f t="shared" si="3"/>
        <v>0.34196446749640375</v>
      </c>
    </row>
    <row r="137" spans="2:9" x14ac:dyDescent="0.2">
      <c r="B137" s="25" t="s">
        <v>3688</v>
      </c>
      <c r="C137" s="151" t="s">
        <v>11</v>
      </c>
      <c r="D137" s="152" t="s">
        <v>2192</v>
      </c>
      <c r="E137" s="114" t="s">
        <v>12</v>
      </c>
      <c r="F137" s="206">
        <v>5400</v>
      </c>
      <c r="G137" s="206">
        <v>6000</v>
      </c>
      <c r="H137" s="60">
        <f t="shared" si="2"/>
        <v>600</v>
      </c>
      <c r="I137" s="61">
        <f t="shared" si="3"/>
        <v>0.11111111111111116</v>
      </c>
    </row>
    <row r="138" spans="2:9" x14ac:dyDescent="0.2">
      <c r="B138" s="25" t="s">
        <v>3687</v>
      </c>
      <c r="C138" s="151" t="s">
        <v>11</v>
      </c>
      <c r="D138" s="152" t="s">
        <v>2190</v>
      </c>
      <c r="E138" s="114" t="s">
        <v>12</v>
      </c>
      <c r="F138" s="206">
        <v>7020</v>
      </c>
      <c r="G138" s="206">
        <v>7020</v>
      </c>
      <c r="H138" s="60">
        <f t="shared" si="2"/>
        <v>0</v>
      </c>
      <c r="I138" s="61">
        <f t="shared" si="3"/>
        <v>0</v>
      </c>
    </row>
    <row r="139" spans="2:9" x14ac:dyDescent="0.2">
      <c r="B139" s="25" t="s">
        <v>3686</v>
      </c>
      <c r="C139" s="151" t="s">
        <v>11</v>
      </c>
      <c r="D139" s="152" t="s">
        <v>929</v>
      </c>
      <c r="E139" s="114" t="s">
        <v>12</v>
      </c>
      <c r="F139" s="206">
        <v>63487.43</v>
      </c>
      <c r="G139" s="206">
        <v>65392</v>
      </c>
      <c r="H139" s="60">
        <f t="shared" si="2"/>
        <v>1904.5699999999997</v>
      </c>
      <c r="I139" s="61">
        <f t="shared" si="3"/>
        <v>2.9999166764192564E-2</v>
      </c>
    </row>
    <row r="140" spans="2:9" x14ac:dyDescent="0.2">
      <c r="B140" s="25" t="s">
        <v>2169</v>
      </c>
      <c r="C140" s="151" t="s">
        <v>11</v>
      </c>
      <c r="D140" s="152" t="s">
        <v>2183</v>
      </c>
      <c r="E140" s="114" t="s">
        <v>12</v>
      </c>
      <c r="F140" s="206">
        <v>74000</v>
      </c>
      <c r="G140" s="206">
        <v>74000</v>
      </c>
      <c r="H140" s="60">
        <f t="shared" ref="H140:H203" si="4">G140-F140</f>
        <v>0</v>
      </c>
      <c r="I140" s="61">
        <f t="shared" ref="I140:I203" si="5">IF(F140=0,"-",G140/F140-1)</f>
        <v>0</v>
      </c>
    </row>
    <row r="141" spans="2:9" x14ac:dyDescent="0.2">
      <c r="B141" s="25" t="s">
        <v>2088</v>
      </c>
      <c r="C141" s="151" t="s">
        <v>11</v>
      </c>
      <c r="D141" s="152" t="s">
        <v>741</v>
      </c>
      <c r="E141" s="114" t="s">
        <v>12</v>
      </c>
      <c r="F141" s="206">
        <v>16000</v>
      </c>
      <c r="G141" s="206">
        <v>16000</v>
      </c>
      <c r="H141" s="60">
        <f t="shared" si="4"/>
        <v>0</v>
      </c>
      <c r="I141" s="61">
        <f t="shared" si="5"/>
        <v>0</v>
      </c>
    </row>
    <row r="142" spans="2:9" x14ac:dyDescent="0.2">
      <c r="B142" s="25" t="s">
        <v>3685</v>
      </c>
      <c r="C142" s="151" t="s">
        <v>11</v>
      </c>
      <c r="D142" s="152" t="s">
        <v>2315</v>
      </c>
      <c r="E142" s="114" t="s">
        <v>12</v>
      </c>
      <c r="F142" s="206">
        <v>534250</v>
      </c>
      <c r="G142" s="206">
        <v>527100</v>
      </c>
      <c r="H142" s="60">
        <f t="shared" si="4"/>
        <v>-7150</v>
      </c>
      <c r="I142" s="61">
        <f t="shared" si="5"/>
        <v>-1.3383247543285015E-2</v>
      </c>
    </row>
    <row r="143" spans="2:9" x14ac:dyDescent="0.2">
      <c r="B143" s="25" t="s">
        <v>3544</v>
      </c>
      <c r="C143" s="151" t="s">
        <v>11</v>
      </c>
      <c r="D143" s="152" t="s">
        <v>2313</v>
      </c>
      <c r="E143" s="114" t="s">
        <v>12</v>
      </c>
      <c r="F143" s="206">
        <v>804222</v>
      </c>
      <c r="G143" s="206">
        <v>517000</v>
      </c>
      <c r="H143" s="60">
        <f t="shared" si="4"/>
        <v>-287222</v>
      </c>
      <c r="I143" s="61">
        <f t="shared" si="5"/>
        <v>-0.35714267950889178</v>
      </c>
    </row>
    <row r="144" spans="2:9" x14ac:dyDescent="0.2">
      <c r="B144" s="25" t="s">
        <v>3684</v>
      </c>
      <c r="C144" s="151" t="s">
        <v>11</v>
      </c>
      <c r="D144" s="152" t="s">
        <v>2311</v>
      </c>
      <c r="E144" s="114" t="s">
        <v>12</v>
      </c>
      <c r="F144" s="206">
        <v>414200</v>
      </c>
      <c r="G144" s="206">
        <v>449900</v>
      </c>
      <c r="H144" s="60">
        <f t="shared" si="4"/>
        <v>35700</v>
      </c>
      <c r="I144" s="61">
        <f t="shared" si="5"/>
        <v>8.6190246257846548E-2</v>
      </c>
    </row>
    <row r="145" spans="2:9" x14ac:dyDescent="0.2">
      <c r="B145" s="25" t="s">
        <v>3541</v>
      </c>
      <c r="C145" s="151" t="s">
        <v>11</v>
      </c>
      <c r="D145" s="152" t="s">
        <v>2309</v>
      </c>
      <c r="E145" s="114" t="s">
        <v>12</v>
      </c>
      <c r="F145" s="206">
        <v>10700</v>
      </c>
      <c r="G145" s="206">
        <v>11000</v>
      </c>
      <c r="H145" s="60">
        <f t="shared" si="4"/>
        <v>300</v>
      </c>
      <c r="I145" s="61">
        <f t="shared" si="5"/>
        <v>2.8037383177569986E-2</v>
      </c>
    </row>
    <row r="146" spans="2:9" x14ac:dyDescent="0.2">
      <c r="B146" s="25" t="s">
        <v>3683</v>
      </c>
      <c r="C146" s="151" t="s">
        <v>11</v>
      </c>
      <c r="D146" s="152" t="s">
        <v>2307</v>
      </c>
      <c r="E146" s="114" t="s">
        <v>12</v>
      </c>
      <c r="F146" s="206">
        <v>53000</v>
      </c>
      <c r="G146" s="206">
        <v>53000</v>
      </c>
      <c r="H146" s="60">
        <f t="shared" si="4"/>
        <v>0</v>
      </c>
      <c r="I146" s="61">
        <f t="shared" si="5"/>
        <v>0</v>
      </c>
    </row>
    <row r="147" spans="2:9" x14ac:dyDescent="0.2">
      <c r="B147" s="25" t="s">
        <v>3725</v>
      </c>
      <c r="C147" s="151" t="s">
        <v>11</v>
      </c>
      <c r="D147" s="152" t="s">
        <v>2374</v>
      </c>
      <c r="E147" s="114" t="s">
        <v>12</v>
      </c>
      <c r="F147" s="206">
        <v>0</v>
      </c>
      <c r="G147" s="206">
        <v>0</v>
      </c>
      <c r="H147" s="60">
        <f t="shared" si="4"/>
        <v>0</v>
      </c>
      <c r="I147" s="61" t="str">
        <f t="shared" si="5"/>
        <v>-</v>
      </c>
    </row>
    <row r="148" spans="2:9" x14ac:dyDescent="0.2">
      <c r="B148" s="25" t="s">
        <v>3724</v>
      </c>
      <c r="C148" s="151" t="s">
        <v>11</v>
      </c>
      <c r="D148" s="152" t="s">
        <v>1156</v>
      </c>
      <c r="E148" s="114" t="s">
        <v>12</v>
      </c>
      <c r="F148" s="206">
        <v>0</v>
      </c>
      <c r="G148" s="206">
        <v>0</v>
      </c>
      <c r="H148" s="60">
        <f t="shared" si="4"/>
        <v>0</v>
      </c>
      <c r="I148" s="61" t="str">
        <f t="shared" si="5"/>
        <v>-</v>
      </c>
    </row>
    <row r="149" spans="2:9" x14ac:dyDescent="0.2">
      <c r="B149" s="25" t="s">
        <v>3722</v>
      </c>
      <c r="C149" s="151" t="s">
        <v>11</v>
      </c>
      <c r="D149" s="152" t="s">
        <v>2371</v>
      </c>
      <c r="E149" s="114" t="s">
        <v>12</v>
      </c>
      <c r="F149" s="206">
        <v>6615</v>
      </c>
      <c r="G149" s="206">
        <v>7050</v>
      </c>
      <c r="H149" s="60">
        <f t="shared" si="4"/>
        <v>435</v>
      </c>
      <c r="I149" s="61">
        <f t="shared" si="5"/>
        <v>6.5759637188208542E-2</v>
      </c>
    </row>
    <row r="150" spans="2:9" x14ac:dyDescent="0.2">
      <c r="B150" s="25" t="s">
        <v>3720</v>
      </c>
      <c r="C150" s="151" t="s">
        <v>11</v>
      </c>
      <c r="D150" s="152" t="s">
        <v>1099</v>
      </c>
      <c r="E150" s="114" t="s">
        <v>12</v>
      </c>
      <c r="F150" s="206">
        <v>4515</v>
      </c>
      <c r="G150" s="206">
        <v>5025</v>
      </c>
      <c r="H150" s="60">
        <f t="shared" si="4"/>
        <v>510</v>
      </c>
      <c r="I150" s="61">
        <f t="shared" si="5"/>
        <v>0.11295681063122931</v>
      </c>
    </row>
    <row r="151" spans="2:9" x14ac:dyDescent="0.2">
      <c r="B151" s="25" t="s">
        <v>3721</v>
      </c>
      <c r="C151" s="151" t="s">
        <v>11</v>
      </c>
      <c r="D151" s="152" t="s">
        <v>1073</v>
      </c>
      <c r="E151" s="114" t="s">
        <v>12</v>
      </c>
      <c r="F151" s="206">
        <v>11340</v>
      </c>
      <c r="G151" s="206">
        <v>12100</v>
      </c>
      <c r="H151" s="60">
        <f t="shared" si="4"/>
        <v>760</v>
      </c>
      <c r="I151" s="61">
        <f t="shared" si="5"/>
        <v>6.7019400352733793E-2</v>
      </c>
    </row>
    <row r="152" spans="2:9" x14ac:dyDescent="0.2">
      <c r="B152" s="25" t="s">
        <v>3717</v>
      </c>
      <c r="C152" s="151" t="s">
        <v>11</v>
      </c>
      <c r="D152" s="152" t="s">
        <v>1064</v>
      </c>
      <c r="E152" s="114" t="s">
        <v>12</v>
      </c>
      <c r="F152" s="206">
        <v>0</v>
      </c>
      <c r="G152" s="206">
        <v>0</v>
      </c>
      <c r="H152" s="60">
        <f t="shared" si="4"/>
        <v>0</v>
      </c>
      <c r="I152" s="61" t="str">
        <f t="shared" si="5"/>
        <v>-</v>
      </c>
    </row>
    <row r="153" spans="2:9" x14ac:dyDescent="0.2">
      <c r="B153" s="25" t="s">
        <v>3718</v>
      </c>
      <c r="C153" s="151" t="s">
        <v>11</v>
      </c>
      <c r="D153" s="152" t="s">
        <v>2366</v>
      </c>
      <c r="E153" s="114" t="s">
        <v>12</v>
      </c>
      <c r="F153" s="206">
        <v>0</v>
      </c>
      <c r="G153" s="206">
        <v>0</v>
      </c>
      <c r="H153" s="60">
        <f t="shared" si="4"/>
        <v>0</v>
      </c>
      <c r="I153" s="61" t="str">
        <f t="shared" si="5"/>
        <v>-</v>
      </c>
    </row>
    <row r="154" spans="2:9" x14ac:dyDescent="0.2">
      <c r="B154" s="25" t="s">
        <v>3723</v>
      </c>
      <c r="C154" s="151" t="s">
        <v>11</v>
      </c>
      <c r="D154" s="152" t="s">
        <v>828</v>
      </c>
      <c r="E154" s="114" t="s">
        <v>12</v>
      </c>
      <c r="F154" s="206">
        <v>4620</v>
      </c>
      <c r="G154" s="206">
        <v>4670</v>
      </c>
      <c r="H154" s="60">
        <f t="shared" si="4"/>
        <v>50</v>
      </c>
      <c r="I154" s="61">
        <f t="shared" si="5"/>
        <v>1.0822510822510845E-2</v>
      </c>
    </row>
    <row r="155" spans="2:9" x14ac:dyDescent="0.2">
      <c r="B155" s="25" t="s">
        <v>3719</v>
      </c>
      <c r="C155" s="151" t="s">
        <v>11</v>
      </c>
      <c r="D155" s="152" t="s">
        <v>2363</v>
      </c>
      <c r="E155" s="114" t="s">
        <v>12</v>
      </c>
      <c r="F155" s="206">
        <v>0</v>
      </c>
      <c r="G155" s="206">
        <v>0</v>
      </c>
      <c r="H155" s="60">
        <f t="shared" si="4"/>
        <v>0</v>
      </c>
      <c r="I155" s="61" t="str">
        <f t="shared" si="5"/>
        <v>-</v>
      </c>
    </row>
    <row r="156" spans="2:9" x14ac:dyDescent="0.2">
      <c r="B156" s="25" t="s">
        <v>3682</v>
      </c>
      <c r="C156" s="151" t="s">
        <v>13</v>
      </c>
      <c r="D156" s="152" t="s">
        <v>1180</v>
      </c>
      <c r="E156" s="114" t="s">
        <v>14</v>
      </c>
      <c r="F156" s="206">
        <v>108100</v>
      </c>
      <c r="G156" s="206">
        <v>113505</v>
      </c>
      <c r="H156" s="60">
        <f t="shared" si="4"/>
        <v>5405</v>
      </c>
      <c r="I156" s="61">
        <f t="shared" si="5"/>
        <v>5.0000000000000044E-2</v>
      </c>
    </row>
    <row r="157" spans="2:9" x14ac:dyDescent="0.2">
      <c r="B157" s="25" t="s">
        <v>3681</v>
      </c>
      <c r="C157" s="151" t="s">
        <v>13</v>
      </c>
      <c r="D157" s="152" t="s">
        <v>956</v>
      </c>
      <c r="E157" s="114" t="s">
        <v>14</v>
      </c>
      <c r="F157" s="206">
        <v>242550</v>
      </c>
      <c r="G157" s="206">
        <v>252500</v>
      </c>
      <c r="H157" s="60">
        <f t="shared" si="4"/>
        <v>9950</v>
      </c>
      <c r="I157" s="61">
        <f t="shared" si="5"/>
        <v>4.1022469593898103E-2</v>
      </c>
    </row>
    <row r="158" spans="2:9" x14ac:dyDescent="0.2">
      <c r="B158" s="25" t="s">
        <v>3680</v>
      </c>
      <c r="C158" s="151" t="s">
        <v>13</v>
      </c>
      <c r="D158" s="152" t="s">
        <v>1961</v>
      </c>
      <c r="E158" s="114" t="s">
        <v>14</v>
      </c>
      <c r="F158" s="206">
        <v>98000</v>
      </c>
      <c r="G158" s="206">
        <v>98000</v>
      </c>
      <c r="H158" s="60">
        <f t="shared" si="4"/>
        <v>0</v>
      </c>
      <c r="I158" s="61">
        <f t="shared" si="5"/>
        <v>0</v>
      </c>
    </row>
    <row r="159" spans="2:9" x14ac:dyDescent="0.2">
      <c r="B159" s="25" t="s">
        <v>3679</v>
      </c>
      <c r="C159" s="151" t="s">
        <v>13</v>
      </c>
      <c r="D159" s="152" t="s">
        <v>856</v>
      </c>
      <c r="E159" s="114" t="s">
        <v>14</v>
      </c>
      <c r="F159" s="206">
        <v>173000</v>
      </c>
      <c r="G159" s="206">
        <v>185000</v>
      </c>
      <c r="H159" s="60">
        <f t="shared" si="4"/>
        <v>12000</v>
      </c>
      <c r="I159" s="61">
        <f t="shared" si="5"/>
        <v>6.9364161849710948E-2</v>
      </c>
    </row>
    <row r="160" spans="2:9" x14ac:dyDescent="0.2">
      <c r="B160" s="25" t="s">
        <v>3678</v>
      </c>
      <c r="C160" s="151" t="s">
        <v>13</v>
      </c>
      <c r="D160" s="152" t="s">
        <v>1958</v>
      </c>
      <c r="E160" s="114" t="s">
        <v>14</v>
      </c>
      <c r="F160" s="206">
        <v>95000</v>
      </c>
      <c r="G160" s="206">
        <v>110000</v>
      </c>
      <c r="H160" s="60">
        <f t="shared" si="4"/>
        <v>15000</v>
      </c>
      <c r="I160" s="61">
        <f t="shared" si="5"/>
        <v>0.15789473684210531</v>
      </c>
    </row>
    <row r="161" spans="2:9" x14ac:dyDescent="0.2">
      <c r="B161" s="25" t="s">
        <v>3677</v>
      </c>
      <c r="C161" s="151" t="s">
        <v>13</v>
      </c>
      <c r="D161" s="152" t="s">
        <v>1956</v>
      </c>
      <c r="E161" s="114" t="s">
        <v>14</v>
      </c>
      <c r="F161" s="206">
        <v>417000</v>
      </c>
      <c r="G161" s="206">
        <v>417000</v>
      </c>
      <c r="H161" s="60">
        <f t="shared" si="4"/>
        <v>0</v>
      </c>
      <c r="I161" s="61">
        <f t="shared" si="5"/>
        <v>0</v>
      </c>
    </row>
    <row r="162" spans="2:9" x14ac:dyDescent="0.2">
      <c r="B162" s="25" t="s">
        <v>3676</v>
      </c>
      <c r="C162" s="151" t="s">
        <v>13</v>
      </c>
      <c r="D162" s="152" t="s">
        <v>1954</v>
      </c>
      <c r="E162" s="114" t="s">
        <v>14</v>
      </c>
      <c r="F162" s="206">
        <v>180000</v>
      </c>
      <c r="G162" s="206">
        <v>195000</v>
      </c>
      <c r="H162" s="60">
        <f t="shared" si="4"/>
        <v>15000</v>
      </c>
      <c r="I162" s="61">
        <f t="shared" si="5"/>
        <v>8.3333333333333259E-2</v>
      </c>
    </row>
    <row r="163" spans="2:9" x14ac:dyDescent="0.2">
      <c r="B163" s="25" t="s">
        <v>3675</v>
      </c>
      <c r="C163" s="151" t="s">
        <v>13</v>
      </c>
      <c r="D163" s="152" t="s">
        <v>1952</v>
      </c>
      <c r="E163" s="114" t="s">
        <v>14</v>
      </c>
      <c r="F163" s="206">
        <v>140310</v>
      </c>
      <c r="G163" s="206">
        <v>235000</v>
      </c>
      <c r="H163" s="60">
        <f t="shared" si="4"/>
        <v>94690</v>
      </c>
      <c r="I163" s="61">
        <f t="shared" si="5"/>
        <v>0.67486280379160424</v>
      </c>
    </row>
    <row r="164" spans="2:9" x14ac:dyDescent="0.2">
      <c r="B164" s="25" t="s">
        <v>3674</v>
      </c>
      <c r="C164" s="151" t="s">
        <v>13</v>
      </c>
      <c r="D164" s="152" t="s">
        <v>1950</v>
      </c>
      <c r="E164" s="114" t="s">
        <v>14</v>
      </c>
      <c r="F164" s="206">
        <v>368000</v>
      </c>
      <c r="G164" s="206">
        <v>410000</v>
      </c>
      <c r="H164" s="60">
        <f t="shared" si="4"/>
        <v>42000</v>
      </c>
      <c r="I164" s="61">
        <f t="shared" si="5"/>
        <v>0.11413043478260865</v>
      </c>
    </row>
    <row r="165" spans="2:9" x14ac:dyDescent="0.2">
      <c r="B165" s="25" t="s">
        <v>3672</v>
      </c>
      <c r="C165" s="151" t="s">
        <v>13</v>
      </c>
      <c r="D165" s="152" t="s">
        <v>1948</v>
      </c>
      <c r="E165" s="114" t="s">
        <v>14</v>
      </c>
      <c r="F165" s="206">
        <v>442000</v>
      </c>
      <c r="G165" s="206">
        <v>482000</v>
      </c>
      <c r="H165" s="60">
        <f t="shared" si="4"/>
        <v>40000</v>
      </c>
      <c r="I165" s="61">
        <f t="shared" si="5"/>
        <v>9.0497737556560987E-2</v>
      </c>
    </row>
    <row r="166" spans="2:9" x14ac:dyDescent="0.2">
      <c r="B166" s="25" t="s">
        <v>3673</v>
      </c>
      <c r="C166" s="151" t="s">
        <v>13</v>
      </c>
      <c r="D166" s="152" t="s">
        <v>1168</v>
      </c>
      <c r="E166" s="114" t="s">
        <v>14</v>
      </c>
      <c r="F166" s="206">
        <v>83500</v>
      </c>
      <c r="G166" s="206">
        <v>84500</v>
      </c>
      <c r="H166" s="60">
        <f t="shared" si="4"/>
        <v>1000</v>
      </c>
      <c r="I166" s="61">
        <f t="shared" si="5"/>
        <v>1.1976047904191711E-2</v>
      </c>
    </row>
    <row r="167" spans="2:9" x14ac:dyDescent="0.2">
      <c r="B167" s="25" t="s">
        <v>3671</v>
      </c>
      <c r="C167" s="151" t="s">
        <v>13</v>
      </c>
      <c r="D167" s="152" t="s">
        <v>1093</v>
      </c>
      <c r="E167" s="114" t="s">
        <v>14</v>
      </c>
      <c r="F167" s="206">
        <v>835000</v>
      </c>
      <c r="G167" s="206">
        <v>910000</v>
      </c>
      <c r="H167" s="60">
        <f t="shared" si="4"/>
        <v>75000</v>
      </c>
      <c r="I167" s="61">
        <f t="shared" si="5"/>
        <v>8.9820359281437057E-2</v>
      </c>
    </row>
    <row r="168" spans="2:9" x14ac:dyDescent="0.2">
      <c r="B168" s="25" t="s">
        <v>2022</v>
      </c>
      <c r="C168" s="151" t="s">
        <v>15</v>
      </c>
      <c r="D168" s="152" t="s">
        <v>1180</v>
      </c>
      <c r="E168" s="114" t="s">
        <v>16</v>
      </c>
      <c r="F168" s="206">
        <v>52000</v>
      </c>
      <c r="G168" s="206">
        <v>52000</v>
      </c>
      <c r="H168" s="60">
        <f t="shared" si="4"/>
        <v>0</v>
      </c>
      <c r="I168" s="61">
        <f t="shared" si="5"/>
        <v>0</v>
      </c>
    </row>
    <row r="169" spans="2:9" x14ac:dyDescent="0.2">
      <c r="B169" s="25" t="s">
        <v>3670</v>
      </c>
      <c r="C169" s="151" t="s">
        <v>15</v>
      </c>
      <c r="D169" s="152" t="s">
        <v>956</v>
      </c>
      <c r="E169" s="114" t="s">
        <v>16</v>
      </c>
      <c r="F169" s="206">
        <v>40000</v>
      </c>
      <c r="G169" s="206">
        <v>40000</v>
      </c>
      <c r="H169" s="60">
        <f t="shared" si="4"/>
        <v>0</v>
      </c>
      <c r="I169" s="61">
        <f t="shared" si="5"/>
        <v>0</v>
      </c>
    </row>
    <row r="170" spans="2:9" x14ac:dyDescent="0.2">
      <c r="B170" s="25" t="s">
        <v>3669</v>
      </c>
      <c r="C170" s="151" t="s">
        <v>15</v>
      </c>
      <c r="D170" s="152" t="s">
        <v>1961</v>
      </c>
      <c r="E170" s="114" t="s">
        <v>16</v>
      </c>
      <c r="F170" s="206">
        <v>45000</v>
      </c>
      <c r="G170" s="206">
        <v>50000</v>
      </c>
      <c r="H170" s="60">
        <f t="shared" si="4"/>
        <v>5000</v>
      </c>
      <c r="I170" s="61">
        <f t="shared" si="5"/>
        <v>0.11111111111111116</v>
      </c>
    </row>
    <row r="171" spans="2:9" x14ac:dyDescent="0.2">
      <c r="B171" s="25" t="s">
        <v>3668</v>
      </c>
      <c r="C171" s="151" t="s">
        <v>15</v>
      </c>
      <c r="D171" s="152" t="s">
        <v>856</v>
      </c>
      <c r="E171" s="114" t="s">
        <v>16</v>
      </c>
      <c r="F171" s="206">
        <v>45000</v>
      </c>
      <c r="G171" s="206">
        <v>45000</v>
      </c>
      <c r="H171" s="60">
        <f t="shared" si="4"/>
        <v>0</v>
      </c>
      <c r="I171" s="61">
        <f t="shared" si="5"/>
        <v>0</v>
      </c>
    </row>
    <row r="172" spans="2:9" x14ac:dyDescent="0.2">
      <c r="B172" s="25" t="s">
        <v>3667</v>
      </c>
      <c r="C172" s="151" t="s">
        <v>15</v>
      </c>
      <c r="D172" s="152" t="s">
        <v>1958</v>
      </c>
      <c r="E172" s="114" t="s">
        <v>16</v>
      </c>
      <c r="F172" s="206">
        <v>60000</v>
      </c>
      <c r="G172" s="206">
        <v>60000</v>
      </c>
      <c r="H172" s="60">
        <f t="shared" si="4"/>
        <v>0</v>
      </c>
      <c r="I172" s="61">
        <f t="shared" si="5"/>
        <v>0</v>
      </c>
    </row>
    <row r="173" spans="2:9" x14ac:dyDescent="0.2">
      <c r="B173" s="25" t="s">
        <v>3370</v>
      </c>
      <c r="C173" s="151" t="s">
        <v>15</v>
      </c>
      <c r="D173" s="152" t="s">
        <v>1956</v>
      </c>
      <c r="E173" s="114" t="s">
        <v>16</v>
      </c>
      <c r="F173" s="206">
        <v>95000</v>
      </c>
      <c r="G173" s="206">
        <v>95000</v>
      </c>
      <c r="H173" s="60">
        <f t="shared" si="4"/>
        <v>0</v>
      </c>
      <c r="I173" s="61">
        <f t="shared" si="5"/>
        <v>0</v>
      </c>
    </row>
    <row r="174" spans="2:9" x14ac:dyDescent="0.2">
      <c r="B174" s="25" t="s">
        <v>3666</v>
      </c>
      <c r="C174" s="151" t="s">
        <v>15</v>
      </c>
      <c r="D174" s="152" t="s">
        <v>1954</v>
      </c>
      <c r="E174" s="114" t="s">
        <v>16</v>
      </c>
      <c r="F174" s="206">
        <v>65000</v>
      </c>
      <c r="G174" s="206">
        <v>65000</v>
      </c>
      <c r="H174" s="60">
        <f t="shared" si="4"/>
        <v>0</v>
      </c>
      <c r="I174" s="61">
        <f t="shared" si="5"/>
        <v>0</v>
      </c>
    </row>
    <row r="175" spans="2:9" x14ac:dyDescent="0.2">
      <c r="B175" s="25" t="s">
        <v>3665</v>
      </c>
      <c r="C175" s="151" t="s">
        <v>15</v>
      </c>
      <c r="D175" s="152" t="s">
        <v>1952</v>
      </c>
      <c r="E175" s="114" t="s">
        <v>16</v>
      </c>
      <c r="F175" s="206">
        <v>50000</v>
      </c>
      <c r="G175" s="206">
        <v>52000</v>
      </c>
      <c r="H175" s="60">
        <f t="shared" si="4"/>
        <v>2000</v>
      </c>
      <c r="I175" s="61">
        <f t="shared" si="5"/>
        <v>4.0000000000000036E-2</v>
      </c>
    </row>
    <row r="176" spans="2:9" x14ac:dyDescent="0.2">
      <c r="B176" s="25" t="s">
        <v>3664</v>
      </c>
      <c r="C176" s="151" t="s">
        <v>15</v>
      </c>
      <c r="D176" s="152" t="s">
        <v>1950</v>
      </c>
      <c r="E176" s="114" t="s">
        <v>16</v>
      </c>
      <c r="F176" s="206">
        <v>62000</v>
      </c>
      <c r="G176" s="206">
        <v>63000</v>
      </c>
      <c r="H176" s="60">
        <f t="shared" si="4"/>
        <v>1000</v>
      </c>
      <c r="I176" s="61">
        <f t="shared" si="5"/>
        <v>1.6129032258064502E-2</v>
      </c>
    </row>
    <row r="177" spans="2:9" x14ac:dyDescent="0.2">
      <c r="B177" s="25" t="s">
        <v>3663</v>
      </c>
      <c r="C177" s="151" t="s">
        <v>15</v>
      </c>
      <c r="D177" s="152" t="s">
        <v>1948</v>
      </c>
      <c r="E177" s="114" t="s">
        <v>16</v>
      </c>
      <c r="F177" s="206">
        <v>30000</v>
      </c>
      <c r="G177" s="206">
        <v>33000</v>
      </c>
      <c r="H177" s="60">
        <f t="shared" si="4"/>
        <v>3000</v>
      </c>
      <c r="I177" s="61">
        <f t="shared" si="5"/>
        <v>0.10000000000000009</v>
      </c>
    </row>
    <row r="178" spans="2:9" x14ac:dyDescent="0.2">
      <c r="B178" s="25" t="s">
        <v>3662</v>
      </c>
      <c r="C178" s="151" t="s">
        <v>15</v>
      </c>
      <c r="D178" s="152" t="s">
        <v>1168</v>
      </c>
      <c r="E178" s="114" t="s">
        <v>16</v>
      </c>
      <c r="F178" s="206">
        <v>8000</v>
      </c>
      <c r="G178" s="206">
        <v>8000</v>
      </c>
      <c r="H178" s="60">
        <f t="shared" si="4"/>
        <v>0</v>
      </c>
      <c r="I178" s="61">
        <f t="shared" si="5"/>
        <v>0</v>
      </c>
    </row>
    <row r="179" spans="2:9" x14ac:dyDescent="0.2">
      <c r="B179" s="25" t="s">
        <v>3661</v>
      </c>
      <c r="C179" s="151" t="s">
        <v>15</v>
      </c>
      <c r="D179" s="152" t="s">
        <v>1093</v>
      </c>
      <c r="E179" s="114" t="s">
        <v>16</v>
      </c>
      <c r="F179" s="206">
        <v>45000</v>
      </c>
      <c r="G179" s="206">
        <v>45000</v>
      </c>
      <c r="H179" s="60">
        <f t="shared" si="4"/>
        <v>0</v>
      </c>
      <c r="I179" s="61">
        <f t="shared" si="5"/>
        <v>0</v>
      </c>
    </row>
    <row r="180" spans="2:9" x14ac:dyDescent="0.2">
      <c r="B180" s="25" t="s">
        <v>3660</v>
      </c>
      <c r="C180" s="151" t="s">
        <v>15</v>
      </c>
      <c r="D180" s="152" t="s">
        <v>1069</v>
      </c>
      <c r="E180" s="114" t="s">
        <v>16</v>
      </c>
      <c r="F180" s="206">
        <v>64000</v>
      </c>
      <c r="G180" s="206">
        <v>64000</v>
      </c>
      <c r="H180" s="60">
        <f t="shared" si="4"/>
        <v>0</v>
      </c>
      <c r="I180" s="61">
        <f t="shared" si="5"/>
        <v>0</v>
      </c>
    </row>
    <row r="181" spans="2:9" x14ac:dyDescent="0.2">
      <c r="B181" s="25" t="s">
        <v>3659</v>
      </c>
      <c r="C181" s="151" t="s">
        <v>15</v>
      </c>
      <c r="D181" s="152" t="s">
        <v>998</v>
      </c>
      <c r="E181" s="114" t="s">
        <v>16</v>
      </c>
      <c r="F181" s="206">
        <v>55000</v>
      </c>
      <c r="G181" s="206">
        <v>60000</v>
      </c>
      <c r="H181" s="60">
        <f t="shared" si="4"/>
        <v>5000</v>
      </c>
      <c r="I181" s="61">
        <f t="shared" si="5"/>
        <v>9.0909090909090828E-2</v>
      </c>
    </row>
    <row r="182" spans="2:9" x14ac:dyDescent="0.2">
      <c r="B182" s="25" t="s">
        <v>3658</v>
      </c>
      <c r="C182" s="151" t="s">
        <v>17</v>
      </c>
      <c r="D182" s="152" t="s">
        <v>1180</v>
      </c>
      <c r="E182" s="114" t="s">
        <v>18</v>
      </c>
      <c r="F182" s="206">
        <v>120000</v>
      </c>
      <c r="G182" s="206">
        <v>130000</v>
      </c>
      <c r="H182" s="60">
        <f t="shared" si="4"/>
        <v>10000</v>
      </c>
      <c r="I182" s="61">
        <f t="shared" si="5"/>
        <v>8.3333333333333259E-2</v>
      </c>
    </row>
    <row r="183" spans="2:9" x14ac:dyDescent="0.2">
      <c r="B183" s="25" t="s">
        <v>3657</v>
      </c>
      <c r="C183" s="151" t="s">
        <v>17</v>
      </c>
      <c r="D183" s="152" t="s">
        <v>956</v>
      </c>
      <c r="E183" s="114" t="s">
        <v>18</v>
      </c>
      <c r="F183" s="206">
        <v>60000</v>
      </c>
      <c r="G183" s="206">
        <v>65000</v>
      </c>
      <c r="H183" s="60">
        <f t="shared" si="4"/>
        <v>5000</v>
      </c>
      <c r="I183" s="61">
        <f t="shared" si="5"/>
        <v>8.3333333333333259E-2</v>
      </c>
    </row>
    <row r="184" spans="2:9" x14ac:dyDescent="0.2">
      <c r="B184" s="25" t="s">
        <v>3656</v>
      </c>
      <c r="C184" s="151" t="s">
        <v>17</v>
      </c>
      <c r="D184" s="152" t="s">
        <v>1961</v>
      </c>
      <c r="E184" s="114" t="s">
        <v>18</v>
      </c>
      <c r="F184" s="206">
        <v>97000</v>
      </c>
      <c r="G184" s="206">
        <v>112000</v>
      </c>
      <c r="H184" s="60">
        <f t="shared" si="4"/>
        <v>15000</v>
      </c>
      <c r="I184" s="61">
        <f t="shared" si="5"/>
        <v>0.15463917525773185</v>
      </c>
    </row>
    <row r="185" spans="2:9" x14ac:dyDescent="0.2">
      <c r="B185" s="25" t="s">
        <v>3655</v>
      </c>
      <c r="C185" s="151" t="s">
        <v>17</v>
      </c>
      <c r="D185" s="152" t="s">
        <v>856</v>
      </c>
      <c r="E185" s="114" t="s">
        <v>18</v>
      </c>
      <c r="F185" s="206">
        <v>125000</v>
      </c>
      <c r="G185" s="206">
        <v>125000</v>
      </c>
      <c r="H185" s="60">
        <f t="shared" si="4"/>
        <v>0</v>
      </c>
      <c r="I185" s="61">
        <f t="shared" si="5"/>
        <v>0</v>
      </c>
    </row>
    <row r="186" spans="2:9" x14ac:dyDescent="0.2">
      <c r="B186" s="25" t="s">
        <v>3654</v>
      </c>
      <c r="C186" s="151" t="s">
        <v>17</v>
      </c>
      <c r="D186" s="152" t="s">
        <v>1958</v>
      </c>
      <c r="E186" s="114" t="s">
        <v>18</v>
      </c>
      <c r="F186" s="206">
        <v>125000</v>
      </c>
      <c r="G186" s="206">
        <v>125000</v>
      </c>
      <c r="H186" s="60">
        <f t="shared" si="4"/>
        <v>0</v>
      </c>
      <c r="I186" s="61">
        <f t="shared" si="5"/>
        <v>0</v>
      </c>
    </row>
    <row r="187" spans="2:9" x14ac:dyDescent="0.2">
      <c r="B187" s="25" t="s">
        <v>3653</v>
      </c>
      <c r="C187" s="151" t="s">
        <v>17</v>
      </c>
      <c r="D187" s="152" t="s">
        <v>1956</v>
      </c>
      <c r="E187" s="114" t="s">
        <v>18</v>
      </c>
      <c r="F187" s="206">
        <v>440000</v>
      </c>
      <c r="G187" s="206">
        <v>440000</v>
      </c>
      <c r="H187" s="60">
        <f t="shared" si="4"/>
        <v>0</v>
      </c>
      <c r="I187" s="61">
        <f t="shared" si="5"/>
        <v>0</v>
      </c>
    </row>
    <row r="188" spans="2:9" x14ac:dyDescent="0.2">
      <c r="B188" s="25" t="s">
        <v>3652</v>
      </c>
      <c r="C188" s="151" t="s">
        <v>17</v>
      </c>
      <c r="D188" s="152" t="s">
        <v>1954</v>
      </c>
      <c r="E188" s="114" t="s">
        <v>18</v>
      </c>
      <c r="F188" s="206">
        <v>185000</v>
      </c>
      <c r="G188" s="206">
        <v>185000</v>
      </c>
      <c r="H188" s="60">
        <f t="shared" si="4"/>
        <v>0</v>
      </c>
      <c r="I188" s="61">
        <f t="shared" si="5"/>
        <v>0</v>
      </c>
    </row>
    <row r="189" spans="2:9" x14ac:dyDescent="0.2">
      <c r="B189" s="25" t="s">
        <v>3651</v>
      </c>
      <c r="C189" s="151" t="s">
        <v>17</v>
      </c>
      <c r="D189" s="152" t="s">
        <v>1952</v>
      </c>
      <c r="E189" s="114" t="s">
        <v>18</v>
      </c>
      <c r="F189" s="206">
        <v>365000</v>
      </c>
      <c r="G189" s="206">
        <v>380000</v>
      </c>
      <c r="H189" s="60">
        <f t="shared" si="4"/>
        <v>15000</v>
      </c>
      <c r="I189" s="61">
        <f t="shared" si="5"/>
        <v>4.1095890410958846E-2</v>
      </c>
    </row>
    <row r="190" spans="2:9" x14ac:dyDescent="0.2">
      <c r="B190" s="25" t="s">
        <v>3650</v>
      </c>
      <c r="C190" s="151" t="s">
        <v>17</v>
      </c>
      <c r="D190" s="152" t="s">
        <v>1950</v>
      </c>
      <c r="E190" s="114" t="s">
        <v>18</v>
      </c>
      <c r="F190" s="206">
        <v>95000</v>
      </c>
      <c r="G190" s="206">
        <v>95000</v>
      </c>
      <c r="H190" s="60">
        <f t="shared" si="4"/>
        <v>0</v>
      </c>
      <c r="I190" s="61">
        <f t="shared" si="5"/>
        <v>0</v>
      </c>
    </row>
    <row r="191" spans="2:9" x14ac:dyDescent="0.2">
      <c r="B191" s="25" t="s">
        <v>3649</v>
      </c>
      <c r="C191" s="151" t="s">
        <v>17</v>
      </c>
      <c r="D191" s="152" t="s">
        <v>1948</v>
      </c>
      <c r="E191" s="114" t="s">
        <v>18</v>
      </c>
      <c r="F191" s="206">
        <v>461677</v>
      </c>
      <c r="G191" s="206">
        <v>489377</v>
      </c>
      <c r="H191" s="60">
        <f t="shared" si="4"/>
        <v>27700</v>
      </c>
      <c r="I191" s="61">
        <f t="shared" si="5"/>
        <v>5.9998657069769479E-2</v>
      </c>
    </row>
    <row r="192" spans="2:9" x14ac:dyDescent="0.2">
      <c r="B192" s="25" t="s">
        <v>3648</v>
      </c>
      <c r="C192" s="151" t="s">
        <v>17</v>
      </c>
      <c r="D192" s="152" t="s">
        <v>1168</v>
      </c>
      <c r="E192" s="114" t="s">
        <v>18</v>
      </c>
      <c r="F192" s="206">
        <v>280000</v>
      </c>
      <c r="G192" s="206">
        <v>280000</v>
      </c>
      <c r="H192" s="60">
        <f t="shared" si="4"/>
        <v>0</v>
      </c>
      <c r="I192" s="61">
        <f t="shared" si="5"/>
        <v>0</v>
      </c>
    </row>
    <row r="193" spans="2:9" x14ac:dyDescent="0.2">
      <c r="B193" s="25" t="s">
        <v>2930</v>
      </c>
      <c r="C193" s="151" t="s">
        <v>17</v>
      </c>
      <c r="D193" s="152" t="s">
        <v>1093</v>
      </c>
      <c r="E193" s="114" t="s">
        <v>18</v>
      </c>
      <c r="F193" s="206">
        <v>60000</v>
      </c>
      <c r="G193" s="206">
        <v>55000</v>
      </c>
      <c r="H193" s="60">
        <f t="shared" si="4"/>
        <v>-5000</v>
      </c>
      <c r="I193" s="61">
        <f t="shared" si="5"/>
        <v>-8.333333333333337E-2</v>
      </c>
    </row>
    <row r="194" spans="2:9" x14ac:dyDescent="0.2">
      <c r="B194" s="25" t="s">
        <v>3647</v>
      </c>
      <c r="C194" s="151" t="s">
        <v>17</v>
      </c>
      <c r="D194" s="152" t="s">
        <v>1069</v>
      </c>
      <c r="E194" s="114" t="s">
        <v>18</v>
      </c>
      <c r="F194" s="206">
        <v>183500</v>
      </c>
      <c r="G194" s="206">
        <v>183500</v>
      </c>
      <c r="H194" s="60">
        <f t="shared" si="4"/>
        <v>0</v>
      </c>
      <c r="I194" s="61">
        <f t="shared" si="5"/>
        <v>0</v>
      </c>
    </row>
    <row r="195" spans="2:9" x14ac:dyDescent="0.2">
      <c r="B195" s="25" t="s">
        <v>3644</v>
      </c>
      <c r="C195" s="151" t="s">
        <v>17</v>
      </c>
      <c r="D195" s="152" t="s">
        <v>998</v>
      </c>
      <c r="E195" s="114" t="s">
        <v>18</v>
      </c>
      <c r="F195" s="206">
        <v>154500</v>
      </c>
      <c r="G195" s="206">
        <v>174500</v>
      </c>
      <c r="H195" s="60">
        <f t="shared" si="4"/>
        <v>20000</v>
      </c>
      <c r="I195" s="61">
        <f t="shared" si="5"/>
        <v>0.12944983818770228</v>
      </c>
    </row>
    <row r="196" spans="2:9" x14ac:dyDescent="0.2">
      <c r="B196" s="25" t="s">
        <v>3646</v>
      </c>
      <c r="C196" s="151" t="s">
        <v>17</v>
      </c>
      <c r="D196" s="152" t="s">
        <v>674</v>
      </c>
      <c r="E196" s="114" t="s">
        <v>18</v>
      </c>
      <c r="F196" s="206">
        <v>760000</v>
      </c>
      <c r="G196" s="206">
        <v>836000</v>
      </c>
      <c r="H196" s="60">
        <f t="shared" si="4"/>
        <v>76000</v>
      </c>
      <c r="I196" s="61">
        <f t="shared" si="5"/>
        <v>0.10000000000000009</v>
      </c>
    </row>
    <row r="197" spans="2:9" x14ac:dyDescent="0.2">
      <c r="B197" s="25" t="s">
        <v>3645</v>
      </c>
      <c r="C197" s="151" t="s">
        <v>17</v>
      </c>
      <c r="D197" s="152" t="s">
        <v>685</v>
      </c>
      <c r="E197" s="114" t="s">
        <v>18</v>
      </c>
      <c r="F197" s="206">
        <v>180000</v>
      </c>
      <c r="G197" s="206">
        <v>189000</v>
      </c>
      <c r="H197" s="60">
        <f t="shared" si="4"/>
        <v>9000</v>
      </c>
      <c r="I197" s="61">
        <f t="shared" si="5"/>
        <v>5.0000000000000044E-2</v>
      </c>
    </row>
    <row r="198" spans="2:9" x14ac:dyDescent="0.2">
      <c r="B198" s="25" t="s">
        <v>3643</v>
      </c>
      <c r="C198" s="151" t="s">
        <v>17</v>
      </c>
      <c r="D198" s="152" t="s">
        <v>1940</v>
      </c>
      <c r="E198" s="114" t="s">
        <v>18</v>
      </c>
      <c r="F198" s="206">
        <v>235950</v>
      </c>
      <c r="G198" s="206">
        <v>238650</v>
      </c>
      <c r="H198" s="60">
        <f t="shared" si="4"/>
        <v>2700</v>
      </c>
      <c r="I198" s="61">
        <f t="shared" si="5"/>
        <v>1.1443102352193257E-2</v>
      </c>
    </row>
    <row r="199" spans="2:9" x14ac:dyDescent="0.2">
      <c r="B199" s="25" t="s">
        <v>3642</v>
      </c>
      <c r="C199" s="151" t="s">
        <v>17</v>
      </c>
      <c r="D199" s="152" t="s">
        <v>1938</v>
      </c>
      <c r="E199" s="114" t="s">
        <v>18</v>
      </c>
      <c r="F199" s="206">
        <v>147000</v>
      </c>
      <c r="G199" s="206">
        <v>147000</v>
      </c>
      <c r="H199" s="60">
        <f t="shared" si="4"/>
        <v>0</v>
      </c>
      <c r="I199" s="61">
        <f t="shared" si="5"/>
        <v>0</v>
      </c>
    </row>
    <row r="200" spans="2:9" x14ac:dyDescent="0.2">
      <c r="B200" s="25" t="s">
        <v>3641</v>
      </c>
      <c r="C200" s="151" t="s">
        <v>17</v>
      </c>
      <c r="D200" s="152" t="s">
        <v>1936</v>
      </c>
      <c r="E200" s="114" t="s">
        <v>18</v>
      </c>
      <c r="F200" s="206">
        <v>325000</v>
      </c>
      <c r="G200" s="206">
        <v>340000</v>
      </c>
      <c r="H200" s="60">
        <f t="shared" si="4"/>
        <v>15000</v>
      </c>
      <c r="I200" s="61">
        <f t="shared" si="5"/>
        <v>4.6153846153846212E-2</v>
      </c>
    </row>
    <row r="201" spans="2:9" x14ac:dyDescent="0.2">
      <c r="B201" s="25" t="s">
        <v>3640</v>
      </c>
      <c r="C201" s="151" t="s">
        <v>17</v>
      </c>
      <c r="D201" s="152" t="s">
        <v>1934</v>
      </c>
      <c r="E201" s="114" t="s">
        <v>18</v>
      </c>
      <c r="F201" s="206">
        <v>160000</v>
      </c>
      <c r="G201" s="206">
        <v>160000</v>
      </c>
      <c r="H201" s="60">
        <f t="shared" si="4"/>
        <v>0</v>
      </c>
      <c r="I201" s="61">
        <f t="shared" si="5"/>
        <v>0</v>
      </c>
    </row>
    <row r="202" spans="2:9" x14ac:dyDescent="0.2">
      <c r="B202" s="25" t="s">
        <v>3639</v>
      </c>
      <c r="C202" s="151" t="s">
        <v>17</v>
      </c>
      <c r="D202" s="152" t="s">
        <v>1932</v>
      </c>
      <c r="E202" s="114" t="s">
        <v>18</v>
      </c>
      <c r="F202" s="206">
        <v>871469</v>
      </c>
      <c r="G202" s="206">
        <v>912040</v>
      </c>
      <c r="H202" s="60">
        <f t="shared" si="4"/>
        <v>40571</v>
      </c>
      <c r="I202" s="61">
        <f t="shared" si="5"/>
        <v>4.6554725411919406E-2</v>
      </c>
    </row>
    <row r="203" spans="2:9" x14ac:dyDescent="0.2">
      <c r="B203" s="25" t="s">
        <v>3638</v>
      </c>
      <c r="C203" s="151" t="s">
        <v>17</v>
      </c>
      <c r="D203" s="152" t="s">
        <v>1049</v>
      </c>
      <c r="E203" s="114" t="s">
        <v>18</v>
      </c>
      <c r="F203" s="206">
        <v>170000</v>
      </c>
      <c r="G203" s="206">
        <v>170000</v>
      </c>
      <c r="H203" s="60">
        <f t="shared" si="4"/>
        <v>0</v>
      </c>
      <c r="I203" s="61">
        <f t="shared" si="5"/>
        <v>0</v>
      </c>
    </row>
    <row r="204" spans="2:9" x14ac:dyDescent="0.2">
      <c r="B204" s="25" t="s">
        <v>3637</v>
      </c>
      <c r="C204" s="151" t="s">
        <v>17</v>
      </c>
      <c r="D204" s="152" t="s">
        <v>1000</v>
      </c>
      <c r="E204" s="114" t="s">
        <v>18</v>
      </c>
      <c r="F204" s="206">
        <v>125000</v>
      </c>
      <c r="G204" s="206">
        <v>125000</v>
      </c>
      <c r="H204" s="60">
        <f t="shared" ref="H204:H267" si="6">G204-F204</f>
        <v>0</v>
      </c>
      <c r="I204" s="61">
        <f t="shared" ref="I204:I267" si="7">IF(F204=0,"-",G204/F204-1)</f>
        <v>0</v>
      </c>
    </row>
    <row r="205" spans="2:9" x14ac:dyDescent="0.2">
      <c r="B205" s="25" t="s">
        <v>3636</v>
      </c>
      <c r="C205" s="151" t="s">
        <v>19</v>
      </c>
      <c r="D205" s="152" t="s">
        <v>1180</v>
      </c>
      <c r="E205" s="114" t="s">
        <v>20</v>
      </c>
      <c r="F205" s="206">
        <v>95000</v>
      </c>
      <c r="G205" s="206">
        <v>110000</v>
      </c>
      <c r="H205" s="60">
        <f t="shared" si="6"/>
        <v>15000</v>
      </c>
      <c r="I205" s="61">
        <f t="shared" si="7"/>
        <v>0.15789473684210531</v>
      </c>
    </row>
    <row r="206" spans="2:9" x14ac:dyDescent="0.2">
      <c r="B206" s="25" t="s">
        <v>3635</v>
      </c>
      <c r="C206" s="151" t="s">
        <v>19</v>
      </c>
      <c r="D206" s="152" t="s">
        <v>956</v>
      </c>
      <c r="E206" s="114" t="s">
        <v>20</v>
      </c>
      <c r="F206" s="206">
        <v>60000</v>
      </c>
      <c r="G206" s="206">
        <v>60000</v>
      </c>
      <c r="H206" s="60">
        <f t="shared" si="6"/>
        <v>0</v>
      </c>
      <c r="I206" s="61">
        <f t="shared" si="7"/>
        <v>0</v>
      </c>
    </row>
    <row r="207" spans="2:9" x14ac:dyDescent="0.2">
      <c r="B207" s="25" t="s">
        <v>3634</v>
      </c>
      <c r="C207" s="151" t="s">
        <v>19</v>
      </c>
      <c r="D207" s="152" t="s">
        <v>1961</v>
      </c>
      <c r="E207" s="114" t="s">
        <v>20</v>
      </c>
      <c r="F207" s="206">
        <v>98000</v>
      </c>
      <c r="G207" s="206">
        <v>98000</v>
      </c>
      <c r="H207" s="60">
        <f t="shared" si="6"/>
        <v>0</v>
      </c>
      <c r="I207" s="61">
        <f t="shared" si="7"/>
        <v>0</v>
      </c>
    </row>
    <row r="208" spans="2:9" x14ac:dyDescent="0.2">
      <c r="B208" s="25" t="s">
        <v>3633</v>
      </c>
      <c r="C208" s="151" t="s">
        <v>19</v>
      </c>
      <c r="D208" s="152" t="s">
        <v>856</v>
      </c>
      <c r="E208" s="114" t="s">
        <v>20</v>
      </c>
      <c r="F208" s="206">
        <v>149775</v>
      </c>
      <c r="G208" s="206">
        <v>191975</v>
      </c>
      <c r="H208" s="60">
        <f t="shared" si="6"/>
        <v>42200</v>
      </c>
      <c r="I208" s="61">
        <f t="shared" si="7"/>
        <v>0.28175596728425978</v>
      </c>
    </row>
    <row r="209" spans="2:9" x14ac:dyDescent="0.2">
      <c r="B209" s="25" t="s">
        <v>2574</v>
      </c>
      <c r="C209" s="151" t="s">
        <v>19</v>
      </c>
      <c r="D209" s="152" t="s">
        <v>1958</v>
      </c>
      <c r="E209" s="114" t="s">
        <v>20</v>
      </c>
      <c r="F209" s="206">
        <v>150000</v>
      </c>
      <c r="G209" s="206">
        <v>150000</v>
      </c>
      <c r="H209" s="60">
        <f t="shared" si="6"/>
        <v>0</v>
      </c>
      <c r="I209" s="61">
        <f t="shared" si="7"/>
        <v>0</v>
      </c>
    </row>
    <row r="210" spans="2:9" x14ac:dyDescent="0.2">
      <c r="B210" s="25" t="s">
        <v>3632</v>
      </c>
      <c r="C210" s="151" t="s">
        <v>19</v>
      </c>
      <c r="D210" s="152" t="s">
        <v>1956</v>
      </c>
      <c r="E210" s="114" t="s">
        <v>20</v>
      </c>
      <c r="F210" s="206">
        <v>170000</v>
      </c>
      <c r="G210" s="206">
        <v>170000</v>
      </c>
      <c r="H210" s="60">
        <f t="shared" si="6"/>
        <v>0</v>
      </c>
      <c r="I210" s="61">
        <f t="shared" si="7"/>
        <v>0</v>
      </c>
    </row>
    <row r="211" spans="2:9" x14ac:dyDescent="0.2">
      <c r="B211" s="25" t="s">
        <v>3631</v>
      </c>
      <c r="C211" s="151" t="s">
        <v>19</v>
      </c>
      <c r="D211" s="152" t="s">
        <v>1954</v>
      </c>
      <c r="E211" s="114" t="s">
        <v>20</v>
      </c>
      <c r="F211" s="206">
        <v>140000</v>
      </c>
      <c r="G211" s="206">
        <v>140000</v>
      </c>
      <c r="H211" s="60">
        <f t="shared" si="6"/>
        <v>0</v>
      </c>
      <c r="I211" s="61">
        <f t="shared" si="7"/>
        <v>0</v>
      </c>
    </row>
    <row r="212" spans="2:9" x14ac:dyDescent="0.2">
      <c r="B212" s="25" t="s">
        <v>3630</v>
      </c>
      <c r="C212" s="151" t="s">
        <v>19</v>
      </c>
      <c r="D212" s="152" t="s">
        <v>1952</v>
      </c>
      <c r="E212" s="114" t="s">
        <v>20</v>
      </c>
      <c r="F212" s="206">
        <v>90000</v>
      </c>
      <c r="G212" s="206">
        <v>90000</v>
      </c>
      <c r="H212" s="60">
        <f t="shared" si="6"/>
        <v>0</v>
      </c>
      <c r="I212" s="61">
        <f t="shared" si="7"/>
        <v>0</v>
      </c>
    </row>
    <row r="213" spans="2:9" x14ac:dyDescent="0.2">
      <c r="B213" s="25" t="s">
        <v>3629</v>
      </c>
      <c r="C213" s="151" t="s">
        <v>19</v>
      </c>
      <c r="D213" s="152" t="s">
        <v>1950</v>
      </c>
      <c r="E213" s="114" t="s">
        <v>20</v>
      </c>
      <c r="F213" s="206">
        <v>130000</v>
      </c>
      <c r="G213" s="206">
        <v>130000</v>
      </c>
      <c r="H213" s="60">
        <f t="shared" si="6"/>
        <v>0</v>
      </c>
      <c r="I213" s="61">
        <f t="shared" si="7"/>
        <v>0</v>
      </c>
    </row>
    <row r="214" spans="2:9" x14ac:dyDescent="0.2">
      <c r="B214" s="25" t="s">
        <v>3628</v>
      </c>
      <c r="C214" s="151" t="s">
        <v>19</v>
      </c>
      <c r="D214" s="152" t="s">
        <v>1948</v>
      </c>
      <c r="E214" s="114" t="s">
        <v>20</v>
      </c>
      <c r="F214" s="206">
        <v>219500</v>
      </c>
      <c r="G214" s="206">
        <v>219500</v>
      </c>
      <c r="H214" s="60">
        <f t="shared" si="6"/>
        <v>0</v>
      </c>
      <c r="I214" s="61">
        <f t="shared" si="7"/>
        <v>0</v>
      </c>
    </row>
    <row r="215" spans="2:9" x14ac:dyDescent="0.2">
      <c r="B215" s="25" t="s">
        <v>3627</v>
      </c>
      <c r="C215" s="151" t="s">
        <v>19</v>
      </c>
      <c r="D215" s="152" t="s">
        <v>1168</v>
      </c>
      <c r="E215" s="114" t="s">
        <v>20</v>
      </c>
      <c r="F215" s="206">
        <v>95000</v>
      </c>
      <c r="G215" s="206">
        <v>95000</v>
      </c>
      <c r="H215" s="60">
        <f t="shared" si="6"/>
        <v>0</v>
      </c>
      <c r="I215" s="61">
        <f t="shared" si="7"/>
        <v>0</v>
      </c>
    </row>
    <row r="216" spans="2:9" x14ac:dyDescent="0.2">
      <c r="B216" s="25" t="s">
        <v>2290</v>
      </c>
      <c r="C216" s="151" t="s">
        <v>19</v>
      </c>
      <c r="D216" s="152" t="s">
        <v>1093</v>
      </c>
      <c r="E216" s="114" t="s">
        <v>20</v>
      </c>
      <c r="F216" s="206">
        <v>80000</v>
      </c>
      <c r="G216" s="206">
        <v>80000</v>
      </c>
      <c r="H216" s="60">
        <f t="shared" si="6"/>
        <v>0</v>
      </c>
      <c r="I216" s="61">
        <f t="shared" si="7"/>
        <v>0</v>
      </c>
    </row>
    <row r="217" spans="2:9" x14ac:dyDescent="0.2">
      <c r="B217" s="25" t="s">
        <v>3626</v>
      </c>
      <c r="C217" s="151" t="s">
        <v>19</v>
      </c>
      <c r="D217" s="152" t="s">
        <v>1069</v>
      </c>
      <c r="E217" s="114" t="s">
        <v>20</v>
      </c>
      <c r="F217" s="206">
        <v>110000</v>
      </c>
      <c r="G217" s="206">
        <v>117000</v>
      </c>
      <c r="H217" s="60">
        <f t="shared" si="6"/>
        <v>7000</v>
      </c>
      <c r="I217" s="61">
        <f t="shared" si="7"/>
        <v>6.3636363636363713E-2</v>
      </c>
    </row>
    <row r="218" spans="2:9" x14ac:dyDescent="0.2">
      <c r="B218" s="25" t="s">
        <v>3625</v>
      </c>
      <c r="C218" s="151" t="s">
        <v>19</v>
      </c>
      <c r="D218" s="152" t="s">
        <v>998</v>
      </c>
      <c r="E218" s="114" t="s">
        <v>20</v>
      </c>
      <c r="F218" s="206">
        <v>95000</v>
      </c>
      <c r="G218" s="206">
        <v>105000</v>
      </c>
      <c r="H218" s="60">
        <f t="shared" si="6"/>
        <v>10000</v>
      </c>
      <c r="I218" s="61">
        <f t="shared" si="7"/>
        <v>0.10526315789473695</v>
      </c>
    </row>
    <row r="219" spans="2:9" x14ac:dyDescent="0.2">
      <c r="B219" s="25" t="s">
        <v>3624</v>
      </c>
      <c r="C219" s="151" t="s">
        <v>19</v>
      </c>
      <c r="D219" s="152" t="s">
        <v>674</v>
      </c>
      <c r="E219" s="114" t="s">
        <v>20</v>
      </c>
      <c r="F219" s="206">
        <v>135447</v>
      </c>
      <c r="G219" s="206">
        <v>140447</v>
      </c>
      <c r="H219" s="60">
        <f t="shared" si="6"/>
        <v>5000</v>
      </c>
      <c r="I219" s="61">
        <f t="shared" si="7"/>
        <v>3.6914808006083488E-2</v>
      </c>
    </row>
    <row r="220" spans="2:9" x14ac:dyDescent="0.2">
      <c r="B220" s="25" t="s">
        <v>3623</v>
      </c>
      <c r="C220" s="151" t="s">
        <v>19</v>
      </c>
      <c r="D220" s="152" t="s">
        <v>685</v>
      </c>
      <c r="E220" s="114" t="s">
        <v>20</v>
      </c>
      <c r="F220" s="206">
        <v>65000</v>
      </c>
      <c r="G220" s="206">
        <v>85000</v>
      </c>
      <c r="H220" s="60">
        <f t="shared" si="6"/>
        <v>20000</v>
      </c>
      <c r="I220" s="61">
        <f t="shared" si="7"/>
        <v>0.30769230769230771</v>
      </c>
    </row>
    <row r="221" spans="2:9" x14ac:dyDescent="0.2">
      <c r="B221" s="25" t="s">
        <v>3622</v>
      </c>
      <c r="C221" s="151" t="s">
        <v>21</v>
      </c>
      <c r="D221" s="152" t="s">
        <v>1180</v>
      </c>
      <c r="E221" s="114" t="s">
        <v>22</v>
      </c>
      <c r="F221" s="206">
        <v>55000</v>
      </c>
      <c r="G221" s="206">
        <v>55000</v>
      </c>
      <c r="H221" s="60">
        <f t="shared" si="6"/>
        <v>0</v>
      </c>
      <c r="I221" s="61">
        <f t="shared" si="7"/>
        <v>0</v>
      </c>
    </row>
    <row r="222" spans="2:9" x14ac:dyDescent="0.2">
      <c r="B222" s="25" t="s">
        <v>3621</v>
      </c>
      <c r="C222" s="151" t="s">
        <v>21</v>
      </c>
      <c r="D222" s="152" t="s">
        <v>956</v>
      </c>
      <c r="E222" s="114" t="s">
        <v>22</v>
      </c>
      <c r="F222" s="206">
        <v>47600</v>
      </c>
      <c r="G222" s="206">
        <v>48500</v>
      </c>
      <c r="H222" s="60">
        <f t="shared" si="6"/>
        <v>900</v>
      </c>
      <c r="I222" s="61">
        <f t="shared" si="7"/>
        <v>1.8907563025210017E-2</v>
      </c>
    </row>
    <row r="223" spans="2:9" x14ac:dyDescent="0.2">
      <c r="B223" s="25" t="s">
        <v>3620</v>
      </c>
      <c r="C223" s="151" t="s">
        <v>21</v>
      </c>
      <c r="D223" s="152" t="s">
        <v>1961</v>
      </c>
      <c r="E223" s="114" t="s">
        <v>22</v>
      </c>
      <c r="F223" s="206">
        <v>175000</v>
      </c>
      <c r="G223" s="206">
        <v>195000</v>
      </c>
      <c r="H223" s="60">
        <f t="shared" si="6"/>
        <v>20000</v>
      </c>
      <c r="I223" s="61">
        <f t="shared" si="7"/>
        <v>0.11428571428571432</v>
      </c>
    </row>
    <row r="224" spans="2:9" x14ac:dyDescent="0.2">
      <c r="B224" s="25" t="s">
        <v>3619</v>
      </c>
      <c r="C224" s="151" t="s">
        <v>21</v>
      </c>
      <c r="D224" s="152" t="s">
        <v>856</v>
      </c>
      <c r="E224" s="114" t="s">
        <v>22</v>
      </c>
      <c r="F224" s="206">
        <v>38500</v>
      </c>
      <c r="G224" s="206">
        <v>39500</v>
      </c>
      <c r="H224" s="60">
        <f t="shared" si="6"/>
        <v>1000</v>
      </c>
      <c r="I224" s="61">
        <f t="shared" si="7"/>
        <v>2.5974025974025983E-2</v>
      </c>
    </row>
    <row r="225" spans="2:9" x14ac:dyDescent="0.2">
      <c r="B225" s="25" t="s">
        <v>3618</v>
      </c>
      <c r="C225" s="151" t="s">
        <v>21</v>
      </c>
      <c r="D225" s="152" t="s">
        <v>1958</v>
      </c>
      <c r="E225" s="114" t="s">
        <v>22</v>
      </c>
      <c r="F225" s="206">
        <v>240000</v>
      </c>
      <c r="G225" s="206">
        <v>245000</v>
      </c>
      <c r="H225" s="60">
        <f t="shared" si="6"/>
        <v>5000</v>
      </c>
      <c r="I225" s="61">
        <f t="shared" si="7"/>
        <v>2.0833333333333259E-2</v>
      </c>
    </row>
    <row r="226" spans="2:9" x14ac:dyDescent="0.2">
      <c r="B226" s="25" t="s">
        <v>3617</v>
      </c>
      <c r="C226" s="151" t="s">
        <v>21</v>
      </c>
      <c r="D226" s="152" t="s">
        <v>1956</v>
      </c>
      <c r="E226" s="114" t="s">
        <v>22</v>
      </c>
      <c r="F226" s="206">
        <v>51790</v>
      </c>
      <c r="G226" s="206">
        <v>51790</v>
      </c>
      <c r="H226" s="60">
        <f t="shared" si="6"/>
        <v>0</v>
      </c>
      <c r="I226" s="61">
        <f t="shared" si="7"/>
        <v>0</v>
      </c>
    </row>
    <row r="227" spans="2:9" x14ac:dyDescent="0.2">
      <c r="B227" s="25" t="s">
        <v>3616</v>
      </c>
      <c r="C227" s="151" t="s">
        <v>21</v>
      </c>
      <c r="D227" s="152" t="s">
        <v>1954</v>
      </c>
      <c r="E227" s="114" t="s">
        <v>22</v>
      </c>
      <c r="F227" s="206">
        <v>30973</v>
      </c>
      <c r="G227" s="206">
        <v>27475</v>
      </c>
      <c r="H227" s="60">
        <f t="shared" si="6"/>
        <v>-3498</v>
      </c>
      <c r="I227" s="61">
        <f t="shared" si="7"/>
        <v>-0.11293707422593868</v>
      </c>
    </row>
    <row r="228" spans="2:9" x14ac:dyDescent="0.2">
      <c r="B228" s="25" t="s">
        <v>3615</v>
      </c>
      <c r="C228" s="151" t="s">
        <v>21</v>
      </c>
      <c r="D228" s="152" t="s">
        <v>1952</v>
      </c>
      <c r="E228" s="114" t="s">
        <v>22</v>
      </c>
      <c r="F228" s="206">
        <v>143000</v>
      </c>
      <c r="G228" s="206">
        <v>100000</v>
      </c>
      <c r="H228" s="60">
        <f t="shared" si="6"/>
        <v>-43000</v>
      </c>
      <c r="I228" s="61">
        <f t="shared" si="7"/>
        <v>-0.30069930069930073</v>
      </c>
    </row>
    <row r="229" spans="2:9" x14ac:dyDescent="0.2">
      <c r="B229" s="25" t="s">
        <v>3614</v>
      </c>
      <c r="C229" s="151" t="s">
        <v>21</v>
      </c>
      <c r="D229" s="152" t="s">
        <v>1950</v>
      </c>
      <c r="E229" s="114" t="s">
        <v>22</v>
      </c>
      <c r="F229" s="206">
        <v>87000</v>
      </c>
      <c r="G229" s="206">
        <v>100000</v>
      </c>
      <c r="H229" s="60">
        <f t="shared" si="6"/>
        <v>13000</v>
      </c>
      <c r="I229" s="61">
        <f t="shared" si="7"/>
        <v>0.14942528735632177</v>
      </c>
    </row>
    <row r="230" spans="2:9" x14ac:dyDescent="0.2">
      <c r="B230" s="25" t="s">
        <v>3613</v>
      </c>
      <c r="C230" s="151" t="s">
        <v>21</v>
      </c>
      <c r="D230" s="152" t="s">
        <v>1948</v>
      </c>
      <c r="E230" s="114" t="s">
        <v>22</v>
      </c>
      <c r="F230" s="206">
        <v>66795</v>
      </c>
      <c r="G230" s="206">
        <v>66795</v>
      </c>
      <c r="H230" s="60">
        <f t="shared" si="6"/>
        <v>0</v>
      </c>
      <c r="I230" s="61">
        <f t="shared" si="7"/>
        <v>0</v>
      </c>
    </row>
    <row r="231" spans="2:9" x14ac:dyDescent="0.2">
      <c r="B231" s="25" t="s">
        <v>3612</v>
      </c>
      <c r="C231" s="151" t="s">
        <v>21</v>
      </c>
      <c r="D231" s="152" t="s">
        <v>1093</v>
      </c>
      <c r="E231" s="114" t="s">
        <v>22</v>
      </c>
      <c r="F231" s="206">
        <v>40000</v>
      </c>
      <c r="G231" s="206">
        <v>25000</v>
      </c>
      <c r="H231" s="60">
        <f t="shared" si="6"/>
        <v>-15000</v>
      </c>
      <c r="I231" s="61">
        <f t="shared" si="7"/>
        <v>-0.375</v>
      </c>
    </row>
    <row r="232" spans="2:9" x14ac:dyDescent="0.2">
      <c r="B232" s="25" t="s">
        <v>3611</v>
      </c>
      <c r="C232" s="151" t="s">
        <v>21</v>
      </c>
      <c r="D232" s="152" t="s">
        <v>1069</v>
      </c>
      <c r="E232" s="114" t="s">
        <v>22</v>
      </c>
      <c r="F232" s="206">
        <v>196985</v>
      </c>
      <c r="G232" s="206">
        <v>208808</v>
      </c>
      <c r="H232" s="60">
        <f t="shared" si="6"/>
        <v>11823</v>
      </c>
      <c r="I232" s="61">
        <f t="shared" si="7"/>
        <v>6.0019798461811824E-2</v>
      </c>
    </row>
    <row r="233" spans="2:9" x14ac:dyDescent="0.2">
      <c r="B233" s="25" t="s">
        <v>3560</v>
      </c>
      <c r="C233" s="151" t="s">
        <v>21</v>
      </c>
      <c r="D233" s="152" t="s">
        <v>998</v>
      </c>
      <c r="E233" s="114" t="s">
        <v>22</v>
      </c>
      <c r="F233" s="206">
        <v>227000</v>
      </c>
      <c r="G233" s="206">
        <v>231300</v>
      </c>
      <c r="H233" s="60">
        <f t="shared" si="6"/>
        <v>4300</v>
      </c>
      <c r="I233" s="61">
        <f t="shared" si="7"/>
        <v>1.8942731277532987E-2</v>
      </c>
    </row>
    <row r="234" spans="2:9" x14ac:dyDescent="0.2">
      <c r="B234" s="25" t="s">
        <v>3610</v>
      </c>
      <c r="C234" s="151" t="s">
        <v>21</v>
      </c>
      <c r="D234" s="152" t="s">
        <v>674</v>
      </c>
      <c r="E234" s="114" t="s">
        <v>22</v>
      </c>
      <c r="F234" s="206">
        <v>194827</v>
      </c>
      <c r="G234" s="206">
        <v>214309</v>
      </c>
      <c r="H234" s="60">
        <f t="shared" si="6"/>
        <v>19482</v>
      </c>
      <c r="I234" s="61">
        <f t="shared" si="7"/>
        <v>9.9996407068835502E-2</v>
      </c>
    </row>
    <row r="235" spans="2:9" x14ac:dyDescent="0.2">
      <c r="B235" s="25" t="s">
        <v>3609</v>
      </c>
      <c r="C235" s="151" t="s">
        <v>21</v>
      </c>
      <c r="D235" s="152" t="s">
        <v>685</v>
      </c>
      <c r="E235" s="114" t="s">
        <v>22</v>
      </c>
      <c r="F235" s="206">
        <v>28539</v>
      </c>
      <c r="G235" s="206">
        <v>10000</v>
      </c>
      <c r="H235" s="60">
        <f t="shared" si="6"/>
        <v>-18539</v>
      </c>
      <c r="I235" s="61">
        <f t="shared" si="7"/>
        <v>-0.64960229860892116</v>
      </c>
    </row>
    <row r="236" spans="2:9" x14ac:dyDescent="0.2">
      <c r="B236" s="25" t="s">
        <v>3608</v>
      </c>
      <c r="C236" s="151" t="s">
        <v>21</v>
      </c>
      <c r="D236" s="152" t="s">
        <v>1940</v>
      </c>
      <c r="E236" s="114" t="s">
        <v>22</v>
      </c>
      <c r="F236" s="206">
        <v>46108</v>
      </c>
      <c r="G236" s="206">
        <v>25000</v>
      </c>
      <c r="H236" s="60">
        <f t="shared" si="6"/>
        <v>-21108</v>
      </c>
      <c r="I236" s="61">
        <f t="shared" si="7"/>
        <v>-0.45779474277782595</v>
      </c>
    </row>
    <row r="237" spans="2:9" x14ac:dyDescent="0.2">
      <c r="B237" s="25" t="s">
        <v>3607</v>
      </c>
      <c r="C237" s="151" t="s">
        <v>21</v>
      </c>
      <c r="D237" s="152" t="s">
        <v>1938</v>
      </c>
      <c r="E237" s="114" t="s">
        <v>22</v>
      </c>
      <c r="F237" s="206">
        <v>58266</v>
      </c>
      <c r="G237" s="206">
        <v>59933</v>
      </c>
      <c r="H237" s="60">
        <f t="shared" si="6"/>
        <v>1667</v>
      </c>
      <c r="I237" s="61">
        <f t="shared" si="7"/>
        <v>2.8610167164384137E-2</v>
      </c>
    </row>
    <row r="238" spans="2:9" x14ac:dyDescent="0.2">
      <c r="B238" s="25" t="s">
        <v>3605</v>
      </c>
      <c r="C238" s="151" t="s">
        <v>21</v>
      </c>
      <c r="D238" s="152" t="s">
        <v>1936</v>
      </c>
      <c r="E238" s="114" t="s">
        <v>22</v>
      </c>
      <c r="F238" s="206">
        <v>93500</v>
      </c>
      <c r="G238" s="206">
        <v>101000</v>
      </c>
      <c r="H238" s="60">
        <f t="shared" si="6"/>
        <v>7500</v>
      </c>
      <c r="I238" s="61">
        <f t="shared" si="7"/>
        <v>8.0213903743315607E-2</v>
      </c>
    </row>
    <row r="239" spans="2:9" x14ac:dyDescent="0.2">
      <c r="B239" s="25" t="s">
        <v>3606</v>
      </c>
      <c r="C239" s="151" t="s">
        <v>21</v>
      </c>
      <c r="D239" s="152" t="s">
        <v>1934</v>
      </c>
      <c r="E239" s="114" t="s">
        <v>22</v>
      </c>
      <c r="F239" s="206">
        <v>150000</v>
      </c>
      <c r="G239" s="206">
        <v>165000</v>
      </c>
      <c r="H239" s="60">
        <f t="shared" si="6"/>
        <v>15000</v>
      </c>
      <c r="I239" s="61">
        <f t="shared" si="7"/>
        <v>0.10000000000000009</v>
      </c>
    </row>
    <row r="240" spans="2:9" x14ac:dyDescent="0.2">
      <c r="B240" s="25" t="s">
        <v>3604</v>
      </c>
      <c r="C240" s="151" t="s">
        <v>21</v>
      </c>
      <c r="D240" s="152" t="s">
        <v>1932</v>
      </c>
      <c r="E240" s="114" t="s">
        <v>22</v>
      </c>
      <c r="F240" s="206">
        <v>79270</v>
      </c>
      <c r="G240" s="206">
        <v>79270</v>
      </c>
      <c r="H240" s="60">
        <f t="shared" si="6"/>
        <v>0</v>
      </c>
      <c r="I240" s="61">
        <f t="shared" si="7"/>
        <v>0</v>
      </c>
    </row>
    <row r="241" spans="2:9" x14ac:dyDescent="0.2">
      <c r="B241" s="25" t="s">
        <v>3603</v>
      </c>
      <c r="C241" s="151" t="s">
        <v>21</v>
      </c>
      <c r="D241" s="152" t="s">
        <v>1049</v>
      </c>
      <c r="E241" s="114" t="s">
        <v>22</v>
      </c>
      <c r="F241" s="206">
        <v>46900</v>
      </c>
      <c r="G241" s="206">
        <v>46900</v>
      </c>
      <c r="H241" s="60">
        <f t="shared" si="6"/>
        <v>0</v>
      </c>
      <c r="I241" s="61">
        <f t="shared" si="7"/>
        <v>0</v>
      </c>
    </row>
    <row r="242" spans="2:9" x14ac:dyDescent="0.2">
      <c r="B242" s="25" t="s">
        <v>3602</v>
      </c>
      <c r="C242" s="151" t="s">
        <v>21</v>
      </c>
      <c r="D242" s="152" t="s">
        <v>1000</v>
      </c>
      <c r="E242" s="114" t="s">
        <v>22</v>
      </c>
      <c r="F242" s="206">
        <v>1861077</v>
      </c>
      <c r="G242" s="206">
        <v>2071218</v>
      </c>
      <c r="H242" s="60">
        <f t="shared" si="6"/>
        <v>210141</v>
      </c>
      <c r="I242" s="61">
        <f t="shared" si="7"/>
        <v>0.11291365161140576</v>
      </c>
    </row>
    <row r="243" spans="2:9" x14ac:dyDescent="0.2">
      <c r="B243" s="25" t="s">
        <v>3601</v>
      </c>
      <c r="C243" s="151" t="s">
        <v>21</v>
      </c>
      <c r="D243" s="152" t="s">
        <v>2109</v>
      </c>
      <c r="E243" s="114" t="s">
        <v>22</v>
      </c>
      <c r="F243" s="206">
        <v>1832000</v>
      </c>
      <c r="G243" s="206">
        <v>1832000</v>
      </c>
      <c r="H243" s="60">
        <f t="shared" si="6"/>
        <v>0</v>
      </c>
      <c r="I243" s="61">
        <f t="shared" si="7"/>
        <v>0</v>
      </c>
    </row>
    <row r="244" spans="2:9" x14ac:dyDescent="0.2">
      <c r="B244" s="25" t="s">
        <v>3600</v>
      </c>
      <c r="C244" s="151" t="s">
        <v>21</v>
      </c>
      <c r="D244" s="152" t="s">
        <v>2107</v>
      </c>
      <c r="E244" s="114" t="s">
        <v>22</v>
      </c>
      <c r="F244" s="206">
        <v>93000</v>
      </c>
      <c r="G244" s="206">
        <v>110000</v>
      </c>
      <c r="H244" s="60">
        <f t="shared" si="6"/>
        <v>17000</v>
      </c>
      <c r="I244" s="61">
        <f t="shared" si="7"/>
        <v>0.18279569892473124</v>
      </c>
    </row>
    <row r="245" spans="2:9" x14ac:dyDescent="0.2">
      <c r="B245" s="25" t="s">
        <v>3599</v>
      </c>
      <c r="C245" s="151" t="s">
        <v>23</v>
      </c>
      <c r="D245" s="152" t="s">
        <v>1180</v>
      </c>
      <c r="E245" s="114" t="s">
        <v>24</v>
      </c>
      <c r="F245" s="206">
        <v>330000</v>
      </c>
      <c r="G245" s="206">
        <v>350000</v>
      </c>
      <c r="H245" s="60">
        <f t="shared" si="6"/>
        <v>20000</v>
      </c>
      <c r="I245" s="61">
        <f t="shared" si="7"/>
        <v>6.0606060606060552E-2</v>
      </c>
    </row>
    <row r="246" spans="2:9" x14ac:dyDescent="0.2">
      <c r="B246" s="25" t="s">
        <v>3598</v>
      </c>
      <c r="C246" s="151" t="s">
        <v>23</v>
      </c>
      <c r="D246" s="152" t="s">
        <v>956</v>
      </c>
      <c r="E246" s="114" t="s">
        <v>24</v>
      </c>
      <c r="F246" s="206">
        <v>369500</v>
      </c>
      <c r="G246" s="206">
        <v>372000</v>
      </c>
      <c r="H246" s="60">
        <f t="shared" si="6"/>
        <v>2500</v>
      </c>
      <c r="I246" s="61">
        <f t="shared" si="7"/>
        <v>6.7658998646820123E-3</v>
      </c>
    </row>
    <row r="247" spans="2:9" x14ac:dyDescent="0.2">
      <c r="B247" s="25" t="s">
        <v>3597</v>
      </c>
      <c r="C247" s="151" t="s">
        <v>23</v>
      </c>
      <c r="D247" s="152" t="s">
        <v>1958</v>
      </c>
      <c r="E247" s="114" t="s">
        <v>24</v>
      </c>
      <c r="F247" s="206">
        <v>350000</v>
      </c>
      <c r="G247" s="206">
        <v>375000</v>
      </c>
      <c r="H247" s="60">
        <f t="shared" si="6"/>
        <v>25000</v>
      </c>
      <c r="I247" s="61">
        <f t="shared" si="7"/>
        <v>7.1428571428571397E-2</v>
      </c>
    </row>
    <row r="248" spans="2:9" x14ac:dyDescent="0.2">
      <c r="B248" s="25" t="s">
        <v>3596</v>
      </c>
      <c r="C248" s="151" t="s">
        <v>23</v>
      </c>
      <c r="D248" s="152" t="s">
        <v>1956</v>
      </c>
      <c r="E248" s="114" t="s">
        <v>24</v>
      </c>
      <c r="F248" s="206">
        <v>140000</v>
      </c>
      <c r="G248" s="206">
        <v>160000</v>
      </c>
      <c r="H248" s="60">
        <f t="shared" si="6"/>
        <v>20000</v>
      </c>
      <c r="I248" s="61">
        <f t="shared" si="7"/>
        <v>0.14285714285714279</v>
      </c>
    </row>
    <row r="249" spans="2:9" x14ac:dyDescent="0.2">
      <c r="B249" s="25" t="s">
        <v>3595</v>
      </c>
      <c r="C249" s="151" t="s">
        <v>23</v>
      </c>
      <c r="D249" s="152" t="s">
        <v>1954</v>
      </c>
      <c r="E249" s="114" t="s">
        <v>24</v>
      </c>
      <c r="F249" s="206">
        <v>704000</v>
      </c>
      <c r="G249" s="206">
        <v>779000</v>
      </c>
      <c r="H249" s="60">
        <f t="shared" si="6"/>
        <v>75000</v>
      </c>
      <c r="I249" s="61">
        <f t="shared" si="7"/>
        <v>0.10653409090909083</v>
      </c>
    </row>
    <row r="250" spans="2:9" x14ac:dyDescent="0.2">
      <c r="B250" s="25" t="s">
        <v>3594</v>
      </c>
      <c r="C250" s="151" t="s">
        <v>23</v>
      </c>
      <c r="D250" s="152" t="s">
        <v>1952</v>
      </c>
      <c r="E250" s="114" t="s">
        <v>24</v>
      </c>
      <c r="F250" s="206">
        <v>579251</v>
      </c>
      <c r="G250" s="206">
        <v>631384</v>
      </c>
      <c r="H250" s="60">
        <f t="shared" si="6"/>
        <v>52133</v>
      </c>
      <c r="I250" s="61">
        <f t="shared" si="7"/>
        <v>9.0000707810603764E-2</v>
      </c>
    </row>
    <row r="251" spans="2:9" x14ac:dyDescent="0.2">
      <c r="B251" s="25" t="s">
        <v>3593</v>
      </c>
      <c r="C251" s="151" t="s">
        <v>23</v>
      </c>
      <c r="D251" s="152" t="s">
        <v>1950</v>
      </c>
      <c r="E251" s="114" t="s">
        <v>24</v>
      </c>
      <c r="F251" s="206">
        <v>392800</v>
      </c>
      <c r="G251" s="206">
        <v>391500</v>
      </c>
      <c r="H251" s="60">
        <f t="shared" si="6"/>
        <v>-1300</v>
      </c>
      <c r="I251" s="61">
        <f t="shared" si="7"/>
        <v>-3.3095723014257006E-3</v>
      </c>
    </row>
    <row r="252" spans="2:9" x14ac:dyDescent="0.2">
      <c r="B252" s="25" t="s">
        <v>3592</v>
      </c>
      <c r="C252" s="151" t="s">
        <v>23</v>
      </c>
      <c r="D252" s="152" t="s">
        <v>1948</v>
      </c>
      <c r="E252" s="114" t="s">
        <v>24</v>
      </c>
      <c r="F252" s="206">
        <v>521208</v>
      </c>
      <c r="G252" s="206">
        <v>523584</v>
      </c>
      <c r="H252" s="60">
        <f t="shared" si="6"/>
        <v>2376</v>
      </c>
      <c r="I252" s="61">
        <f t="shared" si="7"/>
        <v>4.5586406962287995E-3</v>
      </c>
    </row>
    <row r="253" spans="2:9" x14ac:dyDescent="0.2">
      <c r="B253" s="25" t="s">
        <v>3591</v>
      </c>
      <c r="C253" s="151" t="s">
        <v>23</v>
      </c>
      <c r="D253" s="152" t="s">
        <v>1168</v>
      </c>
      <c r="E253" s="114" t="s">
        <v>24</v>
      </c>
      <c r="F253" s="206">
        <v>373000</v>
      </c>
      <c r="G253" s="206">
        <v>373000</v>
      </c>
      <c r="H253" s="60">
        <f t="shared" si="6"/>
        <v>0</v>
      </c>
      <c r="I253" s="61">
        <f t="shared" si="7"/>
        <v>0</v>
      </c>
    </row>
    <row r="254" spans="2:9" x14ac:dyDescent="0.2">
      <c r="B254" s="25" t="s">
        <v>3590</v>
      </c>
      <c r="C254" s="151" t="s">
        <v>23</v>
      </c>
      <c r="D254" s="152" t="s">
        <v>1093</v>
      </c>
      <c r="E254" s="114" t="s">
        <v>24</v>
      </c>
      <c r="F254" s="206">
        <v>278000</v>
      </c>
      <c r="G254" s="206">
        <v>278000</v>
      </c>
      <c r="H254" s="60">
        <f t="shared" si="6"/>
        <v>0</v>
      </c>
      <c r="I254" s="61">
        <f t="shared" si="7"/>
        <v>0</v>
      </c>
    </row>
    <row r="255" spans="2:9" x14ac:dyDescent="0.2">
      <c r="B255" s="25" t="s">
        <v>3580</v>
      </c>
      <c r="C255" s="151" t="s">
        <v>25</v>
      </c>
      <c r="D255" s="152" t="s">
        <v>1180</v>
      </c>
      <c r="E255" s="114" t="s">
        <v>26</v>
      </c>
      <c r="F255" s="206">
        <v>12000</v>
      </c>
      <c r="G255" s="206">
        <v>12000</v>
      </c>
      <c r="H255" s="60">
        <f t="shared" si="6"/>
        <v>0</v>
      </c>
      <c r="I255" s="61">
        <f t="shared" si="7"/>
        <v>0</v>
      </c>
    </row>
    <row r="256" spans="2:9" x14ac:dyDescent="0.2">
      <c r="B256" s="25" t="s">
        <v>3579</v>
      </c>
      <c r="C256" s="151" t="s">
        <v>25</v>
      </c>
      <c r="D256" s="152" t="s">
        <v>956</v>
      </c>
      <c r="E256" s="114" t="s">
        <v>26</v>
      </c>
      <c r="F256" s="206">
        <v>100000</v>
      </c>
      <c r="G256" s="206">
        <v>102000</v>
      </c>
      <c r="H256" s="60">
        <f t="shared" si="6"/>
        <v>2000</v>
      </c>
      <c r="I256" s="61">
        <f t="shared" si="7"/>
        <v>2.0000000000000018E-2</v>
      </c>
    </row>
    <row r="257" spans="2:9" x14ac:dyDescent="0.2">
      <c r="B257" s="25" t="s">
        <v>2245</v>
      </c>
      <c r="C257" s="151" t="s">
        <v>25</v>
      </c>
      <c r="D257" s="152" t="s">
        <v>1961</v>
      </c>
      <c r="E257" s="114" t="s">
        <v>26</v>
      </c>
      <c r="F257" s="206">
        <v>130000</v>
      </c>
      <c r="G257" s="206">
        <v>130000</v>
      </c>
      <c r="H257" s="60">
        <f t="shared" si="6"/>
        <v>0</v>
      </c>
      <c r="I257" s="61">
        <f t="shared" si="7"/>
        <v>0</v>
      </c>
    </row>
    <row r="258" spans="2:9" x14ac:dyDescent="0.2">
      <c r="B258" s="25" t="s">
        <v>3578</v>
      </c>
      <c r="C258" s="151" t="s">
        <v>25</v>
      </c>
      <c r="D258" s="152" t="s">
        <v>856</v>
      </c>
      <c r="E258" s="114" t="s">
        <v>26</v>
      </c>
      <c r="F258" s="206">
        <v>30000</v>
      </c>
      <c r="G258" s="206">
        <v>30000</v>
      </c>
      <c r="H258" s="60">
        <f t="shared" si="6"/>
        <v>0</v>
      </c>
      <c r="I258" s="61">
        <f t="shared" si="7"/>
        <v>0</v>
      </c>
    </row>
    <row r="259" spans="2:9" x14ac:dyDescent="0.2">
      <c r="B259" s="25" t="s">
        <v>3577</v>
      </c>
      <c r="C259" s="151" t="s">
        <v>25</v>
      </c>
      <c r="D259" s="152" t="s">
        <v>1958</v>
      </c>
      <c r="E259" s="114" t="s">
        <v>26</v>
      </c>
      <c r="F259" s="206">
        <v>320000</v>
      </c>
      <c r="G259" s="206">
        <v>352000</v>
      </c>
      <c r="H259" s="60">
        <f t="shared" si="6"/>
        <v>32000</v>
      </c>
      <c r="I259" s="61">
        <f t="shared" si="7"/>
        <v>0.10000000000000009</v>
      </c>
    </row>
    <row r="260" spans="2:9" x14ac:dyDescent="0.2">
      <c r="B260" s="25" t="s">
        <v>3576</v>
      </c>
      <c r="C260" s="151" t="s">
        <v>25</v>
      </c>
      <c r="D260" s="152" t="s">
        <v>1956</v>
      </c>
      <c r="E260" s="114" t="s">
        <v>26</v>
      </c>
      <c r="F260" s="206">
        <v>30000</v>
      </c>
      <c r="G260" s="206">
        <v>30000</v>
      </c>
      <c r="H260" s="60">
        <f t="shared" si="6"/>
        <v>0</v>
      </c>
      <c r="I260" s="61">
        <f t="shared" si="7"/>
        <v>0</v>
      </c>
    </row>
    <row r="261" spans="2:9" x14ac:dyDescent="0.2">
      <c r="B261" s="25" t="s">
        <v>3575</v>
      </c>
      <c r="C261" s="151" t="s">
        <v>25</v>
      </c>
      <c r="D261" s="152" t="s">
        <v>1954</v>
      </c>
      <c r="E261" s="114" t="s">
        <v>26</v>
      </c>
      <c r="F261" s="206">
        <v>65000</v>
      </c>
      <c r="G261" s="206">
        <v>65000</v>
      </c>
      <c r="H261" s="60">
        <f t="shared" si="6"/>
        <v>0</v>
      </c>
      <c r="I261" s="61">
        <f t="shared" si="7"/>
        <v>0</v>
      </c>
    </row>
    <row r="262" spans="2:9" x14ac:dyDescent="0.2">
      <c r="B262" s="25" t="s">
        <v>3574</v>
      </c>
      <c r="C262" s="151" t="s">
        <v>25</v>
      </c>
      <c r="D262" s="152" t="s">
        <v>1952</v>
      </c>
      <c r="E262" s="114" t="s">
        <v>26</v>
      </c>
      <c r="F262" s="206">
        <v>6225</v>
      </c>
      <c r="G262" s="206">
        <v>6225</v>
      </c>
      <c r="H262" s="60">
        <f t="shared" si="6"/>
        <v>0</v>
      </c>
      <c r="I262" s="61">
        <f t="shared" si="7"/>
        <v>0</v>
      </c>
    </row>
    <row r="263" spans="2:9" x14ac:dyDescent="0.2">
      <c r="B263" s="25" t="s">
        <v>3573</v>
      </c>
      <c r="C263" s="151" t="s">
        <v>25</v>
      </c>
      <c r="D263" s="152" t="s">
        <v>1950</v>
      </c>
      <c r="E263" s="114" t="s">
        <v>26</v>
      </c>
      <c r="F263" s="206">
        <v>16500</v>
      </c>
      <c r="G263" s="206">
        <v>16500</v>
      </c>
      <c r="H263" s="60">
        <f t="shared" si="6"/>
        <v>0</v>
      </c>
      <c r="I263" s="61">
        <f t="shared" si="7"/>
        <v>0</v>
      </c>
    </row>
    <row r="264" spans="2:9" x14ac:dyDescent="0.2">
      <c r="B264" s="25" t="s">
        <v>3572</v>
      </c>
      <c r="C264" s="151" t="s">
        <v>25</v>
      </c>
      <c r="D264" s="152" t="s">
        <v>1948</v>
      </c>
      <c r="E264" s="114" t="s">
        <v>26</v>
      </c>
      <c r="F264" s="206">
        <v>38788</v>
      </c>
      <c r="G264" s="206">
        <v>39096</v>
      </c>
      <c r="H264" s="60">
        <f t="shared" si="6"/>
        <v>308</v>
      </c>
      <c r="I264" s="61">
        <f t="shared" si="7"/>
        <v>7.9406001856243691E-3</v>
      </c>
    </row>
    <row r="265" spans="2:9" x14ac:dyDescent="0.2">
      <c r="B265" s="25" t="s">
        <v>2050</v>
      </c>
      <c r="C265" s="151" t="s">
        <v>25</v>
      </c>
      <c r="D265" s="152" t="s">
        <v>1168</v>
      </c>
      <c r="E265" s="114" t="s">
        <v>26</v>
      </c>
      <c r="F265" s="206">
        <v>63500</v>
      </c>
      <c r="G265" s="206">
        <v>63500</v>
      </c>
      <c r="H265" s="60">
        <f t="shared" si="6"/>
        <v>0</v>
      </c>
      <c r="I265" s="61">
        <f t="shared" si="7"/>
        <v>0</v>
      </c>
    </row>
    <row r="266" spans="2:9" x14ac:dyDescent="0.2">
      <c r="B266" s="25" t="s">
        <v>3571</v>
      </c>
      <c r="C266" s="151" t="s">
        <v>25</v>
      </c>
      <c r="D266" s="152" t="s">
        <v>1093</v>
      </c>
      <c r="E266" s="114" t="s">
        <v>26</v>
      </c>
      <c r="F266" s="206">
        <v>701350</v>
      </c>
      <c r="G266" s="206">
        <v>701350</v>
      </c>
      <c r="H266" s="60">
        <f t="shared" si="6"/>
        <v>0</v>
      </c>
      <c r="I266" s="61">
        <f t="shared" si="7"/>
        <v>0</v>
      </c>
    </row>
    <row r="267" spans="2:9" x14ac:dyDescent="0.2">
      <c r="B267" s="25" t="s">
        <v>2177</v>
      </c>
      <c r="C267" s="151" t="s">
        <v>25</v>
      </c>
      <c r="D267" s="152" t="s">
        <v>1069</v>
      </c>
      <c r="E267" s="114" t="s">
        <v>26</v>
      </c>
      <c r="F267" s="206">
        <v>58200</v>
      </c>
      <c r="G267" s="206">
        <v>38800</v>
      </c>
      <c r="H267" s="60">
        <f t="shared" si="6"/>
        <v>-19400</v>
      </c>
      <c r="I267" s="61">
        <f t="shared" si="7"/>
        <v>-0.33333333333333337</v>
      </c>
    </row>
    <row r="268" spans="2:9" x14ac:dyDescent="0.2">
      <c r="B268" s="25" t="s">
        <v>2990</v>
      </c>
      <c r="C268" s="151" t="s">
        <v>25</v>
      </c>
      <c r="D268" s="152" t="s">
        <v>674</v>
      </c>
      <c r="E268" s="114" t="s">
        <v>26</v>
      </c>
      <c r="F268" s="206">
        <v>379500</v>
      </c>
      <c r="G268" s="206">
        <v>400000</v>
      </c>
      <c r="H268" s="60">
        <f t="shared" ref="H268:H331" si="8">G268-F268</f>
        <v>20500</v>
      </c>
      <c r="I268" s="61">
        <f t="shared" ref="I268:I331" si="9">IF(F268=0,"-",G268/F268-1)</f>
        <v>5.4018445322793207E-2</v>
      </c>
    </row>
    <row r="269" spans="2:9" x14ac:dyDescent="0.2">
      <c r="B269" s="25" t="s">
        <v>3570</v>
      </c>
      <c r="C269" s="151" t="s">
        <v>25</v>
      </c>
      <c r="D269" s="152" t="s">
        <v>685</v>
      </c>
      <c r="E269" s="114" t="s">
        <v>26</v>
      </c>
      <c r="F269" s="206">
        <v>15000</v>
      </c>
      <c r="G269" s="206">
        <v>15000</v>
      </c>
      <c r="H269" s="60">
        <f t="shared" si="8"/>
        <v>0</v>
      </c>
      <c r="I269" s="61">
        <f t="shared" si="9"/>
        <v>0</v>
      </c>
    </row>
    <row r="270" spans="2:9" x14ac:dyDescent="0.2">
      <c r="B270" s="25" t="s">
        <v>3569</v>
      </c>
      <c r="C270" s="151" t="s">
        <v>25</v>
      </c>
      <c r="D270" s="152" t="s">
        <v>1940</v>
      </c>
      <c r="E270" s="114" t="s">
        <v>26</v>
      </c>
      <c r="F270" s="206">
        <v>272500</v>
      </c>
      <c r="G270" s="206">
        <v>290000</v>
      </c>
      <c r="H270" s="60">
        <f t="shared" si="8"/>
        <v>17500</v>
      </c>
      <c r="I270" s="61">
        <f t="shared" si="9"/>
        <v>6.4220183486238591E-2</v>
      </c>
    </row>
    <row r="271" spans="2:9" x14ac:dyDescent="0.2">
      <c r="B271" s="25" t="s">
        <v>3568</v>
      </c>
      <c r="C271" s="151" t="s">
        <v>25</v>
      </c>
      <c r="D271" s="152" t="s">
        <v>1938</v>
      </c>
      <c r="E271" s="114" t="s">
        <v>26</v>
      </c>
      <c r="F271" s="206">
        <v>99000</v>
      </c>
      <c r="G271" s="206">
        <v>102000</v>
      </c>
      <c r="H271" s="60">
        <f t="shared" si="8"/>
        <v>3000</v>
      </c>
      <c r="I271" s="61">
        <f t="shared" si="9"/>
        <v>3.0303030303030276E-2</v>
      </c>
    </row>
    <row r="272" spans="2:9" x14ac:dyDescent="0.2">
      <c r="B272" s="25" t="s">
        <v>3567</v>
      </c>
      <c r="C272" s="151" t="s">
        <v>25</v>
      </c>
      <c r="D272" s="152" t="s">
        <v>1936</v>
      </c>
      <c r="E272" s="114" t="s">
        <v>26</v>
      </c>
      <c r="F272" s="206">
        <v>54400</v>
      </c>
      <c r="G272" s="206">
        <v>54400</v>
      </c>
      <c r="H272" s="60">
        <f t="shared" si="8"/>
        <v>0</v>
      </c>
      <c r="I272" s="61">
        <f t="shared" si="9"/>
        <v>0</v>
      </c>
    </row>
    <row r="273" spans="2:9" x14ac:dyDescent="0.2">
      <c r="B273" s="25" t="s">
        <v>3566</v>
      </c>
      <c r="C273" s="151" t="s">
        <v>25</v>
      </c>
      <c r="D273" s="152" t="s">
        <v>1934</v>
      </c>
      <c r="E273" s="114" t="s">
        <v>26</v>
      </c>
      <c r="F273" s="206">
        <v>147500</v>
      </c>
      <c r="G273" s="206">
        <v>187500</v>
      </c>
      <c r="H273" s="60">
        <f t="shared" si="8"/>
        <v>40000</v>
      </c>
      <c r="I273" s="61">
        <f t="shared" si="9"/>
        <v>0.27118644067796605</v>
      </c>
    </row>
    <row r="274" spans="2:9" x14ac:dyDescent="0.2">
      <c r="B274" s="25" t="s">
        <v>3565</v>
      </c>
      <c r="C274" s="151" t="s">
        <v>25</v>
      </c>
      <c r="D274" s="152" t="s">
        <v>1049</v>
      </c>
      <c r="E274" s="114" t="s">
        <v>26</v>
      </c>
      <c r="F274" s="206">
        <v>118650</v>
      </c>
      <c r="G274" s="206">
        <v>118650</v>
      </c>
      <c r="H274" s="60">
        <f t="shared" si="8"/>
        <v>0</v>
      </c>
      <c r="I274" s="61">
        <f t="shared" si="9"/>
        <v>0</v>
      </c>
    </row>
    <row r="275" spans="2:9" x14ac:dyDescent="0.2">
      <c r="B275" s="25" t="s">
        <v>3564</v>
      </c>
      <c r="C275" s="151" t="s">
        <v>25</v>
      </c>
      <c r="D275" s="152" t="s">
        <v>1000</v>
      </c>
      <c r="E275" s="114" t="s">
        <v>26</v>
      </c>
      <c r="F275" s="206">
        <v>9661</v>
      </c>
      <c r="G275" s="206">
        <v>8514</v>
      </c>
      <c r="H275" s="60">
        <f t="shared" si="8"/>
        <v>-1147</v>
      </c>
      <c r="I275" s="61">
        <f t="shared" si="9"/>
        <v>-0.11872476969257839</v>
      </c>
    </row>
    <row r="276" spans="2:9" x14ac:dyDescent="0.2">
      <c r="B276" s="25" t="s">
        <v>3563</v>
      </c>
      <c r="C276" s="151" t="s">
        <v>25</v>
      </c>
      <c r="D276" s="152" t="s">
        <v>2109</v>
      </c>
      <c r="E276" s="114" t="s">
        <v>26</v>
      </c>
      <c r="F276" s="206">
        <v>162000</v>
      </c>
      <c r="G276" s="206">
        <v>182500</v>
      </c>
      <c r="H276" s="60">
        <f t="shared" si="8"/>
        <v>20500</v>
      </c>
      <c r="I276" s="61">
        <f t="shared" si="9"/>
        <v>0.12654320987654311</v>
      </c>
    </row>
    <row r="277" spans="2:9" x14ac:dyDescent="0.2">
      <c r="B277" s="25" t="s">
        <v>3562</v>
      </c>
      <c r="C277" s="151" t="s">
        <v>25</v>
      </c>
      <c r="D277" s="152" t="s">
        <v>2107</v>
      </c>
      <c r="E277" s="114" t="s">
        <v>26</v>
      </c>
      <c r="F277" s="206">
        <v>156500</v>
      </c>
      <c r="G277" s="206">
        <v>163000</v>
      </c>
      <c r="H277" s="60">
        <f t="shared" si="8"/>
        <v>6500</v>
      </c>
      <c r="I277" s="61">
        <f t="shared" si="9"/>
        <v>4.1533546325878579E-2</v>
      </c>
    </row>
    <row r="278" spans="2:9" x14ac:dyDescent="0.2">
      <c r="B278" s="25" t="s">
        <v>2037</v>
      </c>
      <c r="C278" s="151" t="s">
        <v>25</v>
      </c>
      <c r="D278" s="152" t="s">
        <v>2105</v>
      </c>
      <c r="E278" s="114" t="s">
        <v>26</v>
      </c>
      <c r="F278" s="206">
        <v>300000</v>
      </c>
      <c r="G278" s="206">
        <v>300000</v>
      </c>
      <c r="H278" s="60">
        <f t="shared" si="8"/>
        <v>0</v>
      </c>
      <c r="I278" s="61">
        <f t="shared" si="9"/>
        <v>0</v>
      </c>
    </row>
    <row r="279" spans="2:9" x14ac:dyDescent="0.2">
      <c r="B279" s="25" t="s">
        <v>3090</v>
      </c>
      <c r="C279" s="151" t="s">
        <v>25</v>
      </c>
      <c r="D279" s="152" t="s">
        <v>2103</v>
      </c>
      <c r="E279" s="114" t="s">
        <v>26</v>
      </c>
      <c r="F279" s="206">
        <v>42500</v>
      </c>
      <c r="G279" s="206">
        <v>42500</v>
      </c>
      <c r="H279" s="60">
        <f t="shared" si="8"/>
        <v>0</v>
      </c>
      <c r="I279" s="61">
        <f t="shared" si="9"/>
        <v>0</v>
      </c>
    </row>
    <row r="280" spans="2:9" x14ac:dyDescent="0.2">
      <c r="B280" s="25" t="s">
        <v>3561</v>
      </c>
      <c r="C280" s="151" t="s">
        <v>25</v>
      </c>
      <c r="D280" s="152" t="s">
        <v>2101</v>
      </c>
      <c r="E280" s="114" t="s">
        <v>26</v>
      </c>
      <c r="F280" s="206">
        <v>15000</v>
      </c>
      <c r="G280" s="206">
        <v>15000</v>
      </c>
      <c r="H280" s="60">
        <f t="shared" si="8"/>
        <v>0</v>
      </c>
      <c r="I280" s="61">
        <f t="shared" si="9"/>
        <v>0</v>
      </c>
    </row>
    <row r="281" spans="2:9" x14ac:dyDescent="0.2">
      <c r="B281" s="25" t="s">
        <v>3560</v>
      </c>
      <c r="C281" s="151" t="s">
        <v>25</v>
      </c>
      <c r="D281" s="152" t="s">
        <v>2329</v>
      </c>
      <c r="E281" s="114" t="s">
        <v>26</v>
      </c>
      <c r="F281" s="206">
        <v>57450</v>
      </c>
      <c r="G281" s="206">
        <v>57450</v>
      </c>
      <c r="H281" s="60">
        <f t="shared" si="8"/>
        <v>0</v>
      </c>
      <c r="I281" s="61">
        <f t="shared" si="9"/>
        <v>0</v>
      </c>
    </row>
    <row r="282" spans="2:9" x14ac:dyDescent="0.2">
      <c r="B282" s="25" t="s">
        <v>3558</v>
      </c>
      <c r="C282" s="151" t="s">
        <v>25</v>
      </c>
      <c r="D282" s="152" t="s">
        <v>2327</v>
      </c>
      <c r="E282" s="114" t="s">
        <v>26</v>
      </c>
      <c r="F282" s="206">
        <v>199650</v>
      </c>
      <c r="G282" s="206">
        <v>199650</v>
      </c>
      <c r="H282" s="60">
        <f t="shared" si="8"/>
        <v>0</v>
      </c>
      <c r="I282" s="61">
        <f t="shared" si="9"/>
        <v>0</v>
      </c>
    </row>
    <row r="283" spans="2:9" x14ac:dyDescent="0.2">
      <c r="B283" s="25" t="s">
        <v>2600</v>
      </c>
      <c r="C283" s="151" t="s">
        <v>25</v>
      </c>
      <c r="D283" s="152" t="s">
        <v>1147</v>
      </c>
      <c r="E283" s="114" t="s">
        <v>26</v>
      </c>
      <c r="F283" s="206">
        <v>95000</v>
      </c>
      <c r="G283" s="206">
        <v>95000</v>
      </c>
      <c r="H283" s="60">
        <f t="shared" si="8"/>
        <v>0</v>
      </c>
      <c r="I283" s="61">
        <f t="shared" si="9"/>
        <v>0</v>
      </c>
    </row>
    <row r="284" spans="2:9" x14ac:dyDescent="0.2">
      <c r="B284" s="25" t="s">
        <v>3557</v>
      </c>
      <c r="C284" s="151" t="s">
        <v>25</v>
      </c>
      <c r="D284" s="152" t="s">
        <v>1139</v>
      </c>
      <c r="E284" s="114" t="s">
        <v>26</v>
      </c>
      <c r="F284" s="206">
        <v>329000</v>
      </c>
      <c r="G284" s="206">
        <v>329000</v>
      </c>
      <c r="H284" s="60">
        <f t="shared" si="8"/>
        <v>0</v>
      </c>
      <c r="I284" s="61">
        <f t="shared" si="9"/>
        <v>0</v>
      </c>
    </row>
    <row r="285" spans="2:9" x14ac:dyDescent="0.2">
      <c r="B285" s="25" t="s">
        <v>3556</v>
      </c>
      <c r="C285" s="151" t="s">
        <v>25</v>
      </c>
      <c r="D285" s="152" t="s">
        <v>2186</v>
      </c>
      <c r="E285" s="114" t="s">
        <v>26</v>
      </c>
      <c r="F285" s="206">
        <v>458000</v>
      </c>
      <c r="G285" s="206">
        <v>471000</v>
      </c>
      <c r="H285" s="60">
        <f t="shared" si="8"/>
        <v>13000</v>
      </c>
      <c r="I285" s="61">
        <f t="shared" si="9"/>
        <v>2.8384279475982543E-2</v>
      </c>
    </row>
    <row r="286" spans="2:9" x14ac:dyDescent="0.2">
      <c r="B286" s="25" t="s">
        <v>3555</v>
      </c>
      <c r="C286" s="151" t="s">
        <v>25</v>
      </c>
      <c r="D286" s="152" t="s">
        <v>2192</v>
      </c>
      <c r="E286" s="114" t="s">
        <v>26</v>
      </c>
      <c r="F286" s="206">
        <v>50000</v>
      </c>
      <c r="G286" s="206">
        <v>50000</v>
      </c>
      <c r="H286" s="60">
        <f t="shared" si="8"/>
        <v>0</v>
      </c>
      <c r="I286" s="61">
        <f t="shared" si="9"/>
        <v>0</v>
      </c>
    </row>
    <row r="287" spans="2:9" x14ac:dyDescent="0.2">
      <c r="B287" s="25" t="s">
        <v>3554</v>
      </c>
      <c r="C287" s="151" t="s">
        <v>25</v>
      </c>
      <c r="D287" s="152" t="s">
        <v>2190</v>
      </c>
      <c r="E287" s="114" t="s">
        <v>26</v>
      </c>
      <c r="F287" s="206">
        <v>345000</v>
      </c>
      <c r="G287" s="206">
        <v>358000</v>
      </c>
      <c r="H287" s="60">
        <f t="shared" si="8"/>
        <v>13000</v>
      </c>
      <c r="I287" s="61">
        <f t="shared" si="9"/>
        <v>3.7681159420289934E-2</v>
      </c>
    </row>
    <row r="288" spans="2:9" x14ac:dyDescent="0.2">
      <c r="B288" s="25" t="s">
        <v>3553</v>
      </c>
      <c r="C288" s="151" t="s">
        <v>25</v>
      </c>
      <c r="D288" s="152" t="s">
        <v>929</v>
      </c>
      <c r="E288" s="114" t="s">
        <v>26</v>
      </c>
      <c r="F288" s="206">
        <v>14500</v>
      </c>
      <c r="G288" s="206">
        <v>14500</v>
      </c>
      <c r="H288" s="60">
        <f t="shared" si="8"/>
        <v>0</v>
      </c>
      <c r="I288" s="61">
        <f t="shared" si="9"/>
        <v>0</v>
      </c>
    </row>
    <row r="289" spans="2:9" x14ac:dyDescent="0.2">
      <c r="B289" s="25" t="s">
        <v>3552</v>
      </c>
      <c r="C289" s="151" t="s">
        <v>25</v>
      </c>
      <c r="D289" s="152" t="s">
        <v>2183</v>
      </c>
      <c r="E289" s="114" t="s">
        <v>26</v>
      </c>
      <c r="F289" s="206">
        <v>45000</v>
      </c>
      <c r="G289" s="206">
        <v>50000</v>
      </c>
      <c r="H289" s="60">
        <f t="shared" si="8"/>
        <v>5000</v>
      </c>
      <c r="I289" s="61">
        <f t="shared" si="9"/>
        <v>0.11111111111111116</v>
      </c>
    </row>
    <row r="290" spans="2:9" x14ac:dyDescent="0.2">
      <c r="B290" s="25" t="s">
        <v>2708</v>
      </c>
      <c r="C290" s="151" t="s">
        <v>25</v>
      </c>
      <c r="D290" s="152" t="s">
        <v>741</v>
      </c>
      <c r="E290" s="114" t="s">
        <v>26</v>
      </c>
      <c r="F290" s="206">
        <v>7680</v>
      </c>
      <c r="G290" s="206">
        <v>7680</v>
      </c>
      <c r="H290" s="60">
        <f t="shared" si="8"/>
        <v>0</v>
      </c>
      <c r="I290" s="61">
        <f t="shared" si="9"/>
        <v>0</v>
      </c>
    </row>
    <row r="291" spans="2:9" x14ac:dyDescent="0.2">
      <c r="B291" s="25" t="s">
        <v>3551</v>
      </c>
      <c r="C291" s="151" t="s">
        <v>25</v>
      </c>
      <c r="D291" s="152" t="s">
        <v>2315</v>
      </c>
      <c r="E291" s="114" t="s">
        <v>26</v>
      </c>
      <c r="F291" s="206">
        <v>750000</v>
      </c>
      <c r="G291" s="206">
        <v>810000</v>
      </c>
      <c r="H291" s="60">
        <f t="shared" si="8"/>
        <v>60000</v>
      </c>
      <c r="I291" s="61">
        <f t="shared" si="9"/>
        <v>8.0000000000000071E-2</v>
      </c>
    </row>
    <row r="292" spans="2:9" x14ac:dyDescent="0.2">
      <c r="B292" s="25" t="s">
        <v>3550</v>
      </c>
      <c r="C292" s="151" t="s">
        <v>25</v>
      </c>
      <c r="D292" s="152" t="s">
        <v>2313</v>
      </c>
      <c r="E292" s="114" t="s">
        <v>26</v>
      </c>
      <c r="F292" s="206">
        <v>37800</v>
      </c>
      <c r="G292" s="206">
        <v>37800</v>
      </c>
      <c r="H292" s="60">
        <f t="shared" si="8"/>
        <v>0</v>
      </c>
      <c r="I292" s="61">
        <f t="shared" si="9"/>
        <v>0</v>
      </c>
    </row>
    <row r="293" spans="2:9" x14ac:dyDescent="0.2">
      <c r="B293" s="25" t="s">
        <v>3549</v>
      </c>
      <c r="C293" s="151" t="s">
        <v>25</v>
      </c>
      <c r="D293" s="152" t="s">
        <v>2311</v>
      </c>
      <c r="E293" s="114" t="s">
        <v>26</v>
      </c>
      <c r="F293" s="206">
        <v>26100</v>
      </c>
      <c r="G293" s="206">
        <v>26100</v>
      </c>
      <c r="H293" s="60">
        <f t="shared" si="8"/>
        <v>0</v>
      </c>
      <c r="I293" s="61">
        <f t="shared" si="9"/>
        <v>0</v>
      </c>
    </row>
    <row r="294" spans="2:9" x14ac:dyDescent="0.2">
      <c r="B294" s="25" t="s">
        <v>3548</v>
      </c>
      <c r="C294" s="151" t="s">
        <v>25</v>
      </c>
      <c r="D294" s="152" t="s">
        <v>2309</v>
      </c>
      <c r="E294" s="114" t="s">
        <v>26</v>
      </c>
      <c r="F294" s="206">
        <v>704830</v>
      </c>
      <c r="G294" s="206">
        <v>751000</v>
      </c>
      <c r="H294" s="60">
        <f t="shared" si="8"/>
        <v>46170</v>
      </c>
      <c r="I294" s="61">
        <f t="shared" si="9"/>
        <v>6.5505157271966263E-2</v>
      </c>
    </row>
    <row r="295" spans="2:9" x14ac:dyDescent="0.2">
      <c r="B295" s="25" t="s">
        <v>3547</v>
      </c>
      <c r="C295" s="151" t="s">
        <v>25</v>
      </c>
      <c r="D295" s="152" t="s">
        <v>2307</v>
      </c>
      <c r="E295" s="114" t="s">
        <v>26</v>
      </c>
      <c r="F295" s="206">
        <v>200000</v>
      </c>
      <c r="G295" s="206">
        <v>200000</v>
      </c>
      <c r="H295" s="60">
        <f t="shared" si="8"/>
        <v>0</v>
      </c>
      <c r="I295" s="61">
        <f t="shared" si="9"/>
        <v>0</v>
      </c>
    </row>
    <row r="296" spans="2:9" x14ac:dyDescent="0.2">
      <c r="B296" s="25" t="s">
        <v>3546</v>
      </c>
      <c r="C296" s="151" t="s">
        <v>25</v>
      </c>
      <c r="D296" s="152" t="s">
        <v>2305</v>
      </c>
      <c r="E296" s="114" t="s">
        <v>26</v>
      </c>
      <c r="F296" s="206">
        <v>17000</v>
      </c>
      <c r="G296" s="206">
        <v>17000</v>
      </c>
      <c r="H296" s="60">
        <f t="shared" si="8"/>
        <v>0</v>
      </c>
      <c r="I296" s="61">
        <f t="shared" si="9"/>
        <v>0</v>
      </c>
    </row>
    <row r="297" spans="2:9" x14ac:dyDescent="0.2">
      <c r="B297" s="25" t="s">
        <v>3545</v>
      </c>
      <c r="C297" s="151" t="s">
        <v>25</v>
      </c>
      <c r="D297" s="152" t="s">
        <v>2303</v>
      </c>
      <c r="E297" s="114" t="s">
        <v>26</v>
      </c>
      <c r="F297" s="206">
        <v>43000</v>
      </c>
      <c r="G297" s="206">
        <v>68000</v>
      </c>
      <c r="H297" s="60">
        <f t="shared" si="8"/>
        <v>25000</v>
      </c>
      <c r="I297" s="61">
        <f t="shared" si="9"/>
        <v>0.58139534883720922</v>
      </c>
    </row>
    <row r="298" spans="2:9" x14ac:dyDescent="0.2">
      <c r="B298" s="25" t="s">
        <v>3544</v>
      </c>
      <c r="C298" s="151" t="s">
        <v>25</v>
      </c>
      <c r="D298" s="152" t="s">
        <v>2542</v>
      </c>
      <c r="E298" s="114" t="s">
        <v>26</v>
      </c>
      <c r="F298" s="206">
        <v>460000</v>
      </c>
      <c r="G298" s="206">
        <v>470000</v>
      </c>
      <c r="H298" s="60">
        <f t="shared" si="8"/>
        <v>10000</v>
      </c>
      <c r="I298" s="61">
        <f t="shared" si="9"/>
        <v>2.1739130434782705E-2</v>
      </c>
    </row>
    <row r="299" spans="2:9" x14ac:dyDescent="0.2">
      <c r="B299" s="25" t="s">
        <v>3543</v>
      </c>
      <c r="C299" s="151" t="s">
        <v>25</v>
      </c>
      <c r="D299" s="152" t="s">
        <v>703</v>
      </c>
      <c r="E299" s="114" t="s">
        <v>26</v>
      </c>
      <c r="F299" s="206">
        <v>259105</v>
      </c>
      <c r="G299" s="206">
        <v>283539</v>
      </c>
      <c r="H299" s="60">
        <f t="shared" si="8"/>
        <v>24434</v>
      </c>
      <c r="I299" s="61">
        <f t="shared" si="9"/>
        <v>9.4301537986530626E-2</v>
      </c>
    </row>
    <row r="300" spans="2:9" x14ac:dyDescent="0.2">
      <c r="B300" s="25" t="s">
        <v>2508</v>
      </c>
      <c r="C300" s="151" t="s">
        <v>25</v>
      </c>
      <c r="D300" s="152" t="s">
        <v>2300</v>
      </c>
      <c r="E300" s="114" t="s">
        <v>26</v>
      </c>
      <c r="F300" s="206">
        <v>100000</v>
      </c>
      <c r="G300" s="206">
        <v>100000</v>
      </c>
      <c r="H300" s="60">
        <f t="shared" si="8"/>
        <v>0</v>
      </c>
      <c r="I300" s="61">
        <f t="shared" si="9"/>
        <v>0</v>
      </c>
    </row>
    <row r="301" spans="2:9" x14ac:dyDescent="0.2">
      <c r="B301" s="25" t="s">
        <v>3542</v>
      </c>
      <c r="C301" s="151" t="s">
        <v>25</v>
      </c>
      <c r="D301" s="152" t="s">
        <v>2298</v>
      </c>
      <c r="E301" s="114" t="s">
        <v>26</v>
      </c>
      <c r="F301" s="206">
        <v>54000</v>
      </c>
      <c r="G301" s="206">
        <v>54000</v>
      </c>
      <c r="H301" s="60">
        <f t="shared" si="8"/>
        <v>0</v>
      </c>
      <c r="I301" s="61">
        <f t="shared" si="9"/>
        <v>0</v>
      </c>
    </row>
    <row r="302" spans="2:9" x14ac:dyDescent="0.2">
      <c r="B302" s="25" t="s">
        <v>1983</v>
      </c>
      <c r="C302" s="151" t="s">
        <v>25</v>
      </c>
      <c r="D302" s="152" t="s">
        <v>1008</v>
      </c>
      <c r="E302" s="114" t="s">
        <v>26</v>
      </c>
      <c r="F302" s="206">
        <v>125000</v>
      </c>
      <c r="G302" s="206">
        <v>152000</v>
      </c>
      <c r="H302" s="60">
        <f t="shared" si="8"/>
        <v>27000</v>
      </c>
      <c r="I302" s="61">
        <f t="shared" si="9"/>
        <v>0.21599999999999997</v>
      </c>
    </row>
    <row r="303" spans="2:9" x14ac:dyDescent="0.2">
      <c r="B303" s="25" t="s">
        <v>3541</v>
      </c>
      <c r="C303" s="151" t="s">
        <v>25</v>
      </c>
      <c r="D303" s="152" t="s">
        <v>2295</v>
      </c>
      <c r="E303" s="114" t="s">
        <v>26</v>
      </c>
      <c r="F303" s="206">
        <v>512107</v>
      </c>
      <c r="G303" s="206">
        <v>530956</v>
      </c>
      <c r="H303" s="60">
        <f t="shared" si="8"/>
        <v>18849</v>
      </c>
      <c r="I303" s="61">
        <f t="shared" si="9"/>
        <v>3.6806761087038398E-2</v>
      </c>
    </row>
    <row r="304" spans="2:9" x14ac:dyDescent="0.2">
      <c r="B304" s="25" t="s">
        <v>3559</v>
      </c>
      <c r="C304" s="151" t="s">
        <v>25</v>
      </c>
      <c r="D304" s="152" t="s">
        <v>2533</v>
      </c>
      <c r="E304" s="114" t="s">
        <v>26</v>
      </c>
      <c r="F304" s="206">
        <v>106000</v>
      </c>
      <c r="G304" s="206">
        <v>128000</v>
      </c>
      <c r="H304" s="60">
        <f t="shared" si="8"/>
        <v>22000</v>
      </c>
      <c r="I304" s="61">
        <f t="shared" si="9"/>
        <v>0.20754716981132071</v>
      </c>
    </row>
    <row r="305" spans="2:9" x14ac:dyDescent="0.2">
      <c r="B305" s="25" t="s">
        <v>3586</v>
      </c>
      <c r="C305" s="151" t="s">
        <v>25</v>
      </c>
      <c r="D305" s="152" t="s">
        <v>2381</v>
      </c>
      <c r="E305" s="114" t="s">
        <v>26</v>
      </c>
      <c r="F305" s="206">
        <v>10278</v>
      </c>
      <c r="G305" s="206">
        <v>8882</v>
      </c>
      <c r="H305" s="60">
        <f t="shared" si="8"/>
        <v>-1396</v>
      </c>
      <c r="I305" s="61">
        <f t="shared" si="9"/>
        <v>-0.13582409028993969</v>
      </c>
    </row>
    <row r="306" spans="2:9" x14ac:dyDescent="0.2">
      <c r="B306" s="25" t="s">
        <v>3589</v>
      </c>
      <c r="C306" s="151" t="s">
        <v>25</v>
      </c>
      <c r="D306" s="152" t="s">
        <v>2379</v>
      </c>
      <c r="E306" s="114" t="s">
        <v>26</v>
      </c>
      <c r="F306" s="206">
        <v>4847</v>
      </c>
      <c r="G306" s="206">
        <v>4507</v>
      </c>
      <c r="H306" s="60">
        <f t="shared" si="8"/>
        <v>-340</v>
      </c>
      <c r="I306" s="61">
        <f t="shared" si="9"/>
        <v>-7.0146482360222806E-2</v>
      </c>
    </row>
    <row r="307" spans="2:9" x14ac:dyDescent="0.2">
      <c r="B307" s="25" t="s">
        <v>3233</v>
      </c>
      <c r="C307" s="151" t="s">
        <v>25</v>
      </c>
      <c r="D307" s="152" t="s">
        <v>809</v>
      </c>
      <c r="E307" s="114" t="s">
        <v>26</v>
      </c>
      <c r="F307" s="206">
        <v>12010</v>
      </c>
      <c r="G307" s="206">
        <v>12111</v>
      </c>
      <c r="H307" s="60">
        <f t="shared" si="8"/>
        <v>101</v>
      </c>
      <c r="I307" s="61">
        <f t="shared" si="9"/>
        <v>8.4096586178183941E-3</v>
      </c>
    </row>
    <row r="308" spans="2:9" x14ac:dyDescent="0.2">
      <c r="B308" s="25" t="s">
        <v>3232</v>
      </c>
      <c r="C308" s="151" t="s">
        <v>25</v>
      </c>
      <c r="D308" s="152" t="s">
        <v>2376</v>
      </c>
      <c r="E308" s="114" t="s">
        <v>26</v>
      </c>
      <c r="F308" s="206">
        <v>9139</v>
      </c>
      <c r="G308" s="206">
        <v>9352</v>
      </c>
      <c r="H308" s="60">
        <f t="shared" si="8"/>
        <v>213</v>
      </c>
      <c r="I308" s="61">
        <f t="shared" si="9"/>
        <v>2.3306707517233738E-2</v>
      </c>
    </row>
    <row r="309" spans="2:9" x14ac:dyDescent="0.2">
      <c r="B309" s="25" t="s">
        <v>3585</v>
      </c>
      <c r="C309" s="151" t="s">
        <v>25</v>
      </c>
      <c r="D309" s="152" t="s">
        <v>2374</v>
      </c>
      <c r="E309" s="114" t="s">
        <v>26</v>
      </c>
      <c r="F309" s="206">
        <v>2525</v>
      </c>
      <c r="G309" s="206">
        <v>2304</v>
      </c>
      <c r="H309" s="60">
        <f t="shared" si="8"/>
        <v>-221</v>
      </c>
      <c r="I309" s="61">
        <f t="shared" si="9"/>
        <v>-8.7524752475247491E-2</v>
      </c>
    </row>
    <row r="310" spans="2:9" x14ac:dyDescent="0.2">
      <c r="B310" s="25" t="s">
        <v>3231</v>
      </c>
      <c r="C310" s="151" t="s">
        <v>25</v>
      </c>
      <c r="D310" s="152" t="s">
        <v>1156</v>
      </c>
      <c r="E310" s="114" t="s">
        <v>26</v>
      </c>
      <c r="F310" s="206">
        <v>22523</v>
      </c>
      <c r="G310" s="206">
        <v>22916</v>
      </c>
      <c r="H310" s="60">
        <f t="shared" si="8"/>
        <v>393</v>
      </c>
      <c r="I310" s="61">
        <f t="shared" si="9"/>
        <v>1.7448830084802136E-2</v>
      </c>
    </row>
    <row r="311" spans="2:9" x14ac:dyDescent="0.2">
      <c r="B311" s="25" t="s">
        <v>3229</v>
      </c>
      <c r="C311" s="151" t="s">
        <v>25</v>
      </c>
      <c r="D311" s="152" t="s">
        <v>2371</v>
      </c>
      <c r="E311" s="114" t="s">
        <v>26</v>
      </c>
      <c r="F311" s="206">
        <v>4670</v>
      </c>
      <c r="G311" s="206">
        <v>4189</v>
      </c>
      <c r="H311" s="60">
        <f t="shared" si="8"/>
        <v>-481</v>
      </c>
      <c r="I311" s="61">
        <f t="shared" si="9"/>
        <v>-0.10299785867237687</v>
      </c>
    </row>
    <row r="312" spans="2:9" x14ac:dyDescent="0.2">
      <c r="B312" s="25" t="s">
        <v>3584</v>
      </c>
      <c r="C312" s="151" t="s">
        <v>25</v>
      </c>
      <c r="D312" s="152" t="s">
        <v>1099</v>
      </c>
      <c r="E312" s="114" t="s">
        <v>26</v>
      </c>
      <c r="F312" s="206">
        <v>2827</v>
      </c>
      <c r="G312" s="206">
        <v>2563</v>
      </c>
      <c r="H312" s="60">
        <f t="shared" si="8"/>
        <v>-264</v>
      </c>
      <c r="I312" s="61">
        <f t="shared" si="9"/>
        <v>-9.3385214007782102E-2</v>
      </c>
    </row>
    <row r="313" spans="2:9" x14ac:dyDescent="0.2">
      <c r="B313" s="25" t="s">
        <v>3583</v>
      </c>
      <c r="C313" s="151" t="s">
        <v>25</v>
      </c>
      <c r="D313" s="152" t="s">
        <v>1073</v>
      </c>
      <c r="E313" s="114" t="s">
        <v>26</v>
      </c>
      <c r="F313" s="206">
        <v>53198</v>
      </c>
      <c r="G313" s="206">
        <v>54858</v>
      </c>
      <c r="H313" s="60">
        <f t="shared" si="8"/>
        <v>1660</v>
      </c>
      <c r="I313" s="61">
        <f t="shared" si="9"/>
        <v>3.1204180608293441E-2</v>
      </c>
    </row>
    <row r="314" spans="2:9" x14ac:dyDescent="0.2">
      <c r="B314" s="25" t="s">
        <v>3588</v>
      </c>
      <c r="C314" s="151" t="s">
        <v>25</v>
      </c>
      <c r="D314" s="152" t="s">
        <v>1064</v>
      </c>
      <c r="E314" s="114" t="s">
        <v>26</v>
      </c>
      <c r="F314" s="206">
        <v>8157</v>
      </c>
      <c r="G314" s="206">
        <v>7926</v>
      </c>
      <c r="H314" s="60">
        <f t="shared" si="8"/>
        <v>-231</v>
      </c>
      <c r="I314" s="61">
        <f t="shared" si="9"/>
        <v>-2.8319235012872368E-2</v>
      </c>
    </row>
    <row r="315" spans="2:9" x14ac:dyDescent="0.2">
      <c r="B315" s="25" t="s">
        <v>3582</v>
      </c>
      <c r="C315" s="151" t="s">
        <v>25</v>
      </c>
      <c r="D315" s="152" t="s">
        <v>2366</v>
      </c>
      <c r="E315" s="114" t="s">
        <v>26</v>
      </c>
      <c r="F315" s="206">
        <v>45445</v>
      </c>
      <c r="G315" s="206">
        <v>47024</v>
      </c>
      <c r="H315" s="60">
        <f t="shared" si="8"/>
        <v>1579</v>
      </c>
      <c r="I315" s="61">
        <f t="shared" si="9"/>
        <v>3.4745296512267654E-2</v>
      </c>
    </row>
    <row r="316" spans="2:9" x14ac:dyDescent="0.2">
      <c r="B316" s="25" t="s">
        <v>3228</v>
      </c>
      <c r="C316" s="151" t="s">
        <v>25</v>
      </c>
      <c r="D316" s="152" t="s">
        <v>828</v>
      </c>
      <c r="E316" s="114" t="s">
        <v>26</v>
      </c>
      <c r="F316" s="206">
        <v>5357</v>
      </c>
      <c r="G316" s="206">
        <v>4804</v>
      </c>
      <c r="H316" s="60">
        <f t="shared" si="8"/>
        <v>-553</v>
      </c>
      <c r="I316" s="61">
        <f t="shared" si="9"/>
        <v>-0.10322941945118536</v>
      </c>
    </row>
    <row r="317" spans="2:9" x14ac:dyDescent="0.2">
      <c r="B317" s="25" t="s">
        <v>3587</v>
      </c>
      <c r="C317" s="151" t="s">
        <v>25</v>
      </c>
      <c r="D317" s="152" t="s">
        <v>2363</v>
      </c>
      <c r="E317" s="114" t="s">
        <v>26</v>
      </c>
      <c r="F317" s="206">
        <v>19312</v>
      </c>
      <c r="G317" s="206">
        <v>18609</v>
      </c>
      <c r="H317" s="60">
        <f t="shared" si="8"/>
        <v>-703</v>
      </c>
      <c r="I317" s="61">
        <f t="shared" si="9"/>
        <v>-3.6402236951118438E-2</v>
      </c>
    </row>
    <row r="318" spans="2:9" x14ac:dyDescent="0.2">
      <c r="B318" s="25" t="s">
        <v>3581</v>
      </c>
      <c r="C318" s="151" t="s">
        <v>25</v>
      </c>
      <c r="D318" s="152" t="s">
        <v>1025</v>
      </c>
      <c r="E318" s="114" t="s">
        <v>26</v>
      </c>
      <c r="F318" s="206">
        <v>39051</v>
      </c>
      <c r="G318" s="206">
        <v>40441</v>
      </c>
      <c r="H318" s="60">
        <f t="shared" si="8"/>
        <v>1390</v>
      </c>
      <c r="I318" s="61">
        <f t="shared" si="9"/>
        <v>3.5594479014621871E-2</v>
      </c>
    </row>
    <row r="319" spans="2:9" x14ac:dyDescent="0.2">
      <c r="B319" s="25" t="s">
        <v>3540</v>
      </c>
      <c r="C319" s="151" t="s">
        <v>27</v>
      </c>
      <c r="D319" s="152" t="s">
        <v>1180</v>
      </c>
      <c r="E319" s="114" t="s">
        <v>28</v>
      </c>
      <c r="F319" s="206">
        <v>70760</v>
      </c>
      <c r="G319" s="206">
        <v>83496</v>
      </c>
      <c r="H319" s="60">
        <f t="shared" si="8"/>
        <v>12736</v>
      </c>
      <c r="I319" s="61">
        <f t="shared" si="9"/>
        <v>0.17998869417750152</v>
      </c>
    </row>
    <row r="320" spans="2:9" x14ac:dyDescent="0.2">
      <c r="B320" s="25" t="s">
        <v>3539</v>
      </c>
      <c r="C320" s="151" t="s">
        <v>27</v>
      </c>
      <c r="D320" s="152" t="s">
        <v>956</v>
      </c>
      <c r="E320" s="114" t="s">
        <v>28</v>
      </c>
      <c r="F320" s="206">
        <v>121000</v>
      </c>
      <c r="G320" s="206">
        <v>136000</v>
      </c>
      <c r="H320" s="60">
        <f t="shared" si="8"/>
        <v>15000</v>
      </c>
      <c r="I320" s="61">
        <f t="shared" si="9"/>
        <v>0.12396694214876036</v>
      </c>
    </row>
    <row r="321" spans="2:9" x14ac:dyDescent="0.2">
      <c r="B321" s="25" t="s">
        <v>3538</v>
      </c>
      <c r="C321" s="151" t="s">
        <v>27</v>
      </c>
      <c r="D321" s="152" t="s">
        <v>1961</v>
      </c>
      <c r="E321" s="114" t="s">
        <v>28</v>
      </c>
      <c r="F321" s="206">
        <v>110000</v>
      </c>
      <c r="G321" s="206">
        <v>120000</v>
      </c>
      <c r="H321" s="60">
        <f t="shared" si="8"/>
        <v>10000</v>
      </c>
      <c r="I321" s="61">
        <f t="shared" si="9"/>
        <v>9.0909090909090828E-2</v>
      </c>
    </row>
    <row r="322" spans="2:9" x14ac:dyDescent="0.2">
      <c r="B322" s="25" t="s">
        <v>3537</v>
      </c>
      <c r="C322" s="151" t="s">
        <v>27</v>
      </c>
      <c r="D322" s="152" t="s">
        <v>856</v>
      </c>
      <c r="E322" s="114" t="s">
        <v>28</v>
      </c>
      <c r="F322" s="206">
        <v>110000</v>
      </c>
      <c r="G322" s="206">
        <v>120000</v>
      </c>
      <c r="H322" s="60">
        <f t="shared" si="8"/>
        <v>10000</v>
      </c>
      <c r="I322" s="61">
        <f t="shared" si="9"/>
        <v>9.0909090909090828E-2</v>
      </c>
    </row>
    <row r="323" spans="2:9" x14ac:dyDescent="0.2">
      <c r="B323" s="25" t="s">
        <v>3536</v>
      </c>
      <c r="C323" s="151" t="s">
        <v>27</v>
      </c>
      <c r="D323" s="152" t="s">
        <v>1958</v>
      </c>
      <c r="E323" s="114" t="s">
        <v>28</v>
      </c>
      <c r="F323" s="206">
        <v>85000</v>
      </c>
      <c r="G323" s="206">
        <v>85000</v>
      </c>
      <c r="H323" s="60">
        <f t="shared" si="8"/>
        <v>0</v>
      </c>
      <c r="I323" s="61">
        <f t="shared" si="9"/>
        <v>0</v>
      </c>
    </row>
    <row r="324" spans="2:9" x14ac:dyDescent="0.2">
      <c r="B324" s="25" t="s">
        <v>3535</v>
      </c>
      <c r="C324" s="151" t="s">
        <v>27</v>
      </c>
      <c r="D324" s="152" t="s">
        <v>1956</v>
      </c>
      <c r="E324" s="114" t="s">
        <v>28</v>
      </c>
      <c r="F324" s="206">
        <v>34624</v>
      </c>
      <c r="G324" s="206">
        <v>34624</v>
      </c>
      <c r="H324" s="60">
        <f t="shared" si="8"/>
        <v>0</v>
      </c>
      <c r="I324" s="61">
        <f t="shared" si="9"/>
        <v>0</v>
      </c>
    </row>
    <row r="325" spans="2:9" x14ac:dyDescent="0.2">
      <c r="B325" s="25" t="s">
        <v>3534</v>
      </c>
      <c r="C325" s="151" t="s">
        <v>27</v>
      </c>
      <c r="D325" s="152" t="s">
        <v>1954</v>
      </c>
      <c r="E325" s="114" t="s">
        <v>28</v>
      </c>
      <c r="F325" s="206">
        <v>90000</v>
      </c>
      <c r="G325" s="206">
        <v>95000</v>
      </c>
      <c r="H325" s="60">
        <f t="shared" si="8"/>
        <v>5000</v>
      </c>
      <c r="I325" s="61">
        <f t="shared" si="9"/>
        <v>5.555555555555558E-2</v>
      </c>
    </row>
    <row r="326" spans="2:9" x14ac:dyDescent="0.2">
      <c r="B326" s="25" t="s">
        <v>3533</v>
      </c>
      <c r="C326" s="151" t="s">
        <v>27</v>
      </c>
      <c r="D326" s="152" t="s">
        <v>1952</v>
      </c>
      <c r="E326" s="114" t="s">
        <v>28</v>
      </c>
      <c r="F326" s="206">
        <v>187000</v>
      </c>
      <c r="G326" s="206">
        <v>187000</v>
      </c>
      <c r="H326" s="60">
        <f t="shared" si="8"/>
        <v>0</v>
      </c>
      <c r="I326" s="61">
        <f t="shared" si="9"/>
        <v>0</v>
      </c>
    </row>
    <row r="327" spans="2:9" x14ac:dyDescent="0.2">
      <c r="B327" s="25" t="s">
        <v>3532</v>
      </c>
      <c r="C327" s="151" t="s">
        <v>27</v>
      </c>
      <c r="D327" s="152" t="s">
        <v>1950</v>
      </c>
      <c r="E327" s="114" t="s">
        <v>28</v>
      </c>
      <c r="F327" s="206">
        <v>140000</v>
      </c>
      <c r="G327" s="206">
        <v>150000</v>
      </c>
      <c r="H327" s="60">
        <f t="shared" si="8"/>
        <v>10000</v>
      </c>
      <c r="I327" s="61">
        <f t="shared" si="9"/>
        <v>7.1428571428571397E-2</v>
      </c>
    </row>
    <row r="328" spans="2:9" x14ac:dyDescent="0.2">
      <c r="B328" s="25" t="s">
        <v>3531</v>
      </c>
      <c r="C328" s="151" t="s">
        <v>27</v>
      </c>
      <c r="D328" s="152" t="s">
        <v>1948</v>
      </c>
      <c r="E328" s="114" t="s">
        <v>28</v>
      </c>
      <c r="F328" s="206">
        <v>100000</v>
      </c>
      <c r="G328" s="206">
        <v>110000</v>
      </c>
      <c r="H328" s="60">
        <f t="shared" si="8"/>
        <v>10000</v>
      </c>
      <c r="I328" s="61">
        <f t="shared" si="9"/>
        <v>0.10000000000000009</v>
      </c>
    </row>
    <row r="329" spans="2:9" x14ac:dyDescent="0.2">
      <c r="B329" s="25" t="s">
        <v>3530</v>
      </c>
      <c r="C329" s="151" t="s">
        <v>27</v>
      </c>
      <c r="D329" s="152" t="s">
        <v>1168</v>
      </c>
      <c r="E329" s="114" t="s">
        <v>28</v>
      </c>
      <c r="F329" s="206">
        <v>190000</v>
      </c>
      <c r="G329" s="206">
        <v>200000</v>
      </c>
      <c r="H329" s="60">
        <f t="shared" si="8"/>
        <v>10000</v>
      </c>
      <c r="I329" s="61">
        <f t="shared" si="9"/>
        <v>5.2631578947368363E-2</v>
      </c>
    </row>
    <row r="330" spans="2:9" x14ac:dyDescent="0.2">
      <c r="B330" s="25" t="s">
        <v>3529</v>
      </c>
      <c r="C330" s="151" t="s">
        <v>27</v>
      </c>
      <c r="D330" s="152" t="s">
        <v>1093</v>
      </c>
      <c r="E330" s="114" t="s">
        <v>28</v>
      </c>
      <c r="F330" s="206">
        <v>120000</v>
      </c>
      <c r="G330" s="206">
        <v>120000</v>
      </c>
      <c r="H330" s="60">
        <f t="shared" si="8"/>
        <v>0</v>
      </c>
      <c r="I330" s="61">
        <f t="shared" si="9"/>
        <v>0</v>
      </c>
    </row>
    <row r="331" spans="2:9" x14ac:dyDescent="0.2">
      <c r="B331" s="25" t="s">
        <v>3528</v>
      </c>
      <c r="C331" s="151" t="s">
        <v>27</v>
      </c>
      <c r="D331" s="152" t="s">
        <v>1069</v>
      </c>
      <c r="E331" s="114" t="s">
        <v>28</v>
      </c>
      <c r="F331" s="206">
        <v>190000</v>
      </c>
      <c r="G331" s="206">
        <v>195000</v>
      </c>
      <c r="H331" s="60">
        <f t="shared" si="8"/>
        <v>5000</v>
      </c>
      <c r="I331" s="61">
        <f t="shared" si="9"/>
        <v>2.6315789473684292E-2</v>
      </c>
    </row>
    <row r="332" spans="2:9" x14ac:dyDescent="0.2">
      <c r="B332" s="25" t="s">
        <v>3527</v>
      </c>
      <c r="C332" s="151" t="s">
        <v>27</v>
      </c>
      <c r="D332" s="152" t="s">
        <v>998</v>
      </c>
      <c r="E332" s="114" t="s">
        <v>28</v>
      </c>
      <c r="F332" s="206">
        <v>90000</v>
      </c>
      <c r="G332" s="206">
        <v>90000</v>
      </c>
      <c r="H332" s="60">
        <f t="shared" ref="H332:H395" si="10">G332-F332</f>
        <v>0</v>
      </c>
      <c r="I332" s="61">
        <f t="shared" ref="I332:I395" si="11">IF(F332=0,"-",G332/F332-1)</f>
        <v>0</v>
      </c>
    </row>
    <row r="333" spans="2:9" x14ac:dyDescent="0.2">
      <c r="B333" s="25" t="s">
        <v>3526</v>
      </c>
      <c r="C333" s="151" t="s">
        <v>27</v>
      </c>
      <c r="D333" s="152" t="s">
        <v>674</v>
      </c>
      <c r="E333" s="114" t="s">
        <v>28</v>
      </c>
      <c r="F333" s="206">
        <v>60000</v>
      </c>
      <c r="G333" s="206">
        <v>60000</v>
      </c>
      <c r="H333" s="60">
        <f t="shared" si="10"/>
        <v>0</v>
      </c>
      <c r="I333" s="61">
        <f t="shared" si="11"/>
        <v>0</v>
      </c>
    </row>
    <row r="334" spans="2:9" x14ac:dyDescent="0.2">
      <c r="B334" s="25" t="s">
        <v>3525</v>
      </c>
      <c r="C334" s="151" t="s">
        <v>27</v>
      </c>
      <c r="D334" s="152" t="s">
        <v>685</v>
      </c>
      <c r="E334" s="114" t="s">
        <v>28</v>
      </c>
      <c r="F334" s="206">
        <v>220000</v>
      </c>
      <c r="G334" s="206">
        <v>270000</v>
      </c>
      <c r="H334" s="60">
        <f t="shared" si="10"/>
        <v>50000</v>
      </c>
      <c r="I334" s="61">
        <f t="shared" si="11"/>
        <v>0.22727272727272729</v>
      </c>
    </row>
    <row r="335" spans="2:9" x14ac:dyDescent="0.2">
      <c r="B335" s="25" t="s">
        <v>3524</v>
      </c>
      <c r="C335" s="151" t="s">
        <v>29</v>
      </c>
      <c r="D335" s="152" t="s">
        <v>1180</v>
      </c>
      <c r="E335" s="114" t="s">
        <v>30</v>
      </c>
      <c r="F335" s="206">
        <v>420000</v>
      </c>
      <c r="G335" s="206">
        <v>485000</v>
      </c>
      <c r="H335" s="60">
        <f t="shared" si="10"/>
        <v>65000</v>
      </c>
      <c r="I335" s="61">
        <f t="shared" si="11"/>
        <v>0.15476190476190466</v>
      </c>
    </row>
    <row r="336" spans="2:9" x14ac:dyDescent="0.2">
      <c r="B336" s="25" t="s">
        <v>3523</v>
      </c>
      <c r="C336" s="151" t="s">
        <v>29</v>
      </c>
      <c r="D336" s="152" t="s">
        <v>1961</v>
      </c>
      <c r="E336" s="114" t="s">
        <v>30</v>
      </c>
      <c r="F336" s="206">
        <v>1729000</v>
      </c>
      <c r="G336" s="206">
        <v>1810000</v>
      </c>
      <c r="H336" s="60">
        <f t="shared" si="10"/>
        <v>81000</v>
      </c>
      <c r="I336" s="61">
        <f t="shared" si="11"/>
        <v>4.6847888953152061E-2</v>
      </c>
    </row>
    <row r="337" spans="2:9" x14ac:dyDescent="0.2">
      <c r="B337" s="25" t="s">
        <v>3522</v>
      </c>
      <c r="C337" s="151" t="s">
        <v>29</v>
      </c>
      <c r="D337" s="152" t="s">
        <v>856</v>
      </c>
      <c r="E337" s="114" t="s">
        <v>30</v>
      </c>
      <c r="F337" s="206">
        <v>1214000</v>
      </c>
      <c r="G337" s="206">
        <v>1269000</v>
      </c>
      <c r="H337" s="60">
        <f t="shared" si="10"/>
        <v>55000</v>
      </c>
      <c r="I337" s="61">
        <f t="shared" si="11"/>
        <v>4.5304777594728174E-2</v>
      </c>
    </row>
    <row r="338" spans="2:9" x14ac:dyDescent="0.2">
      <c r="B338" s="25" t="s">
        <v>3521</v>
      </c>
      <c r="C338" s="151" t="s">
        <v>29</v>
      </c>
      <c r="D338" s="152" t="s">
        <v>1958</v>
      </c>
      <c r="E338" s="114" t="s">
        <v>30</v>
      </c>
      <c r="F338" s="206">
        <v>920000</v>
      </c>
      <c r="G338" s="206">
        <v>946100</v>
      </c>
      <c r="H338" s="60">
        <f t="shared" si="10"/>
        <v>26100</v>
      </c>
      <c r="I338" s="61">
        <f t="shared" si="11"/>
        <v>2.8369565217391202E-2</v>
      </c>
    </row>
    <row r="339" spans="2:9" x14ac:dyDescent="0.2">
      <c r="B339" s="25" t="s">
        <v>3520</v>
      </c>
      <c r="C339" s="151" t="s">
        <v>29</v>
      </c>
      <c r="D339" s="152" t="s">
        <v>1956</v>
      </c>
      <c r="E339" s="114" t="s">
        <v>30</v>
      </c>
      <c r="F339" s="206">
        <v>0</v>
      </c>
      <c r="G339" s="206">
        <v>0</v>
      </c>
      <c r="H339" s="60">
        <f t="shared" si="10"/>
        <v>0</v>
      </c>
      <c r="I339" s="61" t="str">
        <f t="shared" si="11"/>
        <v>-</v>
      </c>
    </row>
    <row r="340" spans="2:9" x14ac:dyDescent="0.2">
      <c r="B340" s="25" t="s">
        <v>3519</v>
      </c>
      <c r="C340" s="151" t="s">
        <v>29</v>
      </c>
      <c r="D340" s="152" t="s">
        <v>1954</v>
      </c>
      <c r="E340" s="114" t="s">
        <v>30</v>
      </c>
      <c r="F340" s="206">
        <v>886500</v>
      </c>
      <c r="G340" s="206">
        <v>909355</v>
      </c>
      <c r="H340" s="60">
        <f t="shared" si="10"/>
        <v>22855</v>
      </c>
      <c r="I340" s="61">
        <f t="shared" si="11"/>
        <v>2.5781161872532321E-2</v>
      </c>
    </row>
    <row r="341" spans="2:9" x14ac:dyDescent="0.2">
      <c r="B341" s="25" t="s">
        <v>3518</v>
      </c>
      <c r="C341" s="151" t="s">
        <v>29</v>
      </c>
      <c r="D341" s="152" t="s">
        <v>1952</v>
      </c>
      <c r="E341" s="114" t="s">
        <v>30</v>
      </c>
      <c r="F341" s="206">
        <v>207500</v>
      </c>
      <c r="G341" s="206">
        <v>207500</v>
      </c>
      <c r="H341" s="60">
        <f t="shared" si="10"/>
        <v>0</v>
      </c>
      <c r="I341" s="61">
        <f t="shared" si="11"/>
        <v>0</v>
      </c>
    </row>
    <row r="342" spans="2:9" x14ac:dyDescent="0.2">
      <c r="B342" s="25" t="s">
        <v>3517</v>
      </c>
      <c r="C342" s="151" t="s">
        <v>29</v>
      </c>
      <c r="D342" s="152" t="s">
        <v>1950</v>
      </c>
      <c r="E342" s="114" t="s">
        <v>30</v>
      </c>
      <c r="F342" s="206">
        <v>336549</v>
      </c>
      <c r="G342" s="206">
        <v>353377</v>
      </c>
      <c r="H342" s="60">
        <f t="shared" si="10"/>
        <v>16828</v>
      </c>
      <c r="I342" s="61">
        <f t="shared" si="11"/>
        <v>5.0001634234539294E-2</v>
      </c>
    </row>
    <row r="343" spans="2:9" x14ac:dyDescent="0.2">
      <c r="B343" s="25" t="s">
        <v>3516</v>
      </c>
      <c r="C343" s="151" t="s">
        <v>29</v>
      </c>
      <c r="D343" s="152" t="s">
        <v>1948</v>
      </c>
      <c r="E343" s="114" t="s">
        <v>30</v>
      </c>
      <c r="F343" s="206">
        <v>557944</v>
      </c>
      <c r="G343" s="206">
        <v>663258</v>
      </c>
      <c r="H343" s="60">
        <f t="shared" si="10"/>
        <v>105314</v>
      </c>
      <c r="I343" s="61">
        <f t="shared" si="11"/>
        <v>0.18875371004975405</v>
      </c>
    </row>
    <row r="344" spans="2:9" x14ac:dyDescent="0.2">
      <c r="B344" s="25" t="s">
        <v>3515</v>
      </c>
      <c r="C344" s="151" t="s">
        <v>31</v>
      </c>
      <c r="D344" s="152" t="s">
        <v>1180</v>
      </c>
      <c r="E344" s="114" t="s">
        <v>32</v>
      </c>
      <c r="F344" s="206">
        <v>30950</v>
      </c>
      <c r="G344" s="206">
        <v>30950</v>
      </c>
      <c r="H344" s="60">
        <f t="shared" si="10"/>
        <v>0</v>
      </c>
      <c r="I344" s="61">
        <f t="shared" si="11"/>
        <v>0</v>
      </c>
    </row>
    <row r="345" spans="2:9" x14ac:dyDescent="0.2">
      <c r="B345" s="25" t="s">
        <v>3514</v>
      </c>
      <c r="C345" s="151" t="s">
        <v>31</v>
      </c>
      <c r="D345" s="152" t="s">
        <v>956</v>
      </c>
      <c r="E345" s="114" t="s">
        <v>32</v>
      </c>
      <c r="F345" s="206">
        <v>68004</v>
      </c>
      <c r="G345" s="206">
        <v>60000</v>
      </c>
      <c r="H345" s="60">
        <f t="shared" si="10"/>
        <v>-8004</v>
      </c>
      <c r="I345" s="61">
        <f t="shared" si="11"/>
        <v>-0.11769895888477144</v>
      </c>
    </row>
    <row r="346" spans="2:9" x14ac:dyDescent="0.2">
      <c r="B346" s="25" t="s">
        <v>3513</v>
      </c>
      <c r="C346" s="151" t="s">
        <v>31</v>
      </c>
      <c r="D346" s="152" t="s">
        <v>1961</v>
      </c>
      <c r="E346" s="114" t="s">
        <v>32</v>
      </c>
      <c r="F346" s="206">
        <v>96500</v>
      </c>
      <c r="G346" s="206">
        <v>96500</v>
      </c>
      <c r="H346" s="60">
        <f t="shared" si="10"/>
        <v>0</v>
      </c>
      <c r="I346" s="61">
        <f t="shared" si="11"/>
        <v>0</v>
      </c>
    </row>
    <row r="347" spans="2:9" x14ac:dyDescent="0.2">
      <c r="B347" s="25" t="s">
        <v>3512</v>
      </c>
      <c r="C347" s="151" t="s">
        <v>31</v>
      </c>
      <c r="D347" s="152" t="s">
        <v>856</v>
      </c>
      <c r="E347" s="114" t="s">
        <v>32</v>
      </c>
      <c r="F347" s="206">
        <v>100000</v>
      </c>
      <c r="G347" s="206">
        <v>100000</v>
      </c>
      <c r="H347" s="60">
        <f t="shared" si="10"/>
        <v>0</v>
      </c>
      <c r="I347" s="61">
        <f t="shared" si="11"/>
        <v>0</v>
      </c>
    </row>
    <row r="348" spans="2:9" x14ac:dyDescent="0.2">
      <c r="B348" s="25" t="s">
        <v>3511</v>
      </c>
      <c r="C348" s="151" t="s">
        <v>31</v>
      </c>
      <c r="D348" s="152" t="s">
        <v>1958</v>
      </c>
      <c r="E348" s="114" t="s">
        <v>32</v>
      </c>
      <c r="F348" s="206">
        <v>85000</v>
      </c>
      <c r="G348" s="206">
        <v>85000</v>
      </c>
      <c r="H348" s="60">
        <f t="shared" si="10"/>
        <v>0</v>
      </c>
      <c r="I348" s="61">
        <f t="shared" si="11"/>
        <v>0</v>
      </c>
    </row>
    <row r="349" spans="2:9" x14ac:dyDescent="0.2">
      <c r="B349" s="25" t="s">
        <v>3510</v>
      </c>
      <c r="C349" s="151" t="s">
        <v>31</v>
      </c>
      <c r="D349" s="152" t="s">
        <v>1956</v>
      </c>
      <c r="E349" s="114" t="s">
        <v>32</v>
      </c>
      <c r="F349" s="206">
        <v>97000</v>
      </c>
      <c r="G349" s="206">
        <v>102004</v>
      </c>
      <c r="H349" s="60">
        <f t="shared" si="10"/>
        <v>5004</v>
      </c>
      <c r="I349" s="61">
        <f t="shared" si="11"/>
        <v>5.158762886597934E-2</v>
      </c>
    </row>
    <row r="350" spans="2:9" x14ac:dyDescent="0.2">
      <c r="B350" s="25" t="s">
        <v>3509</v>
      </c>
      <c r="C350" s="151" t="s">
        <v>31</v>
      </c>
      <c r="D350" s="152" t="s">
        <v>1954</v>
      </c>
      <c r="E350" s="114" t="s">
        <v>32</v>
      </c>
      <c r="F350" s="206">
        <v>38000</v>
      </c>
      <c r="G350" s="206">
        <v>38000</v>
      </c>
      <c r="H350" s="60">
        <f t="shared" si="10"/>
        <v>0</v>
      </c>
      <c r="I350" s="61">
        <f t="shared" si="11"/>
        <v>0</v>
      </c>
    </row>
    <row r="351" spans="2:9" x14ac:dyDescent="0.2">
      <c r="B351" s="25" t="s">
        <v>3508</v>
      </c>
      <c r="C351" s="151" t="s">
        <v>31</v>
      </c>
      <c r="D351" s="152" t="s">
        <v>1952</v>
      </c>
      <c r="E351" s="114" t="s">
        <v>32</v>
      </c>
      <c r="F351" s="206">
        <v>23000</v>
      </c>
      <c r="G351" s="206">
        <v>29000</v>
      </c>
      <c r="H351" s="60">
        <f t="shared" si="10"/>
        <v>6000</v>
      </c>
      <c r="I351" s="61">
        <f t="shared" si="11"/>
        <v>0.26086956521739135</v>
      </c>
    </row>
    <row r="352" spans="2:9" x14ac:dyDescent="0.2">
      <c r="B352" s="25" t="s">
        <v>3507</v>
      </c>
      <c r="C352" s="151" t="s">
        <v>31</v>
      </c>
      <c r="D352" s="152" t="s">
        <v>1950</v>
      </c>
      <c r="E352" s="114" t="s">
        <v>32</v>
      </c>
      <c r="F352" s="206">
        <v>60523</v>
      </c>
      <c r="G352" s="206">
        <v>60523</v>
      </c>
      <c r="H352" s="60">
        <f t="shared" si="10"/>
        <v>0</v>
      </c>
      <c r="I352" s="61">
        <f t="shared" si="11"/>
        <v>0</v>
      </c>
    </row>
    <row r="353" spans="2:9" x14ac:dyDescent="0.2">
      <c r="B353" s="25" t="s">
        <v>3506</v>
      </c>
      <c r="C353" s="151" t="s">
        <v>31</v>
      </c>
      <c r="D353" s="152" t="s">
        <v>1948</v>
      </c>
      <c r="E353" s="114" t="s">
        <v>32</v>
      </c>
      <c r="F353" s="206">
        <v>40000</v>
      </c>
      <c r="G353" s="206">
        <v>81000</v>
      </c>
      <c r="H353" s="60">
        <f t="shared" si="10"/>
        <v>41000</v>
      </c>
      <c r="I353" s="61">
        <f t="shared" si="11"/>
        <v>1.0249999999999999</v>
      </c>
    </row>
    <row r="354" spans="2:9" x14ac:dyDescent="0.2">
      <c r="B354" s="25" t="s">
        <v>3505</v>
      </c>
      <c r="C354" s="151" t="s">
        <v>31</v>
      </c>
      <c r="D354" s="152" t="s">
        <v>1168</v>
      </c>
      <c r="E354" s="114" t="s">
        <v>32</v>
      </c>
      <c r="F354" s="206">
        <v>66500</v>
      </c>
      <c r="G354" s="206">
        <v>75075</v>
      </c>
      <c r="H354" s="60">
        <f t="shared" si="10"/>
        <v>8575</v>
      </c>
      <c r="I354" s="61">
        <f t="shared" si="11"/>
        <v>0.1289473684210527</v>
      </c>
    </row>
    <row r="355" spans="2:9" x14ac:dyDescent="0.2">
      <c r="B355" s="25" t="s">
        <v>3504</v>
      </c>
      <c r="C355" s="151" t="s">
        <v>31</v>
      </c>
      <c r="D355" s="152" t="s">
        <v>1093</v>
      </c>
      <c r="E355" s="114" t="s">
        <v>32</v>
      </c>
      <c r="F355" s="206">
        <v>25800</v>
      </c>
      <c r="G355" s="206">
        <v>28896</v>
      </c>
      <c r="H355" s="60">
        <f t="shared" si="10"/>
        <v>3096</v>
      </c>
      <c r="I355" s="61">
        <f t="shared" si="11"/>
        <v>0.12000000000000011</v>
      </c>
    </row>
    <row r="356" spans="2:9" x14ac:dyDescent="0.2">
      <c r="B356" s="25" t="s">
        <v>3503</v>
      </c>
      <c r="C356" s="151" t="s">
        <v>31</v>
      </c>
      <c r="D356" s="152" t="s">
        <v>1069</v>
      </c>
      <c r="E356" s="114" t="s">
        <v>32</v>
      </c>
      <c r="F356" s="206">
        <v>111000</v>
      </c>
      <c r="G356" s="206">
        <v>118500</v>
      </c>
      <c r="H356" s="60">
        <f t="shared" si="10"/>
        <v>7500</v>
      </c>
      <c r="I356" s="61">
        <f t="shared" si="11"/>
        <v>6.7567567567567544E-2</v>
      </c>
    </row>
    <row r="357" spans="2:9" x14ac:dyDescent="0.2">
      <c r="B357" s="25" t="s">
        <v>3502</v>
      </c>
      <c r="C357" s="151" t="s">
        <v>31</v>
      </c>
      <c r="D357" s="152" t="s">
        <v>998</v>
      </c>
      <c r="E357" s="114" t="s">
        <v>32</v>
      </c>
      <c r="F357" s="206">
        <v>85000</v>
      </c>
      <c r="G357" s="206">
        <v>80000</v>
      </c>
      <c r="H357" s="60">
        <f t="shared" si="10"/>
        <v>-5000</v>
      </c>
      <c r="I357" s="61">
        <f t="shared" si="11"/>
        <v>-5.8823529411764719E-2</v>
      </c>
    </row>
    <row r="358" spans="2:9" x14ac:dyDescent="0.2">
      <c r="B358" s="25" t="s">
        <v>3501</v>
      </c>
      <c r="C358" s="151" t="s">
        <v>31</v>
      </c>
      <c r="D358" s="152" t="s">
        <v>674</v>
      </c>
      <c r="E358" s="114" t="s">
        <v>32</v>
      </c>
      <c r="F358" s="206">
        <v>48000</v>
      </c>
      <c r="G358" s="206">
        <v>48000</v>
      </c>
      <c r="H358" s="60">
        <f t="shared" si="10"/>
        <v>0</v>
      </c>
      <c r="I358" s="61">
        <f t="shared" si="11"/>
        <v>0</v>
      </c>
    </row>
    <row r="359" spans="2:9" x14ac:dyDescent="0.2">
      <c r="B359" s="25" t="s">
        <v>3500</v>
      </c>
      <c r="C359" s="151" t="s">
        <v>31</v>
      </c>
      <c r="D359" s="152" t="s">
        <v>685</v>
      </c>
      <c r="E359" s="114" t="s">
        <v>32</v>
      </c>
      <c r="F359" s="206">
        <v>42000</v>
      </c>
      <c r="G359" s="206">
        <v>42600</v>
      </c>
      <c r="H359" s="60">
        <f t="shared" si="10"/>
        <v>600</v>
      </c>
      <c r="I359" s="61">
        <f t="shared" si="11"/>
        <v>1.4285714285714235E-2</v>
      </c>
    </row>
    <row r="360" spans="2:9" x14ac:dyDescent="0.2">
      <c r="B360" s="25" t="s">
        <v>3499</v>
      </c>
      <c r="C360" s="151" t="s">
        <v>31</v>
      </c>
      <c r="D360" s="152" t="s">
        <v>1940</v>
      </c>
      <c r="E360" s="114" t="s">
        <v>32</v>
      </c>
      <c r="F360" s="206">
        <v>54500</v>
      </c>
      <c r="G360" s="206">
        <v>54500</v>
      </c>
      <c r="H360" s="60">
        <f t="shared" si="10"/>
        <v>0</v>
      </c>
      <c r="I360" s="61">
        <f t="shared" si="11"/>
        <v>0</v>
      </c>
    </row>
    <row r="361" spans="2:9" x14ac:dyDescent="0.2">
      <c r="B361" s="25" t="s">
        <v>3498</v>
      </c>
      <c r="C361" s="151" t="s">
        <v>31</v>
      </c>
      <c r="D361" s="152" t="s">
        <v>1938</v>
      </c>
      <c r="E361" s="114" t="s">
        <v>32</v>
      </c>
      <c r="F361" s="206">
        <v>90000</v>
      </c>
      <c r="G361" s="206">
        <v>90000</v>
      </c>
      <c r="H361" s="60">
        <f t="shared" si="10"/>
        <v>0</v>
      </c>
      <c r="I361" s="61">
        <f t="shared" si="11"/>
        <v>0</v>
      </c>
    </row>
    <row r="362" spans="2:9" x14ac:dyDescent="0.2">
      <c r="B362" s="25" t="s">
        <v>3497</v>
      </c>
      <c r="C362" s="151" t="s">
        <v>31</v>
      </c>
      <c r="D362" s="152" t="s">
        <v>1936</v>
      </c>
      <c r="E362" s="114" t="s">
        <v>32</v>
      </c>
      <c r="F362" s="206">
        <v>91075</v>
      </c>
      <c r="G362" s="206">
        <v>116075</v>
      </c>
      <c r="H362" s="60">
        <f t="shared" si="10"/>
        <v>25000</v>
      </c>
      <c r="I362" s="61">
        <f t="shared" si="11"/>
        <v>0.27449903925336261</v>
      </c>
    </row>
    <row r="363" spans="2:9" x14ac:dyDescent="0.2">
      <c r="B363" s="25" t="s">
        <v>3496</v>
      </c>
      <c r="C363" s="151" t="s">
        <v>31</v>
      </c>
      <c r="D363" s="152" t="s">
        <v>1934</v>
      </c>
      <c r="E363" s="114" t="s">
        <v>32</v>
      </c>
      <c r="F363" s="206">
        <v>102867</v>
      </c>
      <c r="G363" s="206">
        <v>140654</v>
      </c>
      <c r="H363" s="60">
        <f t="shared" si="10"/>
        <v>37787</v>
      </c>
      <c r="I363" s="61">
        <f t="shared" si="11"/>
        <v>0.36733840784702587</v>
      </c>
    </row>
    <row r="364" spans="2:9" x14ac:dyDescent="0.2">
      <c r="B364" s="25" t="s">
        <v>3495</v>
      </c>
      <c r="C364" s="151" t="s">
        <v>31</v>
      </c>
      <c r="D364" s="152" t="s">
        <v>1932</v>
      </c>
      <c r="E364" s="114" t="s">
        <v>32</v>
      </c>
      <c r="F364" s="206">
        <v>24000</v>
      </c>
      <c r="G364" s="206">
        <v>24000</v>
      </c>
      <c r="H364" s="60">
        <f t="shared" si="10"/>
        <v>0</v>
      </c>
      <c r="I364" s="61">
        <f t="shared" si="11"/>
        <v>0</v>
      </c>
    </row>
    <row r="365" spans="2:9" x14ac:dyDescent="0.2">
      <c r="B365" s="25" t="s">
        <v>3494</v>
      </c>
      <c r="C365" s="151" t="s">
        <v>31</v>
      </c>
      <c r="D365" s="152" t="s">
        <v>1049</v>
      </c>
      <c r="E365" s="114" t="s">
        <v>32</v>
      </c>
      <c r="F365" s="206">
        <v>187000</v>
      </c>
      <c r="G365" s="206">
        <v>187000</v>
      </c>
      <c r="H365" s="60">
        <f t="shared" si="10"/>
        <v>0</v>
      </c>
      <c r="I365" s="61">
        <f t="shared" si="11"/>
        <v>0</v>
      </c>
    </row>
    <row r="366" spans="2:9" x14ac:dyDescent="0.2">
      <c r="B366" s="25" t="s">
        <v>3493</v>
      </c>
      <c r="C366" s="151" t="s">
        <v>31</v>
      </c>
      <c r="D366" s="152" t="s">
        <v>1000</v>
      </c>
      <c r="E366" s="114" t="s">
        <v>32</v>
      </c>
      <c r="F366" s="206">
        <v>136000</v>
      </c>
      <c r="G366" s="206">
        <v>126000</v>
      </c>
      <c r="H366" s="60">
        <f t="shared" si="10"/>
        <v>-10000</v>
      </c>
      <c r="I366" s="61">
        <f t="shared" si="11"/>
        <v>-7.3529411764705843E-2</v>
      </c>
    </row>
    <row r="367" spans="2:9" x14ac:dyDescent="0.2">
      <c r="B367" s="25" t="s">
        <v>3492</v>
      </c>
      <c r="C367" s="151" t="s">
        <v>31</v>
      </c>
      <c r="D367" s="152" t="s">
        <v>2109</v>
      </c>
      <c r="E367" s="114" t="s">
        <v>32</v>
      </c>
      <c r="F367" s="206">
        <v>40065</v>
      </c>
      <c r="G367" s="206">
        <v>55065</v>
      </c>
      <c r="H367" s="60">
        <f t="shared" si="10"/>
        <v>15000</v>
      </c>
      <c r="I367" s="61">
        <f t="shared" si="11"/>
        <v>0.37439161362785467</v>
      </c>
    </row>
    <row r="368" spans="2:9" x14ac:dyDescent="0.2">
      <c r="B368" s="25" t="s">
        <v>3491</v>
      </c>
      <c r="C368" s="151" t="s">
        <v>31</v>
      </c>
      <c r="D368" s="152" t="s">
        <v>2107</v>
      </c>
      <c r="E368" s="114" t="s">
        <v>32</v>
      </c>
      <c r="F368" s="206">
        <v>22500</v>
      </c>
      <c r="G368" s="206">
        <v>34500</v>
      </c>
      <c r="H368" s="60">
        <f t="shared" si="10"/>
        <v>12000</v>
      </c>
      <c r="I368" s="61">
        <f t="shared" si="11"/>
        <v>0.53333333333333344</v>
      </c>
    </row>
    <row r="369" spans="2:9" x14ac:dyDescent="0.2">
      <c r="B369" s="25" t="s">
        <v>3490</v>
      </c>
      <c r="C369" s="151" t="s">
        <v>31</v>
      </c>
      <c r="D369" s="152" t="s">
        <v>2105</v>
      </c>
      <c r="E369" s="114" t="s">
        <v>32</v>
      </c>
      <c r="F369" s="206">
        <v>50500</v>
      </c>
      <c r="G369" s="206">
        <v>50500</v>
      </c>
      <c r="H369" s="60">
        <f t="shared" si="10"/>
        <v>0</v>
      </c>
      <c r="I369" s="61">
        <f t="shared" si="11"/>
        <v>0</v>
      </c>
    </row>
    <row r="370" spans="2:9" x14ac:dyDescent="0.2">
      <c r="B370" s="25" t="s">
        <v>3489</v>
      </c>
      <c r="C370" s="151" t="s">
        <v>31</v>
      </c>
      <c r="D370" s="152" t="s">
        <v>2103</v>
      </c>
      <c r="E370" s="114" t="s">
        <v>32</v>
      </c>
      <c r="F370" s="206">
        <v>25000</v>
      </c>
      <c r="G370" s="206">
        <v>36000</v>
      </c>
      <c r="H370" s="60">
        <f t="shared" si="10"/>
        <v>11000</v>
      </c>
      <c r="I370" s="61">
        <f t="shared" si="11"/>
        <v>0.43999999999999995</v>
      </c>
    </row>
    <row r="371" spans="2:9" x14ac:dyDescent="0.2">
      <c r="B371" s="25" t="s">
        <v>3488</v>
      </c>
      <c r="C371" s="151" t="s">
        <v>31</v>
      </c>
      <c r="D371" s="152" t="s">
        <v>2101</v>
      </c>
      <c r="E371" s="114" t="s">
        <v>32</v>
      </c>
      <c r="F371" s="206">
        <v>54000</v>
      </c>
      <c r="G371" s="206">
        <v>54000</v>
      </c>
      <c r="H371" s="60">
        <f t="shared" si="10"/>
        <v>0</v>
      </c>
      <c r="I371" s="61">
        <f t="shared" si="11"/>
        <v>0</v>
      </c>
    </row>
    <row r="372" spans="2:9" x14ac:dyDescent="0.2">
      <c r="B372" s="25" t="s">
        <v>3487</v>
      </c>
      <c r="C372" s="151" t="s">
        <v>31</v>
      </c>
      <c r="D372" s="152" t="s">
        <v>2329</v>
      </c>
      <c r="E372" s="114" t="s">
        <v>32</v>
      </c>
      <c r="F372" s="206">
        <v>128000</v>
      </c>
      <c r="G372" s="206">
        <v>128000</v>
      </c>
      <c r="H372" s="60">
        <f t="shared" si="10"/>
        <v>0</v>
      </c>
      <c r="I372" s="61">
        <f t="shared" si="11"/>
        <v>0</v>
      </c>
    </row>
    <row r="373" spans="2:9" x14ac:dyDescent="0.2">
      <c r="B373" s="25" t="s">
        <v>3486</v>
      </c>
      <c r="C373" s="151" t="s">
        <v>31</v>
      </c>
      <c r="D373" s="152" t="s">
        <v>2327</v>
      </c>
      <c r="E373" s="114" t="s">
        <v>32</v>
      </c>
      <c r="F373" s="206">
        <v>61050</v>
      </c>
      <c r="G373" s="206">
        <v>61050</v>
      </c>
      <c r="H373" s="60">
        <f t="shared" si="10"/>
        <v>0</v>
      </c>
      <c r="I373" s="61">
        <f t="shared" si="11"/>
        <v>0</v>
      </c>
    </row>
    <row r="374" spans="2:9" x14ac:dyDescent="0.2">
      <c r="B374" s="25" t="s">
        <v>3485</v>
      </c>
      <c r="C374" s="151" t="s">
        <v>33</v>
      </c>
      <c r="D374" s="152" t="s">
        <v>1180</v>
      </c>
      <c r="E374" s="114" t="s">
        <v>34</v>
      </c>
      <c r="F374" s="206">
        <v>27208</v>
      </c>
      <c r="G374" s="206">
        <v>17000</v>
      </c>
      <c r="H374" s="60">
        <f t="shared" si="10"/>
        <v>-10208</v>
      </c>
      <c r="I374" s="61">
        <f t="shared" si="11"/>
        <v>-0.37518376947956489</v>
      </c>
    </row>
    <row r="375" spans="2:9" x14ac:dyDescent="0.2">
      <c r="B375" s="25" t="s">
        <v>2617</v>
      </c>
      <c r="C375" s="151" t="s">
        <v>33</v>
      </c>
      <c r="D375" s="152" t="s">
        <v>956</v>
      </c>
      <c r="E375" s="114" t="s">
        <v>34</v>
      </c>
      <c r="F375" s="206">
        <v>16000</v>
      </c>
      <c r="G375" s="206">
        <v>16000</v>
      </c>
      <c r="H375" s="60">
        <f t="shared" si="10"/>
        <v>0</v>
      </c>
      <c r="I375" s="61">
        <f t="shared" si="11"/>
        <v>0</v>
      </c>
    </row>
    <row r="376" spans="2:9" x14ac:dyDescent="0.2">
      <c r="B376" s="25" t="s">
        <v>3484</v>
      </c>
      <c r="C376" s="151" t="s">
        <v>33</v>
      </c>
      <c r="D376" s="152" t="s">
        <v>1961</v>
      </c>
      <c r="E376" s="114" t="s">
        <v>34</v>
      </c>
      <c r="F376" s="206">
        <v>63310</v>
      </c>
      <c r="G376" s="206">
        <v>67310</v>
      </c>
      <c r="H376" s="60">
        <f t="shared" si="10"/>
        <v>4000</v>
      </c>
      <c r="I376" s="61">
        <f t="shared" si="11"/>
        <v>6.3181172010740694E-2</v>
      </c>
    </row>
    <row r="377" spans="2:9" x14ac:dyDescent="0.2">
      <c r="B377" s="25" t="s">
        <v>3483</v>
      </c>
      <c r="C377" s="151" t="s">
        <v>33</v>
      </c>
      <c r="D377" s="152" t="s">
        <v>856</v>
      </c>
      <c r="E377" s="114" t="s">
        <v>34</v>
      </c>
      <c r="F377" s="206">
        <v>100500</v>
      </c>
      <c r="G377" s="206">
        <v>100500</v>
      </c>
      <c r="H377" s="60">
        <f t="shared" si="10"/>
        <v>0</v>
      </c>
      <c r="I377" s="61">
        <f t="shared" si="11"/>
        <v>0</v>
      </c>
    </row>
    <row r="378" spans="2:9" x14ac:dyDescent="0.2">
      <c r="B378" s="25" t="s">
        <v>3482</v>
      </c>
      <c r="C378" s="151" t="s">
        <v>33</v>
      </c>
      <c r="D378" s="152" t="s">
        <v>1958</v>
      </c>
      <c r="E378" s="114" t="s">
        <v>34</v>
      </c>
      <c r="F378" s="206">
        <v>82500</v>
      </c>
      <c r="G378" s="206">
        <v>93000</v>
      </c>
      <c r="H378" s="60">
        <f t="shared" si="10"/>
        <v>10500</v>
      </c>
      <c r="I378" s="61">
        <f t="shared" si="11"/>
        <v>0.1272727272727272</v>
      </c>
    </row>
    <row r="379" spans="2:9" x14ac:dyDescent="0.2">
      <c r="B379" s="25" t="s">
        <v>3481</v>
      </c>
      <c r="C379" s="151" t="s">
        <v>33</v>
      </c>
      <c r="D379" s="152" t="s">
        <v>1956</v>
      </c>
      <c r="E379" s="114" t="s">
        <v>34</v>
      </c>
      <c r="F379" s="206">
        <v>80000</v>
      </c>
      <c r="G379" s="206">
        <v>83000</v>
      </c>
      <c r="H379" s="60">
        <f t="shared" si="10"/>
        <v>3000</v>
      </c>
      <c r="I379" s="61">
        <f t="shared" si="11"/>
        <v>3.7500000000000089E-2</v>
      </c>
    </row>
    <row r="380" spans="2:9" x14ac:dyDescent="0.2">
      <c r="B380" s="25" t="s">
        <v>2320</v>
      </c>
      <c r="C380" s="151" t="s">
        <v>33</v>
      </c>
      <c r="D380" s="152" t="s">
        <v>1954</v>
      </c>
      <c r="E380" s="114" t="s">
        <v>34</v>
      </c>
      <c r="F380" s="206">
        <v>33150</v>
      </c>
      <c r="G380" s="206">
        <v>33150</v>
      </c>
      <c r="H380" s="60">
        <f t="shared" si="10"/>
        <v>0</v>
      </c>
      <c r="I380" s="61">
        <f t="shared" si="11"/>
        <v>0</v>
      </c>
    </row>
    <row r="381" spans="2:9" x14ac:dyDescent="0.2">
      <c r="B381" s="25" t="s">
        <v>3480</v>
      </c>
      <c r="C381" s="151" t="s">
        <v>33</v>
      </c>
      <c r="D381" s="152" t="s">
        <v>1952</v>
      </c>
      <c r="E381" s="114" t="s">
        <v>34</v>
      </c>
      <c r="F381" s="206">
        <v>15800</v>
      </c>
      <c r="G381" s="206">
        <v>15800</v>
      </c>
      <c r="H381" s="60">
        <f t="shared" si="10"/>
        <v>0</v>
      </c>
      <c r="I381" s="61">
        <f t="shared" si="11"/>
        <v>0</v>
      </c>
    </row>
    <row r="382" spans="2:9" x14ac:dyDescent="0.2">
      <c r="B382" s="25" t="s">
        <v>3479</v>
      </c>
      <c r="C382" s="151" t="s">
        <v>33</v>
      </c>
      <c r="D382" s="152" t="s">
        <v>1950</v>
      </c>
      <c r="E382" s="114" t="s">
        <v>34</v>
      </c>
      <c r="F382" s="206">
        <v>105500</v>
      </c>
      <c r="G382" s="206">
        <v>105500</v>
      </c>
      <c r="H382" s="60">
        <f t="shared" si="10"/>
        <v>0</v>
      </c>
      <c r="I382" s="61">
        <f t="shared" si="11"/>
        <v>0</v>
      </c>
    </row>
    <row r="383" spans="2:9" x14ac:dyDescent="0.2">
      <c r="B383" s="25" t="s">
        <v>3478</v>
      </c>
      <c r="C383" s="151" t="s">
        <v>33</v>
      </c>
      <c r="D383" s="152" t="s">
        <v>1948</v>
      </c>
      <c r="E383" s="114" t="s">
        <v>34</v>
      </c>
      <c r="F383" s="206">
        <v>34500</v>
      </c>
      <c r="G383" s="206">
        <v>39500</v>
      </c>
      <c r="H383" s="60">
        <f t="shared" si="10"/>
        <v>5000</v>
      </c>
      <c r="I383" s="61">
        <f t="shared" si="11"/>
        <v>0.14492753623188404</v>
      </c>
    </row>
    <row r="384" spans="2:9" x14ac:dyDescent="0.2">
      <c r="B384" s="25" t="s">
        <v>3477</v>
      </c>
      <c r="C384" s="151" t="s">
        <v>33</v>
      </c>
      <c r="D384" s="152" t="s">
        <v>1168</v>
      </c>
      <c r="E384" s="114" t="s">
        <v>34</v>
      </c>
      <c r="F384" s="206">
        <v>0</v>
      </c>
      <c r="G384" s="206">
        <v>0</v>
      </c>
      <c r="H384" s="60">
        <f t="shared" si="10"/>
        <v>0</v>
      </c>
      <c r="I384" s="61" t="str">
        <f t="shared" si="11"/>
        <v>-</v>
      </c>
    </row>
    <row r="385" spans="2:9" x14ac:dyDescent="0.2">
      <c r="B385" s="25" t="s">
        <v>3311</v>
      </c>
      <c r="C385" s="151" t="s">
        <v>33</v>
      </c>
      <c r="D385" s="152" t="s">
        <v>1093</v>
      </c>
      <c r="E385" s="114" t="s">
        <v>34</v>
      </c>
      <c r="F385" s="206">
        <v>145000</v>
      </c>
      <c r="G385" s="206">
        <v>140000</v>
      </c>
      <c r="H385" s="60">
        <f t="shared" si="10"/>
        <v>-5000</v>
      </c>
      <c r="I385" s="61">
        <f t="shared" si="11"/>
        <v>-3.4482758620689613E-2</v>
      </c>
    </row>
    <row r="386" spans="2:9" x14ac:dyDescent="0.2">
      <c r="B386" s="25" t="s">
        <v>3475</v>
      </c>
      <c r="C386" s="151" t="s">
        <v>33</v>
      </c>
      <c r="D386" s="152" t="s">
        <v>1069</v>
      </c>
      <c r="E386" s="114" t="s">
        <v>34</v>
      </c>
      <c r="F386" s="206">
        <v>31000</v>
      </c>
      <c r="G386" s="206">
        <v>33000</v>
      </c>
      <c r="H386" s="60">
        <f t="shared" si="10"/>
        <v>2000</v>
      </c>
      <c r="I386" s="61">
        <f t="shared" si="11"/>
        <v>6.4516129032258007E-2</v>
      </c>
    </row>
    <row r="387" spans="2:9" x14ac:dyDescent="0.2">
      <c r="B387" s="25" t="s">
        <v>3474</v>
      </c>
      <c r="C387" s="151" t="s">
        <v>33</v>
      </c>
      <c r="D387" s="152" t="s">
        <v>998</v>
      </c>
      <c r="E387" s="114" t="s">
        <v>34</v>
      </c>
      <c r="F387" s="206">
        <v>27500</v>
      </c>
      <c r="G387" s="206">
        <v>30500</v>
      </c>
      <c r="H387" s="60">
        <f t="shared" si="10"/>
        <v>3000</v>
      </c>
      <c r="I387" s="61">
        <f t="shared" si="11"/>
        <v>0.10909090909090913</v>
      </c>
    </row>
    <row r="388" spans="2:9" x14ac:dyDescent="0.2">
      <c r="B388" s="25" t="s">
        <v>2511</v>
      </c>
      <c r="C388" s="151" t="s">
        <v>33</v>
      </c>
      <c r="D388" s="152" t="s">
        <v>674</v>
      </c>
      <c r="E388" s="114" t="s">
        <v>34</v>
      </c>
      <c r="F388" s="206">
        <v>89500</v>
      </c>
      <c r="G388" s="206">
        <v>92000</v>
      </c>
      <c r="H388" s="60">
        <f t="shared" si="10"/>
        <v>2500</v>
      </c>
      <c r="I388" s="61">
        <f t="shared" si="11"/>
        <v>2.7932960893854775E-2</v>
      </c>
    </row>
    <row r="389" spans="2:9" x14ac:dyDescent="0.2">
      <c r="B389" s="25" t="s">
        <v>2600</v>
      </c>
      <c r="C389" s="151" t="s">
        <v>33</v>
      </c>
      <c r="D389" s="152" t="s">
        <v>685</v>
      </c>
      <c r="E389" s="114" t="s">
        <v>34</v>
      </c>
      <c r="F389" s="206">
        <v>204000</v>
      </c>
      <c r="G389" s="206">
        <v>222000</v>
      </c>
      <c r="H389" s="60">
        <f t="shared" si="10"/>
        <v>18000</v>
      </c>
      <c r="I389" s="61">
        <f t="shared" si="11"/>
        <v>8.8235294117646967E-2</v>
      </c>
    </row>
    <row r="390" spans="2:9" x14ac:dyDescent="0.2">
      <c r="B390" s="25" t="s">
        <v>3473</v>
      </c>
      <c r="C390" s="151" t="s">
        <v>33</v>
      </c>
      <c r="D390" s="152" t="s">
        <v>1940</v>
      </c>
      <c r="E390" s="114" t="s">
        <v>34</v>
      </c>
      <c r="F390" s="206">
        <v>78000</v>
      </c>
      <c r="G390" s="206">
        <v>83000</v>
      </c>
      <c r="H390" s="60">
        <f t="shared" si="10"/>
        <v>5000</v>
      </c>
      <c r="I390" s="61">
        <f t="shared" si="11"/>
        <v>6.4102564102564097E-2</v>
      </c>
    </row>
    <row r="391" spans="2:9" x14ac:dyDescent="0.2">
      <c r="B391" s="25" t="s">
        <v>3472</v>
      </c>
      <c r="C391" s="151" t="s">
        <v>33</v>
      </c>
      <c r="D391" s="152" t="s">
        <v>1938</v>
      </c>
      <c r="E391" s="114" t="s">
        <v>34</v>
      </c>
      <c r="F391" s="206">
        <v>15984</v>
      </c>
      <c r="G391" s="206">
        <v>17582</v>
      </c>
      <c r="H391" s="60">
        <f t="shared" si="10"/>
        <v>1598</v>
      </c>
      <c r="I391" s="61">
        <f t="shared" si="11"/>
        <v>9.9974974974974984E-2</v>
      </c>
    </row>
    <row r="392" spans="2:9" x14ac:dyDescent="0.2">
      <c r="B392" s="25" t="s">
        <v>3471</v>
      </c>
      <c r="C392" s="151" t="s">
        <v>33</v>
      </c>
      <c r="D392" s="152" t="s">
        <v>1936</v>
      </c>
      <c r="E392" s="114" t="s">
        <v>34</v>
      </c>
      <c r="F392" s="206">
        <v>79500</v>
      </c>
      <c r="G392" s="206">
        <v>79500</v>
      </c>
      <c r="H392" s="60">
        <f t="shared" si="10"/>
        <v>0</v>
      </c>
      <c r="I392" s="61">
        <f t="shared" si="11"/>
        <v>0</v>
      </c>
    </row>
    <row r="393" spans="2:9" x14ac:dyDescent="0.2">
      <c r="B393" s="25" t="s">
        <v>3470</v>
      </c>
      <c r="C393" s="151" t="s">
        <v>33</v>
      </c>
      <c r="D393" s="152" t="s">
        <v>1934</v>
      </c>
      <c r="E393" s="114" t="s">
        <v>34</v>
      </c>
      <c r="F393" s="206">
        <v>32000</v>
      </c>
      <c r="G393" s="206">
        <v>32000</v>
      </c>
      <c r="H393" s="60">
        <f t="shared" si="10"/>
        <v>0</v>
      </c>
      <c r="I393" s="61">
        <f t="shared" si="11"/>
        <v>0</v>
      </c>
    </row>
    <row r="394" spans="2:9" x14ac:dyDescent="0.2">
      <c r="B394" s="25" t="s">
        <v>3469</v>
      </c>
      <c r="C394" s="151" t="s">
        <v>33</v>
      </c>
      <c r="D394" s="152" t="s">
        <v>1932</v>
      </c>
      <c r="E394" s="114" t="s">
        <v>34</v>
      </c>
      <c r="F394" s="206">
        <v>49500</v>
      </c>
      <c r="G394" s="206">
        <v>49500</v>
      </c>
      <c r="H394" s="60">
        <f t="shared" si="10"/>
        <v>0</v>
      </c>
      <c r="I394" s="61">
        <f t="shared" si="11"/>
        <v>0</v>
      </c>
    </row>
    <row r="395" spans="2:9" x14ac:dyDescent="0.2">
      <c r="B395" s="25" t="s">
        <v>3476</v>
      </c>
      <c r="C395" s="151" t="s">
        <v>33</v>
      </c>
      <c r="D395" s="152" t="s">
        <v>1049</v>
      </c>
      <c r="E395" s="114" t="s">
        <v>34</v>
      </c>
      <c r="F395" s="206">
        <v>10000</v>
      </c>
      <c r="G395" s="206">
        <v>10000</v>
      </c>
      <c r="H395" s="60">
        <f t="shared" si="10"/>
        <v>0</v>
      </c>
      <c r="I395" s="61">
        <f t="shared" si="11"/>
        <v>0</v>
      </c>
    </row>
    <row r="396" spans="2:9" x14ac:dyDescent="0.2">
      <c r="B396" s="25" t="s">
        <v>3465</v>
      </c>
      <c r="C396" s="151" t="s">
        <v>35</v>
      </c>
      <c r="D396" s="152" t="s">
        <v>1180</v>
      </c>
      <c r="E396" s="114" t="s">
        <v>36</v>
      </c>
      <c r="F396" s="206">
        <v>162080</v>
      </c>
      <c r="G396" s="206">
        <v>199019</v>
      </c>
      <c r="H396" s="60">
        <f t="shared" ref="H396:H458" si="12">G396-F396</f>
        <v>36939</v>
      </c>
      <c r="I396" s="61">
        <f t="shared" ref="I396:I458" si="13">IF(F396=0,"-",G396/F396-1)</f>
        <v>0.22790597235932863</v>
      </c>
    </row>
    <row r="397" spans="2:9" x14ac:dyDescent="0.2">
      <c r="B397" s="25" t="s">
        <v>3467</v>
      </c>
      <c r="C397" s="151" t="s">
        <v>35</v>
      </c>
      <c r="D397" s="152" t="s">
        <v>956</v>
      </c>
      <c r="E397" s="114" t="s">
        <v>36</v>
      </c>
      <c r="F397" s="206">
        <v>271863</v>
      </c>
      <c r="G397" s="206">
        <v>252819</v>
      </c>
      <c r="H397" s="60">
        <f t="shared" si="12"/>
        <v>-19044</v>
      </c>
      <c r="I397" s="61">
        <f t="shared" si="13"/>
        <v>-7.0049988413281694E-2</v>
      </c>
    </row>
    <row r="398" spans="2:9" x14ac:dyDescent="0.2">
      <c r="B398" s="25" t="s">
        <v>3466</v>
      </c>
      <c r="C398" s="151" t="s">
        <v>35</v>
      </c>
      <c r="D398" s="152" t="s">
        <v>1950</v>
      </c>
      <c r="E398" s="114" t="s">
        <v>36</v>
      </c>
      <c r="F398" s="206">
        <v>50000</v>
      </c>
      <c r="G398" s="206">
        <v>50000</v>
      </c>
      <c r="H398" s="60">
        <f t="shared" si="12"/>
        <v>0</v>
      </c>
      <c r="I398" s="61">
        <f t="shared" si="13"/>
        <v>0</v>
      </c>
    </row>
    <row r="399" spans="2:9" x14ac:dyDescent="0.2">
      <c r="B399" s="25" t="s">
        <v>3468</v>
      </c>
      <c r="C399" s="151" t="s">
        <v>35</v>
      </c>
      <c r="D399" s="152" t="s">
        <v>1025</v>
      </c>
      <c r="E399" s="114" t="s">
        <v>36</v>
      </c>
      <c r="F399" s="206">
        <v>406950</v>
      </c>
      <c r="G399" s="206">
        <v>416360</v>
      </c>
      <c r="H399" s="60">
        <f t="shared" si="12"/>
        <v>9410</v>
      </c>
      <c r="I399" s="61">
        <f t="shared" si="13"/>
        <v>2.3123233812507582E-2</v>
      </c>
    </row>
    <row r="400" spans="2:9" x14ac:dyDescent="0.2">
      <c r="B400" s="25" t="s">
        <v>3464</v>
      </c>
      <c r="C400" s="151" t="s">
        <v>37</v>
      </c>
      <c r="D400" s="152" t="s">
        <v>1180</v>
      </c>
      <c r="E400" s="114" t="s">
        <v>38</v>
      </c>
      <c r="F400" s="206">
        <v>75000</v>
      </c>
      <c r="G400" s="206">
        <v>75000</v>
      </c>
      <c r="H400" s="60">
        <f t="shared" si="12"/>
        <v>0</v>
      </c>
      <c r="I400" s="61">
        <f t="shared" si="13"/>
        <v>0</v>
      </c>
    </row>
    <row r="401" spans="2:9" x14ac:dyDescent="0.2">
      <c r="B401" s="25" t="s">
        <v>3463</v>
      </c>
      <c r="C401" s="151" t="s">
        <v>37</v>
      </c>
      <c r="D401" s="152" t="s">
        <v>956</v>
      </c>
      <c r="E401" s="114" t="s">
        <v>38</v>
      </c>
      <c r="F401" s="206">
        <v>90000</v>
      </c>
      <c r="G401" s="206">
        <v>90000</v>
      </c>
      <c r="H401" s="60">
        <f t="shared" si="12"/>
        <v>0</v>
      </c>
      <c r="I401" s="61">
        <f t="shared" si="13"/>
        <v>0</v>
      </c>
    </row>
    <row r="402" spans="2:9" x14ac:dyDescent="0.2">
      <c r="B402" s="25" t="s">
        <v>3462</v>
      </c>
      <c r="C402" s="151" t="s">
        <v>37</v>
      </c>
      <c r="D402" s="152" t="s">
        <v>1961</v>
      </c>
      <c r="E402" s="114" t="s">
        <v>38</v>
      </c>
      <c r="F402" s="206">
        <v>80000</v>
      </c>
      <c r="G402" s="206">
        <v>95000</v>
      </c>
      <c r="H402" s="60">
        <f t="shared" si="12"/>
        <v>15000</v>
      </c>
      <c r="I402" s="61">
        <f t="shared" si="13"/>
        <v>0.1875</v>
      </c>
    </row>
    <row r="403" spans="2:9" x14ac:dyDescent="0.2">
      <c r="B403" s="25" t="s">
        <v>3461</v>
      </c>
      <c r="C403" s="151" t="s">
        <v>37</v>
      </c>
      <c r="D403" s="152" t="s">
        <v>856</v>
      </c>
      <c r="E403" s="114" t="s">
        <v>38</v>
      </c>
      <c r="F403" s="206">
        <v>90000</v>
      </c>
      <c r="G403" s="206">
        <v>90000</v>
      </c>
      <c r="H403" s="60">
        <f t="shared" si="12"/>
        <v>0</v>
      </c>
      <c r="I403" s="61">
        <f t="shared" si="13"/>
        <v>0</v>
      </c>
    </row>
    <row r="404" spans="2:9" x14ac:dyDescent="0.2">
      <c r="B404" s="25" t="s">
        <v>3460</v>
      </c>
      <c r="C404" s="151" t="s">
        <v>37</v>
      </c>
      <c r="D404" s="152" t="s">
        <v>1958</v>
      </c>
      <c r="E404" s="114" t="s">
        <v>38</v>
      </c>
      <c r="F404" s="206">
        <v>95000</v>
      </c>
      <c r="G404" s="206">
        <v>95000</v>
      </c>
      <c r="H404" s="60">
        <f t="shared" si="12"/>
        <v>0</v>
      </c>
      <c r="I404" s="61">
        <f t="shared" si="13"/>
        <v>0</v>
      </c>
    </row>
    <row r="405" spans="2:9" x14ac:dyDescent="0.2">
      <c r="B405" s="25" t="s">
        <v>3459</v>
      </c>
      <c r="C405" s="151" t="s">
        <v>37</v>
      </c>
      <c r="D405" s="152" t="s">
        <v>1956</v>
      </c>
      <c r="E405" s="114" t="s">
        <v>38</v>
      </c>
      <c r="F405" s="206">
        <v>65000</v>
      </c>
      <c r="G405" s="206">
        <v>75000</v>
      </c>
      <c r="H405" s="60">
        <f t="shared" si="12"/>
        <v>10000</v>
      </c>
      <c r="I405" s="61">
        <f t="shared" si="13"/>
        <v>0.15384615384615374</v>
      </c>
    </row>
    <row r="406" spans="2:9" x14ac:dyDescent="0.2">
      <c r="B406" s="25" t="s">
        <v>3458</v>
      </c>
      <c r="C406" s="151" t="s">
        <v>37</v>
      </c>
      <c r="D406" s="152" t="s">
        <v>1954</v>
      </c>
      <c r="E406" s="114" t="s">
        <v>38</v>
      </c>
      <c r="F406" s="206">
        <v>80000</v>
      </c>
      <c r="G406" s="206">
        <v>80000</v>
      </c>
      <c r="H406" s="60">
        <f t="shared" si="12"/>
        <v>0</v>
      </c>
      <c r="I406" s="61">
        <f t="shared" si="13"/>
        <v>0</v>
      </c>
    </row>
    <row r="407" spans="2:9" x14ac:dyDescent="0.2">
      <c r="B407" s="25" t="s">
        <v>3457</v>
      </c>
      <c r="C407" s="151" t="s">
        <v>37</v>
      </c>
      <c r="D407" s="152" t="s">
        <v>1952</v>
      </c>
      <c r="E407" s="114" t="s">
        <v>38</v>
      </c>
      <c r="F407" s="206">
        <v>95000</v>
      </c>
      <c r="G407" s="206">
        <v>95000</v>
      </c>
      <c r="H407" s="60">
        <f t="shared" si="12"/>
        <v>0</v>
      </c>
      <c r="I407" s="61">
        <f t="shared" si="13"/>
        <v>0</v>
      </c>
    </row>
    <row r="408" spans="2:9" x14ac:dyDescent="0.2">
      <c r="B408" s="25" t="s">
        <v>3456</v>
      </c>
      <c r="C408" s="151" t="s">
        <v>37</v>
      </c>
      <c r="D408" s="152" t="s">
        <v>1950</v>
      </c>
      <c r="E408" s="114" t="s">
        <v>38</v>
      </c>
      <c r="F408" s="206">
        <v>100000</v>
      </c>
      <c r="G408" s="206">
        <v>100000</v>
      </c>
      <c r="H408" s="60">
        <f t="shared" si="12"/>
        <v>0</v>
      </c>
      <c r="I408" s="61">
        <f t="shared" si="13"/>
        <v>0</v>
      </c>
    </row>
    <row r="409" spans="2:9" x14ac:dyDescent="0.2">
      <c r="B409" s="25" t="s">
        <v>3455</v>
      </c>
      <c r="C409" s="151" t="s">
        <v>37</v>
      </c>
      <c r="D409" s="152" t="s">
        <v>1948</v>
      </c>
      <c r="E409" s="114" t="s">
        <v>38</v>
      </c>
      <c r="F409" s="206">
        <v>90000</v>
      </c>
      <c r="G409" s="206">
        <v>90000</v>
      </c>
      <c r="H409" s="60">
        <f t="shared" si="12"/>
        <v>0</v>
      </c>
      <c r="I409" s="61">
        <f t="shared" si="13"/>
        <v>0</v>
      </c>
    </row>
    <row r="410" spans="2:9" x14ac:dyDescent="0.2">
      <c r="B410" s="25" t="s">
        <v>2301</v>
      </c>
      <c r="C410" s="151" t="s">
        <v>37</v>
      </c>
      <c r="D410" s="152" t="s">
        <v>1168</v>
      </c>
      <c r="E410" s="114" t="s">
        <v>38</v>
      </c>
      <c r="F410" s="206">
        <v>125000</v>
      </c>
      <c r="G410" s="206">
        <v>125000</v>
      </c>
      <c r="H410" s="60">
        <f t="shared" si="12"/>
        <v>0</v>
      </c>
      <c r="I410" s="61">
        <f t="shared" si="13"/>
        <v>0</v>
      </c>
    </row>
    <row r="411" spans="2:9" x14ac:dyDescent="0.2">
      <c r="B411" s="25" t="s">
        <v>3454</v>
      </c>
      <c r="C411" s="151" t="s">
        <v>37</v>
      </c>
      <c r="D411" s="152" t="s">
        <v>1093</v>
      </c>
      <c r="E411" s="114" t="s">
        <v>38</v>
      </c>
      <c r="F411" s="206">
        <v>85000</v>
      </c>
      <c r="G411" s="206">
        <v>85000</v>
      </c>
      <c r="H411" s="60">
        <f t="shared" si="12"/>
        <v>0</v>
      </c>
      <c r="I411" s="61">
        <f t="shared" si="13"/>
        <v>0</v>
      </c>
    </row>
    <row r="412" spans="2:9" x14ac:dyDescent="0.2">
      <c r="B412" s="25" t="s">
        <v>3453</v>
      </c>
      <c r="C412" s="151" t="s">
        <v>37</v>
      </c>
      <c r="D412" s="152" t="s">
        <v>1069</v>
      </c>
      <c r="E412" s="114" t="s">
        <v>38</v>
      </c>
      <c r="F412" s="206">
        <v>85000</v>
      </c>
      <c r="G412" s="206">
        <v>85000</v>
      </c>
      <c r="H412" s="60">
        <f t="shared" si="12"/>
        <v>0</v>
      </c>
      <c r="I412" s="61">
        <f t="shared" si="13"/>
        <v>0</v>
      </c>
    </row>
    <row r="413" spans="2:9" x14ac:dyDescent="0.2">
      <c r="B413" s="25" t="s">
        <v>3452</v>
      </c>
      <c r="C413" s="151" t="s">
        <v>37</v>
      </c>
      <c r="D413" s="152" t="s">
        <v>998</v>
      </c>
      <c r="E413" s="114" t="s">
        <v>38</v>
      </c>
      <c r="F413" s="206">
        <v>58000</v>
      </c>
      <c r="G413" s="206">
        <v>58000</v>
      </c>
      <c r="H413" s="60">
        <f t="shared" si="12"/>
        <v>0</v>
      </c>
      <c r="I413" s="61">
        <f t="shared" si="13"/>
        <v>0</v>
      </c>
    </row>
    <row r="414" spans="2:9" x14ac:dyDescent="0.2">
      <c r="B414" s="25" t="s">
        <v>3451</v>
      </c>
      <c r="C414" s="151" t="s">
        <v>37</v>
      </c>
      <c r="D414" s="152" t="s">
        <v>674</v>
      </c>
      <c r="E414" s="114" t="s">
        <v>38</v>
      </c>
      <c r="F414" s="206">
        <v>40000</v>
      </c>
      <c r="G414" s="206">
        <v>40000</v>
      </c>
      <c r="H414" s="60">
        <f t="shared" si="12"/>
        <v>0</v>
      </c>
      <c r="I414" s="61">
        <f t="shared" si="13"/>
        <v>0</v>
      </c>
    </row>
    <row r="415" spans="2:9" x14ac:dyDescent="0.2">
      <c r="B415" s="25" t="s">
        <v>3450</v>
      </c>
      <c r="C415" s="151" t="s">
        <v>37</v>
      </c>
      <c r="D415" s="152" t="s">
        <v>685</v>
      </c>
      <c r="E415" s="114" t="s">
        <v>38</v>
      </c>
      <c r="F415" s="206">
        <v>90000</v>
      </c>
      <c r="G415" s="206">
        <v>100000</v>
      </c>
      <c r="H415" s="60">
        <f t="shared" si="12"/>
        <v>10000</v>
      </c>
      <c r="I415" s="61">
        <f t="shared" si="13"/>
        <v>0.11111111111111116</v>
      </c>
    </row>
    <row r="416" spans="2:9" x14ac:dyDescent="0.2">
      <c r="B416" s="25" t="s">
        <v>3449</v>
      </c>
      <c r="C416" s="151" t="s">
        <v>37</v>
      </c>
      <c r="D416" s="152" t="s">
        <v>1940</v>
      </c>
      <c r="E416" s="114" t="s">
        <v>38</v>
      </c>
      <c r="F416" s="206">
        <v>85000</v>
      </c>
      <c r="G416" s="206">
        <v>95000</v>
      </c>
      <c r="H416" s="60">
        <f t="shared" si="12"/>
        <v>10000</v>
      </c>
      <c r="I416" s="61">
        <f t="shared" si="13"/>
        <v>0.11764705882352944</v>
      </c>
    </row>
    <row r="417" spans="2:9" x14ac:dyDescent="0.2">
      <c r="B417" s="25" t="s">
        <v>3448</v>
      </c>
      <c r="C417" s="151" t="s">
        <v>37</v>
      </c>
      <c r="D417" s="152" t="s">
        <v>1938</v>
      </c>
      <c r="E417" s="114" t="s">
        <v>38</v>
      </c>
      <c r="F417" s="206">
        <v>110000</v>
      </c>
      <c r="G417" s="206">
        <v>120000</v>
      </c>
      <c r="H417" s="60">
        <f t="shared" si="12"/>
        <v>10000</v>
      </c>
      <c r="I417" s="61">
        <f t="shared" si="13"/>
        <v>9.0909090909090828E-2</v>
      </c>
    </row>
    <row r="418" spans="2:9" x14ac:dyDescent="0.2">
      <c r="B418" s="25" t="s">
        <v>3445</v>
      </c>
      <c r="C418" s="151" t="s">
        <v>39</v>
      </c>
      <c r="D418" s="152" t="s">
        <v>956</v>
      </c>
      <c r="E418" s="114" t="s">
        <v>40</v>
      </c>
      <c r="F418" s="206">
        <v>623000</v>
      </c>
      <c r="G418" s="206">
        <v>625000</v>
      </c>
      <c r="H418" s="60">
        <f t="shared" si="12"/>
        <v>2000</v>
      </c>
      <c r="I418" s="61">
        <f t="shared" si="13"/>
        <v>3.2102728731941976E-3</v>
      </c>
    </row>
    <row r="419" spans="2:9" x14ac:dyDescent="0.2">
      <c r="B419" s="25" t="s">
        <v>3444</v>
      </c>
      <c r="C419" s="151" t="s">
        <v>39</v>
      </c>
      <c r="D419" s="152" t="s">
        <v>1961</v>
      </c>
      <c r="E419" s="114" t="s">
        <v>40</v>
      </c>
      <c r="F419" s="206">
        <v>375000</v>
      </c>
      <c r="G419" s="206">
        <v>375000</v>
      </c>
      <c r="H419" s="60">
        <f t="shared" si="12"/>
        <v>0</v>
      </c>
      <c r="I419" s="61">
        <f t="shared" si="13"/>
        <v>0</v>
      </c>
    </row>
    <row r="420" spans="2:9" x14ac:dyDescent="0.2">
      <c r="B420" s="25" t="s">
        <v>3443</v>
      </c>
      <c r="C420" s="151" t="s">
        <v>39</v>
      </c>
      <c r="D420" s="152" t="s">
        <v>856</v>
      </c>
      <c r="E420" s="114" t="s">
        <v>40</v>
      </c>
      <c r="F420" s="206">
        <v>566000</v>
      </c>
      <c r="G420" s="206">
        <v>566000</v>
      </c>
      <c r="H420" s="60">
        <f t="shared" si="12"/>
        <v>0</v>
      </c>
      <c r="I420" s="61">
        <f t="shared" si="13"/>
        <v>0</v>
      </c>
    </row>
    <row r="421" spans="2:9" x14ac:dyDescent="0.2">
      <c r="B421" s="25" t="s">
        <v>3442</v>
      </c>
      <c r="C421" s="151" t="s">
        <v>39</v>
      </c>
      <c r="D421" s="152" t="s">
        <v>1958</v>
      </c>
      <c r="E421" s="114" t="s">
        <v>40</v>
      </c>
      <c r="F421" s="206">
        <v>100000</v>
      </c>
      <c r="G421" s="206">
        <v>100000</v>
      </c>
      <c r="H421" s="60">
        <f t="shared" si="12"/>
        <v>0</v>
      </c>
      <c r="I421" s="61">
        <f t="shared" si="13"/>
        <v>0</v>
      </c>
    </row>
    <row r="422" spans="2:9" x14ac:dyDescent="0.2">
      <c r="B422" s="25" t="s">
        <v>3446</v>
      </c>
      <c r="C422" s="151" t="s">
        <v>39</v>
      </c>
      <c r="D422" s="152" t="s">
        <v>1956</v>
      </c>
      <c r="E422" s="114" t="s">
        <v>40</v>
      </c>
      <c r="F422" s="206">
        <v>91335</v>
      </c>
      <c r="G422" s="206">
        <v>99999</v>
      </c>
      <c r="H422" s="60">
        <f t="shared" si="12"/>
        <v>8664</v>
      </c>
      <c r="I422" s="61">
        <f t="shared" si="13"/>
        <v>9.4859582854327495E-2</v>
      </c>
    </row>
    <row r="423" spans="2:9" x14ac:dyDescent="0.2">
      <c r="B423" s="25" t="s">
        <v>3098</v>
      </c>
      <c r="C423" s="151" t="s">
        <v>39</v>
      </c>
      <c r="D423" s="152" t="s">
        <v>1954</v>
      </c>
      <c r="E423" s="114" t="s">
        <v>40</v>
      </c>
      <c r="F423" s="206">
        <v>635000</v>
      </c>
      <c r="G423" s="206">
        <v>725000</v>
      </c>
      <c r="H423" s="60">
        <f t="shared" si="12"/>
        <v>90000</v>
      </c>
      <c r="I423" s="61">
        <f t="shared" si="13"/>
        <v>0.1417322834645669</v>
      </c>
    </row>
    <row r="424" spans="2:9" x14ac:dyDescent="0.2">
      <c r="B424" s="25" t="s">
        <v>2145</v>
      </c>
      <c r="C424" s="151" t="s">
        <v>39</v>
      </c>
      <c r="D424" s="152" t="s">
        <v>1950</v>
      </c>
      <c r="E424" s="114" t="s">
        <v>40</v>
      </c>
      <c r="F424" s="206">
        <v>200000</v>
      </c>
      <c r="G424" s="206">
        <v>200000</v>
      </c>
      <c r="H424" s="60">
        <f t="shared" si="12"/>
        <v>0</v>
      </c>
      <c r="I424" s="61">
        <f t="shared" si="13"/>
        <v>0</v>
      </c>
    </row>
    <row r="425" spans="2:9" x14ac:dyDescent="0.2">
      <c r="B425" s="25" t="s">
        <v>3441</v>
      </c>
      <c r="C425" s="151" t="s">
        <v>39</v>
      </c>
      <c r="D425" s="152" t="s">
        <v>1948</v>
      </c>
      <c r="E425" s="114" t="s">
        <v>40</v>
      </c>
      <c r="F425" s="206">
        <v>270000</v>
      </c>
      <c r="G425" s="206">
        <v>272500</v>
      </c>
      <c r="H425" s="60">
        <f t="shared" si="12"/>
        <v>2500</v>
      </c>
      <c r="I425" s="61">
        <f t="shared" si="13"/>
        <v>9.2592592592593004E-3</v>
      </c>
    </row>
    <row r="426" spans="2:9" x14ac:dyDescent="0.2">
      <c r="B426" s="25" t="s">
        <v>3440</v>
      </c>
      <c r="C426" s="151" t="s">
        <v>39</v>
      </c>
      <c r="D426" s="152" t="s">
        <v>1168</v>
      </c>
      <c r="E426" s="114" t="s">
        <v>40</v>
      </c>
      <c r="F426" s="206">
        <v>36000</v>
      </c>
      <c r="G426" s="206">
        <v>42000</v>
      </c>
      <c r="H426" s="60">
        <f t="shared" si="12"/>
        <v>6000</v>
      </c>
      <c r="I426" s="61">
        <f t="shared" si="13"/>
        <v>0.16666666666666674</v>
      </c>
    </row>
    <row r="427" spans="2:9" x14ac:dyDescent="0.2">
      <c r="B427" s="25" t="s">
        <v>3439</v>
      </c>
      <c r="C427" s="151" t="s">
        <v>39</v>
      </c>
      <c r="D427" s="152" t="s">
        <v>1093</v>
      </c>
      <c r="E427" s="114" t="s">
        <v>40</v>
      </c>
      <c r="F427" s="206">
        <v>399000</v>
      </c>
      <c r="G427" s="206">
        <v>399000</v>
      </c>
      <c r="H427" s="60">
        <f t="shared" si="12"/>
        <v>0</v>
      </c>
      <c r="I427" s="61">
        <f t="shared" si="13"/>
        <v>0</v>
      </c>
    </row>
    <row r="428" spans="2:9" x14ac:dyDescent="0.2">
      <c r="B428" s="25" t="s">
        <v>3438</v>
      </c>
      <c r="C428" s="151" t="s">
        <v>39</v>
      </c>
      <c r="D428" s="152" t="s">
        <v>1069</v>
      </c>
      <c r="E428" s="114" t="s">
        <v>40</v>
      </c>
      <c r="F428" s="206">
        <v>1405000</v>
      </c>
      <c r="G428" s="206">
        <v>1305000</v>
      </c>
      <c r="H428" s="60">
        <f t="shared" si="12"/>
        <v>-100000</v>
      </c>
      <c r="I428" s="61">
        <f t="shared" si="13"/>
        <v>-7.1174377224199281E-2</v>
      </c>
    </row>
    <row r="429" spans="2:9" x14ac:dyDescent="0.2">
      <c r="B429" s="25" t="s">
        <v>3437</v>
      </c>
      <c r="C429" s="151" t="s">
        <v>39</v>
      </c>
      <c r="D429" s="152" t="s">
        <v>998</v>
      </c>
      <c r="E429" s="114" t="s">
        <v>40</v>
      </c>
      <c r="F429" s="206">
        <v>555000</v>
      </c>
      <c r="G429" s="206">
        <v>595000</v>
      </c>
      <c r="H429" s="60">
        <f t="shared" si="12"/>
        <v>40000</v>
      </c>
      <c r="I429" s="61">
        <f t="shared" si="13"/>
        <v>7.2072072072072002E-2</v>
      </c>
    </row>
    <row r="430" spans="2:9" x14ac:dyDescent="0.2">
      <c r="B430" s="25" t="s">
        <v>3436</v>
      </c>
      <c r="C430" s="151" t="s">
        <v>39</v>
      </c>
      <c r="D430" s="152" t="s">
        <v>674</v>
      </c>
      <c r="E430" s="114" t="s">
        <v>40</v>
      </c>
      <c r="F430" s="206">
        <v>175000</v>
      </c>
      <c r="G430" s="206">
        <v>177310</v>
      </c>
      <c r="H430" s="60">
        <f t="shared" si="12"/>
        <v>2310</v>
      </c>
      <c r="I430" s="61">
        <f t="shared" si="13"/>
        <v>1.3200000000000101E-2</v>
      </c>
    </row>
    <row r="431" spans="2:9" x14ac:dyDescent="0.2">
      <c r="B431" s="25" t="s">
        <v>3435</v>
      </c>
      <c r="C431" s="151" t="s">
        <v>39</v>
      </c>
      <c r="D431" s="152" t="s">
        <v>685</v>
      </c>
      <c r="E431" s="114" t="s">
        <v>40</v>
      </c>
      <c r="F431" s="206">
        <v>440000</v>
      </c>
      <c r="G431" s="206">
        <v>455000</v>
      </c>
      <c r="H431" s="60">
        <f t="shared" si="12"/>
        <v>15000</v>
      </c>
      <c r="I431" s="61">
        <f t="shared" si="13"/>
        <v>3.4090909090909172E-2</v>
      </c>
    </row>
    <row r="432" spans="2:9" x14ac:dyDescent="0.2">
      <c r="B432" s="25" t="s">
        <v>3434</v>
      </c>
      <c r="C432" s="151" t="s">
        <v>39</v>
      </c>
      <c r="D432" s="152" t="s">
        <v>1940</v>
      </c>
      <c r="E432" s="114" t="s">
        <v>40</v>
      </c>
      <c r="F432" s="206">
        <v>84000</v>
      </c>
      <c r="G432" s="206">
        <v>114000</v>
      </c>
      <c r="H432" s="60">
        <f t="shared" si="12"/>
        <v>30000</v>
      </c>
      <c r="I432" s="61">
        <f t="shared" si="13"/>
        <v>0.35714285714285721</v>
      </c>
    </row>
    <row r="433" spans="2:9" x14ac:dyDescent="0.2">
      <c r="B433" s="25" t="s">
        <v>2030</v>
      </c>
      <c r="C433" s="151" t="s">
        <v>39</v>
      </c>
      <c r="D433" s="152" t="s">
        <v>1938</v>
      </c>
      <c r="E433" s="114" t="s">
        <v>40</v>
      </c>
      <c r="F433" s="206">
        <v>300000</v>
      </c>
      <c r="G433" s="206">
        <v>375000</v>
      </c>
      <c r="H433" s="60">
        <f t="shared" si="12"/>
        <v>75000</v>
      </c>
      <c r="I433" s="61">
        <f t="shared" si="13"/>
        <v>0.25</v>
      </c>
    </row>
    <row r="434" spans="2:9" x14ac:dyDescent="0.2">
      <c r="B434" s="25" t="s">
        <v>3433</v>
      </c>
      <c r="C434" s="151" t="s">
        <v>39</v>
      </c>
      <c r="D434" s="152" t="s">
        <v>1936</v>
      </c>
      <c r="E434" s="114" t="s">
        <v>40</v>
      </c>
      <c r="F434" s="206">
        <v>193773</v>
      </c>
      <c r="G434" s="206">
        <v>194773</v>
      </c>
      <c r="H434" s="60">
        <f t="shared" si="12"/>
        <v>1000</v>
      </c>
      <c r="I434" s="61">
        <f t="shared" si="13"/>
        <v>5.1606777001955706E-3</v>
      </c>
    </row>
    <row r="435" spans="2:9" x14ac:dyDescent="0.2">
      <c r="B435" s="25" t="s">
        <v>3432</v>
      </c>
      <c r="C435" s="151" t="s">
        <v>39</v>
      </c>
      <c r="D435" s="152" t="s">
        <v>1934</v>
      </c>
      <c r="E435" s="114" t="s">
        <v>40</v>
      </c>
      <c r="F435" s="206">
        <v>590104</v>
      </c>
      <c r="G435" s="206">
        <v>590104</v>
      </c>
      <c r="H435" s="60">
        <f t="shared" si="12"/>
        <v>0</v>
      </c>
      <c r="I435" s="61">
        <f t="shared" si="13"/>
        <v>0</v>
      </c>
    </row>
    <row r="436" spans="2:9" x14ac:dyDescent="0.2">
      <c r="B436" s="25" t="s">
        <v>3431</v>
      </c>
      <c r="C436" s="151" t="s">
        <v>39</v>
      </c>
      <c r="D436" s="152" t="s">
        <v>1932</v>
      </c>
      <c r="E436" s="114" t="s">
        <v>40</v>
      </c>
      <c r="F436" s="206">
        <v>340000</v>
      </c>
      <c r="G436" s="206">
        <v>340000</v>
      </c>
      <c r="H436" s="60">
        <f t="shared" si="12"/>
        <v>0</v>
      </c>
      <c r="I436" s="61">
        <f t="shared" si="13"/>
        <v>0</v>
      </c>
    </row>
    <row r="437" spans="2:9" x14ac:dyDescent="0.2">
      <c r="B437" s="25" t="s">
        <v>3430</v>
      </c>
      <c r="C437" s="151" t="s">
        <v>39</v>
      </c>
      <c r="D437" s="152" t="s">
        <v>1049</v>
      </c>
      <c r="E437" s="114" t="s">
        <v>40</v>
      </c>
      <c r="F437" s="206">
        <v>354000</v>
      </c>
      <c r="G437" s="206">
        <v>367800</v>
      </c>
      <c r="H437" s="60">
        <f t="shared" si="12"/>
        <v>13800</v>
      </c>
      <c r="I437" s="61">
        <f t="shared" si="13"/>
        <v>3.8983050847457568E-2</v>
      </c>
    </row>
    <row r="438" spans="2:9" x14ac:dyDescent="0.2">
      <c r="B438" s="25" t="s">
        <v>2657</v>
      </c>
      <c r="C438" s="151" t="s">
        <v>39</v>
      </c>
      <c r="D438" s="152" t="s">
        <v>1000</v>
      </c>
      <c r="E438" s="114" t="s">
        <v>40</v>
      </c>
      <c r="F438" s="206">
        <v>389975</v>
      </c>
      <c r="G438" s="206">
        <v>326500</v>
      </c>
      <c r="H438" s="60">
        <f t="shared" si="12"/>
        <v>-63475</v>
      </c>
      <c r="I438" s="61">
        <f t="shared" si="13"/>
        <v>-0.16276684402846331</v>
      </c>
    </row>
    <row r="439" spans="2:9" x14ac:dyDescent="0.2">
      <c r="B439" s="25" t="s">
        <v>3429</v>
      </c>
      <c r="C439" s="151" t="s">
        <v>39</v>
      </c>
      <c r="D439" s="152" t="s">
        <v>2109</v>
      </c>
      <c r="E439" s="114" t="s">
        <v>40</v>
      </c>
      <c r="F439" s="206">
        <v>56325.11</v>
      </c>
      <c r="G439" s="206">
        <v>56325</v>
      </c>
      <c r="H439" s="60">
        <f t="shared" si="12"/>
        <v>-0.11000000000058208</v>
      </c>
      <c r="I439" s="61">
        <f t="shared" si="13"/>
        <v>-1.9529478060276162E-6</v>
      </c>
    </row>
    <row r="440" spans="2:9" x14ac:dyDescent="0.2">
      <c r="B440" s="25" t="s">
        <v>3428</v>
      </c>
      <c r="C440" s="151" t="s">
        <v>39</v>
      </c>
      <c r="D440" s="152" t="s">
        <v>2107</v>
      </c>
      <c r="E440" s="114" t="s">
        <v>40</v>
      </c>
      <c r="F440" s="206">
        <v>85290</v>
      </c>
      <c r="G440" s="206">
        <v>85290</v>
      </c>
      <c r="H440" s="60">
        <f t="shared" si="12"/>
        <v>0</v>
      </c>
      <c r="I440" s="61">
        <f t="shared" si="13"/>
        <v>0</v>
      </c>
    </row>
    <row r="441" spans="2:9" x14ac:dyDescent="0.2">
      <c r="B441" s="25" t="s">
        <v>3427</v>
      </c>
      <c r="C441" s="151" t="s">
        <v>39</v>
      </c>
      <c r="D441" s="152" t="s">
        <v>2105</v>
      </c>
      <c r="E441" s="114" t="s">
        <v>40</v>
      </c>
      <c r="F441" s="206">
        <v>161000</v>
      </c>
      <c r="G441" s="206">
        <v>161000</v>
      </c>
      <c r="H441" s="60">
        <f t="shared" si="12"/>
        <v>0</v>
      </c>
      <c r="I441" s="61">
        <f t="shared" si="13"/>
        <v>0</v>
      </c>
    </row>
    <row r="442" spans="2:9" x14ac:dyDescent="0.2">
      <c r="B442" s="25" t="s">
        <v>3426</v>
      </c>
      <c r="C442" s="151" t="s">
        <v>39</v>
      </c>
      <c r="D442" s="152" t="s">
        <v>2103</v>
      </c>
      <c r="E442" s="114" t="s">
        <v>40</v>
      </c>
      <c r="F442" s="206">
        <v>215000</v>
      </c>
      <c r="G442" s="206">
        <v>215000</v>
      </c>
      <c r="H442" s="60">
        <f t="shared" si="12"/>
        <v>0</v>
      </c>
      <c r="I442" s="61">
        <f t="shared" si="13"/>
        <v>0</v>
      </c>
    </row>
    <row r="443" spans="2:9" x14ac:dyDescent="0.2">
      <c r="B443" s="25" t="s">
        <v>3425</v>
      </c>
      <c r="C443" s="151" t="s">
        <v>39</v>
      </c>
      <c r="D443" s="152" t="s">
        <v>2101</v>
      </c>
      <c r="E443" s="114" t="s">
        <v>40</v>
      </c>
      <c r="F443" s="206">
        <v>185841.11</v>
      </c>
      <c r="G443" s="206">
        <v>187240</v>
      </c>
      <c r="H443" s="60">
        <f t="shared" si="12"/>
        <v>1398.890000000014</v>
      </c>
      <c r="I443" s="61">
        <f t="shared" si="13"/>
        <v>7.5273441920360451E-3</v>
      </c>
    </row>
    <row r="444" spans="2:9" x14ac:dyDescent="0.2">
      <c r="B444" s="25" t="s">
        <v>3424</v>
      </c>
      <c r="C444" s="151" t="s">
        <v>39</v>
      </c>
      <c r="D444" s="152" t="s">
        <v>2329</v>
      </c>
      <c r="E444" s="114" t="s">
        <v>40</v>
      </c>
      <c r="F444" s="206">
        <v>194000</v>
      </c>
      <c r="G444" s="206">
        <v>194000</v>
      </c>
      <c r="H444" s="60">
        <f t="shared" si="12"/>
        <v>0</v>
      </c>
      <c r="I444" s="61">
        <f t="shared" si="13"/>
        <v>0</v>
      </c>
    </row>
    <row r="445" spans="2:9" x14ac:dyDescent="0.2">
      <c r="B445" s="25" t="s">
        <v>3423</v>
      </c>
      <c r="C445" s="151" t="s">
        <v>39</v>
      </c>
      <c r="D445" s="152" t="s">
        <v>1139</v>
      </c>
      <c r="E445" s="114" t="s">
        <v>40</v>
      </c>
      <c r="F445" s="206">
        <v>46500</v>
      </c>
      <c r="G445" s="206">
        <v>51000</v>
      </c>
      <c r="H445" s="60">
        <f t="shared" si="12"/>
        <v>4500</v>
      </c>
      <c r="I445" s="61">
        <f t="shared" si="13"/>
        <v>9.6774193548387011E-2</v>
      </c>
    </row>
    <row r="446" spans="2:9" x14ac:dyDescent="0.2">
      <c r="B446" s="25" t="s">
        <v>3422</v>
      </c>
      <c r="C446" s="151" t="s">
        <v>39</v>
      </c>
      <c r="D446" s="152" t="s">
        <v>2192</v>
      </c>
      <c r="E446" s="114" t="s">
        <v>40</v>
      </c>
      <c r="F446" s="206">
        <v>151000</v>
      </c>
      <c r="G446" s="206">
        <v>154000</v>
      </c>
      <c r="H446" s="60">
        <f t="shared" si="12"/>
        <v>3000</v>
      </c>
      <c r="I446" s="61">
        <f t="shared" si="13"/>
        <v>1.9867549668874274E-2</v>
      </c>
    </row>
    <row r="447" spans="2:9" x14ac:dyDescent="0.2">
      <c r="B447" s="25" t="s">
        <v>3447</v>
      </c>
      <c r="C447" s="151" t="s">
        <v>39</v>
      </c>
      <c r="D447" s="152" t="s">
        <v>1025</v>
      </c>
      <c r="E447" s="114" t="s">
        <v>40</v>
      </c>
      <c r="F447" s="206">
        <v>1334449</v>
      </c>
      <c r="G447" s="206">
        <v>1412463</v>
      </c>
      <c r="H447" s="60">
        <f t="shared" si="12"/>
        <v>78014</v>
      </c>
      <c r="I447" s="61">
        <f t="shared" si="13"/>
        <v>5.8461582271034818E-2</v>
      </c>
    </row>
    <row r="448" spans="2:9" x14ac:dyDescent="0.2">
      <c r="B448" s="25" t="s">
        <v>3421</v>
      </c>
      <c r="C448" s="151" t="s">
        <v>41</v>
      </c>
      <c r="D448" s="152" t="s">
        <v>956</v>
      </c>
      <c r="E448" s="115" t="s">
        <v>42</v>
      </c>
      <c r="F448" s="206">
        <v>349734</v>
      </c>
      <c r="G448" s="206">
        <v>385000</v>
      </c>
      <c r="H448" s="60">
        <f t="shared" si="12"/>
        <v>35266</v>
      </c>
      <c r="I448" s="61">
        <f t="shared" si="13"/>
        <v>0.10083663584324087</v>
      </c>
    </row>
    <row r="449" spans="2:9" x14ac:dyDescent="0.2">
      <c r="B449" s="25" t="s">
        <v>3420</v>
      </c>
      <c r="C449" s="151" t="s">
        <v>41</v>
      </c>
      <c r="D449" s="152" t="s">
        <v>1961</v>
      </c>
      <c r="E449" s="115" t="s">
        <v>42</v>
      </c>
      <c r="F449" s="206">
        <v>419887</v>
      </c>
      <c r="G449" s="206">
        <v>423887</v>
      </c>
      <c r="H449" s="60">
        <f t="shared" si="12"/>
        <v>4000</v>
      </c>
      <c r="I449" s="61">
        <f t="shared" si="13"/>
        <v>9.5263725716681069E-3</v>
      </c>
    </row>
    <row r="450" spans="2:9" x14ac:dyDescent="0.2">
      <c r="B450" s="25" t="s">
        <v>3419</v>
      </c>
      <c r="C450" s="151" t="s">
        <v>41</v>
      </c>
      <c r="D450" s="152" t="s">
        <v>1956</v>
      </c>
      <c r="E450" s="115" t="s">
        <v>42</v>
      </c>
      <c r="F450" s="206">
        <v>805347</v>
      </c>
      <c r="G450" s="206">
        <v>861722</v>
      </c>
      <c r="H450" s="60">
        <f t="shared" si="12"/>
        <v>56375</v>
      </c>
      <c r="I450" s="61">
        <f t="shared" si="13"/>
        <v>7.0000881607555465E-2</v>
      </c>
    </row>
    <row r="451" spans="2:9" x14ac:dyDescent="0.2">
      <c r="B451" s="25" t="s">
        <v>3418</v>
      </c>
      <c r="C451" s="151" t="s">
        <v>41</v>
      </c>
      <c r="D451" s="152" t="s">
        <v>1954</v>
      </c>
      <c r="E451" s="115" t="s">
        <v>42</v>
      </c>
      <c r="F451" s="206">
        <v>431000</v>
      </c>
      <c r="G451" s="206">
        <v>427000</v>
      </c>
      <c r="H451" s="60">
        <f t="shared" si="12"/>
        <v>-4000</v>
      </c>
      <c r="I451" s="61">
        <f t="shared" si="13"/>
        <v>-9.2807424593968069E-3</v>
      </c>
    </row>
    <row r="452" spans="2:9" x14ac:dyDescent="0.2">
      <c r="B452" s="25" t="s">
        <v>3417</v>
      </c>
      <c r="C452" s="151" t="s">
        <v>41</v>
      </c>
      <c r="D452" s="152" t="s">
        <v>1952</v>
      </c>
      <c r="E452" s="115" t="s">
        <v>42</v>
      </c>
      <c r="F452" s="206">
        <v>290000</v>
      </c>
      <c r="G452" s="206">
        <v>290000</v>
      </c>
      <c r="H452" s="60">
        <f t="shared" si="12"/>
        <v>0</v>
      </c>
      <c r="I452" s="61">
        <f t="shared" si="13"/>
        <v>0</v>
      </c>
    </row>
    <row r="453" spans="2:9" x14ac:dyDescent="0.2">
      <c r="B453" s="25" t="s">
        <v>3416</v>
      </c>
      <c r="C453" s="151" t="s">
        <v>41</v>
      </c>
      <c r="D453" s="152" t="s">
        <v>1093</v>
      </c>
      <c r="E453" s="115" t="s">
        <v>42</v>
      </c>
      <c r="F453" s="206">
        <v>600000</v>
      </c>
      <c r="G453" s="206">
        <v>625000</v>
      </c>
      <c r="H453" s="60">
        <f t="shared" si="12"/>
        <v>25000</v>
      </c>
      <c r="I453" s="61">
        <f t="shared" si="13"/>
        <v>4.1666666666666741E-2</v>
      </c>
    </row>
    <row r="454" spans="2:9" x14ac:dyDescent="0.2">
      <c r="B454" s="25" t="s">
        <v>3415</v>
      </c>
      <c r="C454" s="151" t="s">
        <v>41</v>
      </c>
      <c r="D454" s="152" t="s">
        <v>998</v>
      </c>
      <c r="E454" s="115" t="s">
        <v>42</v>
      </c>
      <c r="F454" s="206">
        <v>335000</v>
      </c>
      <c r="G454" s="206">
        <v>360000</v>
      </c>
      <c r="H454" s="60">
        <f t="shared" si="12"/>
        <v>25000</v>
      </c>
      <c r="I454" s="61">
        <f t="shared" si="13"/>
        <v>7.4626865671641784E-2</v>
      </c>
    </row>
    <row r="455" spans="2:9" x14ac:dyDescent="0.2">
      <c r="B455" s="25" t="s">
        <v>3414</v>
      </c>
      <c r="C455" s="151" t="s">
        <v>41</v>
      </c>
      <c r="D455" s="152" t="s">
        <v>674</v>
      </c>
      <c r="E455" s="115" t="s">
        <v>42</v>
      </c>
      <c r="F455" s="206">
        <v>165000</v>
      </c>
      <c r="G455" s="206">
        <v>165000</v>
      </c>
      <c r="H455" s="60">
        <f t="shared" si="12"/>
        <v>0</v>
      </c>
      <c r="I455" s="61">
        <f t="shared" si="13"/>
        <v>0</v>
      </c>
    </row>
    <row r="456" spans="2:9" x14ac:dyDescent="0.2">
      <c r="B456" s="25" t="s">
        <v>3413</v>
      </c>
      <c r="C456" s="151" t="s">
        <v>41</v>
      </c>
      <c r="D456" s="152" t="s">
        <v>685</v>
      </c>
      <c r="E456" s="115" t="s">
        <v>42</v>
      </c>
      <c r="F456" s="206">
        <v>598605</v>
      </c>
      <c r="G456" s="206">
        <v>597380</v>
      </c>
      <c r="H456" s="60">
        <f t="shared" si="12"/>
        <v>-1225</v>
      </c>
      <c r="I456" s="61">
        <f t="shared" si="13"/>
        <v>-2.0464246038706113E-3</v>
      </c>
    </row>
    <row r="457" spans="2:9" x14ac:dyDescent="0.2">
      <c r="B457" s="25" t="s">
        <v>3412</v>
      </c>
      <c r="C457" s="151" t="s">
        <v>41</v>
      </c>
      <c r="D457" s="152" t="s">
        <v>1938</v>
      </c>
      <c r="E457" s="115" t="s">
        <v>42</v>
      </c>
      <c r="F457" s="206">
        <v>180000</v>
      </c>
      <c r="G457" s="206">
        <v>190000</v>
      </c>
      <c r="H457" s="60">
        <f t="shared" si="12"/>
        <v>10000</v>
      </c>
      <c r="I457" s="61">
        <f t="shared" si="13"/>
        <v>5.555555555555558E-2</v>
      </c>
    </row>
    <row r="458" spans="2:9" x14ac:dyDescent="0.2">
      <c r="B458" s="25" t="s">
        <v>3411</v>
      </c>
      <c r="C458" s="151" t="s">
        <v>41</v>
      </c>
      <c r="D458" s="152" t="s">
        <v>1936</v>
      </c>
      <c r="E458" s="115" t="s">
        <v>42</v>
      </c>
      <c r="F458" s="206">
        <v>561000</v>
      </c>
      <c r="G458" s="206">
        <v>604000</v>
      </c>
      <c r="H458" s="60">
        <f t="shared" si="12"/>
        <v>43000</v>
      </c>
      <c r="I458" s="61">
        <f t="shared" si="13"/>
        <v>7.6648841354723718E-2</v>
      </c>
    </row>
    <row r="459" spans="2:9" x14ac:dyDescent="0.2">
      <c r="B459" s="25" t="s">
        <v>3410</v>
      </c>
      <c r="C459" s="151" t="s">
        <v>41</v>
      </c>
      <c r="D459" s="152" t="s">
        <v>1934</v>
      </c>
      <c r="E459" s="115" t="s">
        <v>42</v>
      </c>
      <c r="F459" s="206">
        <v>273791</v>
      </c>
      <c r="G459" s="206">
        <v>285199</v>
      </c>
      <c r="H459" s="60">
        <f t="shared" ref="H459:H522" si="14">G459-F459</f>
        <v>11408</v>
      </c>
      <c r="I459" s="61">
        <f t="shared" ref="I459:I522" si="15">IF(F459=0,"-",G459/F459-1)</f>
        <v>4.1666818850875309E-2</v>
      </c>
    </row>
    <row r="460" spans="2:9" x14ac:dyDescent="0.2">
      <c r="B460" s="25" t="s">
        <v>3409</v>
      </c>
      <c r="C460" s="151" t="s">
        <v>43</v>
      </c>
      <c r="D460" s="152" t="s">
        <v>1180</v>
      </c>
      <c r="E460" s="114" t="s">
        <v>44</v>
      </c>
      <c r="F460" s="206">
        <v>143000</v>
      </c>
      <c r="G460" s="206">
        <v>143000</v>
      </c>
      <c r="H460" s="60">
        <f t="shared" si="14"/>
        <v>0</v>
      </c>
      <c r="I460" s="61">
        <f t="shared" si="15"/>
        <v>0</v>
      </c>
    </row>
    <row r="461" spans="2:9" x14ac:dyDescent="0.2">
      <c r="B461" s="25" t="s">
        <v>3408</v>
      </c>
      <c r="C461" s="151" t="s">
        <v>43</v>
      </c>
      <c r="D461" s="152" t="s">
        <v>956</v>
      </c>
      <c r="E461" s="114" t="s">
        <v>44</v>
      </c>
      <c r="F461" s="206">
        <v>274500</v>
      </c>
      <c r="G461" s="206">
        <v>295300</v>
      </c>
      <c r="H461" s="60">
        <f t="shared" si="14"/>
        <v>20800</v>
      </c>
      <c r="I461" s="61">
        <f t="shared" si="15"/>
        <v>7.5774134790528302E-2</v>
      </c>
    </row>
    <row r="462" spans="2:9" x14ac:dyDescent="0.2">
      <c r="B462" s="25" t="s">
        <v>3407</v>
      </c>
      <c r="C462" s="151" t="s">
        <v>43</v>
      </c>
      <c r="D462" s="152" t="s">
        <v>1961</v>
      </c>
      <c r="E462" s="114" t="s">
        <v>44</v>
      </c>
      <c r="F462" s="206">
        <v>144852</v>
      </c>
      <c r="G462" s="206">
        <v>155727</v>
      </c>
      <c r="H462" s="60">
        <f t="shared" si="14"/>
        <v>10875</v>
      </c>
      <c r="I462" s="61">
        <f t="shared" si="15"/>
        <v>7.5076629939524464E-2</v>
      </c>
    </row>
    <row r="463" spans="2:9" x14ac:dyDescent="0.2">
      <c r="B463" s="25" t="s">
        <v>3406</v>
      </c>
      <c r="C463" s="151" t="s">
        <v>43</v>
      </c>
      <c r="D463" s="152" t="s">
        <v>856</v>
      </c>
      <c r="E463" s="114" t="s">
        <v>44</v>
      </c>
      <c r="F463" s="206">
        <v>202505</v>
      </c>
      <c r="G463" s="206">
        <v>212630</v>
      </c>
      <c r="H463" s="60">
        <f t="shared" si="14"/>
        <v>10125</v>
      </c>
      <c r="I463" s="61">
        <f t="shared" si="15"/>
        <v>4.9998765462581085E-2</v>
      </c>
    </row>
    <row r="464" spans="2:9" x14ac:dyDescent="0.2">
      <c r="B464" s="25" t="s">
        <v>3405</v>
      </c>
      <c r="C464" s="151" t="s">
        <v>43</v>
      </c>
      <c r="D464" s="152" t="s">
        <v>1958</v>
      </c>
      <c r="E464" s="114" t="s">
        <v>44</v>
      </c>
      <c r="F464" s="206">
        <v>165000</v>
      </c>
      <c r="G464" s="206">
        <v>165000</v>
      </c>
      <c r="H464" s="60">
        <f t="shared" si="14"/>
        <v>0</v>
      </c>
      <c r="I464" s="61">
        <f t="shared" si="15"/>
        <v>0</v>
      </c>
    </row>
    <row r="465" spans="2:9" x14ac:dyDescent="0.2">
      <c r="B465" s="25" t="s">
        <v>3404</v>
      </c>
      <c r="C465" s="151" t="s">
        <v>43</v>
      </c>
      <c r="D465" s="152" t="s">
        <v>1956</v>
      </c>
      <c r="E465" s="114" t="s">
        <v>44</v>
      </c>
      <c r="F465" s="206">
        <v>150000</v>
      </c>
      <c r="G465" s="206">
        <v>150000</v>
      </c>
      <c r="H465" s="60">
        <f t="shared" si="14"/>
        <v>0</v>
      </c>
      <c r="I465" s="61">
        <f t="shared" si="15"/>
        <v>0</v>
      </c>
    </row>
    <row r="466" spans="2:9" x14ac:dyDescent="0.2">
      <c r="B466" s="25" t="s">
        <v>3403</v>
      </c>
      <c r="C466" s="151" t="s">
        <v>43</v>
      </c>
      <c r="D466" s="152" t="s">
        <v>1954</v>
      </c>
      <c r="E466" s="114" t="s">
        <v>44</v>
      </c>
      <c r="F466" s="206">
        <v>375000</v>
      </c>
      <c r="G466" s="206">
        <v>375000</v>
      </c>
      <c r="H466" s="60">
        <f t="shared" si="14"/>
        <v>0</v>
      </c>
      <c r="I466" s="61">
        <f t="shared" si="15"/>
        <v>0</v>
      </c>
    </row>
    <row r="467" spans="2:9" x14ac:dyDescent="0.2">
      <c r="B467" s="25" t="s">
        <v>3402</v>
      </c>
      <c r="C467" s="151" t="s">
        <v>43</v>
      </c>
      <c r="D467" s="152" t="s">
        <v>1952</v>
      </c>
      <c r="E467" s="114" t="s">
        <v>44</v>
      </c>
      <c r="F467" s="206">
        <v>194500</v>
      </c>
      <c r="G467" s="206">
        <v>194500</v>
      </c>
      <c r="H467" s="60">
        <f t="shared" si="14"/>
        <v>0</v>
      </c>
      <c r="I467" s="61">
        <f t="shared" si="15"/>
        <v>0</v>
      </c>
    </row>
    <row r="468" spans="2:9" x14ac:dyDescent="0.2">
      <c r="B468" s="25" t="s">
        <v>2826</v>
      </c>
      <c r="C468" s="151" t="s">
        <v>43</v>
      </c>
      <c r="D468" s="152" t="s">
        <v>1950</v>
      </c>
      <c r="E468" s="114" t="s">
        <v>44</v>
      </c>
      <c r="F468" s="206">
        <v>140000</v>
      </c>
      <c r="G468" s="206">
        <v>140000</v>
      </c>
      <c r="H468" s="60">
        <f t="shared" si="14"/>
        <v>0</v>
      </c>
      <c r="I468" s="61">
        <f t="shared" si="15"/>
        <v>0</v>
      </c>
    </row>
    <row r="469" spans="2:9" x14ac:dyDescent="0.2">
      <c r="B469" s="25" t="s">
        <v>3401</v>
      </c>
      <c r="C469" s="151" t="s">
        <v>43</v>
      </c>
      <c r="D469" s="152" t="s">
        <v>1948</v>
      </c>
      <c r="E469" s="114" t="s">
        <v>44</v>
      </c>
      <c r="F469" s="206">
        <v>170000</v>
      </c>
      <c r="G469" s="206">
        <v>175000</v>
      </c>
      <c r="H469" s="60">
        <f t="shared" si="14"/>
        <v>5000</v>
      </c>
      <c r="I469" s="61">
        <f t="shared" si="15"/>
        <v>2.9411764705882248E-2</v>
      </c>
    </row>
    <row r="470" spans="2:9" x14ac:dyDescent="0.2">
      <c r="B470" s="25" t="s">
        <v>3400</v>
      </c>
      <c r="C470" s="151" t="s">
        <v>43</v>
      </c>
      <c r="D470" s="152" t="s">
        <v>1168</v>
      </c>
      <c r="E470" s="114" t="s">
        <v>44</v>
      </c>
      <c r="F470" s="206">
        <v>313000</v>
      </c>
      <c r="G470" s="206">
        <v>330000</v>
      </c>
      <c r="H470" s="60">
        <f t="shared" si="14"/>
        <v>17000</v>
      </c>
      <c r="I470" s="61">
        <f t="shared" si="15"/>
        <v>5.4313099041533475E-2</v>
      </c>
    </row>
    <row r="471" spans="2:9" x14ac:dyDescent="0.2">
      <c r="B471" s="25" t="s">
        <v>3399</v>
      </c>
      <c r="C471" s="151" t="s">
        <v>43</v>
      </c>
      <c r="D471" s="152" t="s">
        <v>1093</v>
      </c>
      <c r="E471" s="114" t="s">
        <v>44</v>
      </c>
      <c r="F471" s="206">
        <v>200000</v>
      </c>
      <c r="G471" s="206">
        <v>220000</v>
      </c>
      <c r="H471" s="60">
        <f t="shared" si="14"/>
        <v>20000</v>
      </c>
      <c r="I471" s="61">
        <f t="shared" si="15"/>
        <v>0.10000000000000009</v>
      </c>
    </row>
    <row r="472" spans="2:9" x14ac:dyDescent="0.2">
      <c r="B472" s="25" t="s">
        <v>3398</v>
      </c>
      <c r="C472" s="151" t="s">
        <v>45</v>
      </c>
      <c r="D472" s="152" t="s">
        <v>1180</v>
      </c>
      <c r="E472" s="114" t="s">
        <v>46</v>
      </c>
      <c r="F472" s="206">
        <v>997657</v>
      </c>
      <c r="G472" s="206">
        <v>1137414</v>
      </c>
      <c r="H472" s="60">
        <f t="shared" si="14"/>
        <v>139757</v>
      </c>
      <c r="I472" s="61">
        <f t="shared" si="15"/>
        <v>0.14008521966968601</v>
      </c>
    </row>
    <row r="473" spans="2:9" x14ac:dyDescent="0.2">
      <c r="B473" s="25" t="s">
        <v>3397</v>
      </c>
      <c r="C473" s="151" t="s">
        <v>45</v>
      </c>
      <c r="D473" s="152" t="s">
        <v>956</v>
      </c>
      <c r="E473" s="114" t="s">
        <v>46</v>
      </c>
      <c r="F473" s="206">
        <v>115000</v>
      </c>
      <c r="G473" s="206">
        <v>165000</v>
      </c>
      <c r="H473" s="60">
        <f t="shared" si="14"/>
        <v>50000</v>
      </c>
      <c r="I473" s="61">
        <f t="shared" si="15"/>
        <v>0.43478260869565211</v>
      </c>
    </row>
    <row r="474" spans="2:9" x14ac:dyDescent="0.2">
      <c r="B474" s="25" t="s">
        <v>3396</v>
      </c>
      <c r="C474" s="151" t="s">
        <v>45</v>
      </c>
      <c r="D474" s="152" t="s">
        <v>1961</v>
      </c>
      <c r="E474" s="114" t="s">
        <v>46</v>
      </c>
      <c r="F474" s="206">
        <v>286500</v>
      </c>
      <c r="G474" s="206">
        <v>302500</v>
      </c>
      <c r="H474" s="60">
        <f t="shared" si="14"/>
        <v>16000</v>
      </c>
      <c r="I474" s="61">
        <f t="shared" si="15"/>
        <v>5.5846422338568846E-2</v>
      </c>
    </row>
    <row r="475" spans="2:9" x14ac:dyDescent="0.2">
      <c r="B475" s="25" t="s">
        <v>3395</v>
      </c>
      <c r="C475" s="151" t="s">
        <v>45</v>
      </c>
      <c r="D475" s="152" t="s">
        <v>856</v>
      </c>
      <c r="E475" s="114" t="s">
        <v>46</v>
      </c>
      <c r="F475" s="206">
        <v>376699</v>
      </c>
      <c r="G475" s="206">
        <v>535633.15</v>
      </c>
      <c r="H475" s="60">
        <f t="shared" si="14"/>
        <v>158934.15000000002</v>
      </c>
      <c r="I475" s="61">
        <f t="shared" si="15"/>
        <v>0.42191285349841667</v>
      </c>
    </row>
    <row r="476" spans="2:9" x14ac:dyDescent="0.2">
      <c r="B476" s="25" t="s">
        <v>3394</v>
      </c>
      <c r="C476" s="151" t="s">
        <v>45</v>
      </c>
      <c r="D476" s="152" t="s">
        <v>1958</v>
      </c>
      <c r="E476" s="114" t="s">
        <v>46</v>
      </c>
      <c r="F476" s="206">
        <v>126000</v>
      </c>
      <c r="G476" s="206">
        <v>132000</v>
      </c>
      <c r="H476" s="60">
        <f t="shared" si="14"/>
        <v>6000</v>
      </c>
      <c r="I476" s="61">
        <f t="shared" si="15"/>
        <v>4.7619047619047672E-2</v>
      </c>
    </row>
    <row r="477" spans="2:9" x14ac:dyDescent="0.2">
      <c r="B477" s="25" t="s">
        <v>3393</v>
      </c>
      <c r="C477" s="151" t="s">
        <v>45</v>
      </c>
      <c r="D477" s="152" t="s">
        <v>1956</v>
      </c>
      <c r="E477" s="114" t="s">
        <v>46</v>
      </c>
      <c r="F477" s="206">
        <v>176550</v>
      </c>
      <c r="G477" s="206">
        <v>176550</v>
      </c>
      <c r="H477" s="60">
        <f t="shared" si="14"/>
        <v>0</v>
      </c>
      <c r="I477" s="61">
        <f t="shared" si="15"/>
        <v>0</v>
      </c>
    </row>
    <row r="478" spans="2:9" x14ac:dyDescent="0.2">
      <c r="B478" s="25" t="s">
        <v>3392</v>
      </c>
      <c r="C478" s="151" t="s">
        <v>45</v>
      </c>
      <c r="D478" s="152" t="s">
        <v>1954</v>
      </c>
      <c r="E478" s="114" t="s">
        <v>46</v>
      </c>
      <c r="F478" s="206">
        <v>592353</v>
      </c>
      <c r="G478" s="206">
        <v>576062</v>
      </c>
      <c r="H478" s="60">
        <f t="shared" si="14"/>
        <v>-16291</v>
      </c>
      <c r="I478" s="61">
        <f t="shared" si="15"/>
        <v>-2.7502181975950113E-2</v>
      </c>
    </row>
    <row r="479" spans="2:9" x14ac:dyDescent="0.2">
      <c r="B479" s="25" t="s">
        <v>3391</v>
      </c>
      <c r="C479" s="151" t="s">
        <v>45</v>
      </c>
      <c r="D479" s="152" t="s">
        <v>1952</v>
      </c>
      <c r="E479" s="114" t="s">
        <v>46</v>
      </c>
      <c r="F479" s="206">
        <v>760731</v>
      </c>
      <c r="G479" s="206">
        <v>728095</v>
      </c>
      <c r="H479" s="60">
        <f t="shared" si="14"/>
        <v>-32636</v>
      </c>
      <c r="I479" s="61">
        <f t="shared" si="15"/>
        <v>-4.2900841427521708E-2</v>
      </c>
    </row>
    <row r="480" spans="2:9" x14ac:dyDescent="0.2">
      <c r="B480" s="25" t="s">
        <v>3390</v>
      </c>
      <c r="C480" s="151" t="s">
        <v>45</v>
      </c>
      <c r="D480" s="152" t="s">
        <v>1950</v>
      </c>
      <c r="E480" s="114" t="s">
        <v>46</v>
      </c>
      <c r="F480" s="206">
        <v>1892372</v>
      </c>
      <c r="G480" s="206">
        <v>2003131</v>
      </c>
      <c r="H480" s="60">
        <f t="shared" si="14"/>
        <v>110759</v>
      </c>
      <c r="I480" s="61">
        <f t="shared" si="15"/>
        <v>5.8529189821028949E-2</v>
      </c>
    </row>
    <row r="481" spans="2:9" x14ac:dyDescent="0.2">
      <c r="B481" s="25" t="s">
        <v>3389</v>
      </c>
      <c r="C481" s="151" t="s">
        <v>45</v>
      </c>
      <c r="D481" s="152" t="s">
        <v>1948</v>
      </c>
      <c r="E481" s="114" t="s">
        <v>46</v>
      </c>
      <c r="F481" s="206">
        <v>555551</v>
      </c>
      <c r="G481" s="206">
        <v>593296</v>
      </c>
      <c r="H481" s="60">
        <f t="shared" si="14"/>
        <v>37745</v>
      </c>
      <c r="I481" s="61">
        <f t="shared" si="15"/>
        <v>6.7941557120768437E-2</v>
      </c>
    </row>
    <row r="482" spans="2:9" x14ac:dyDescent="0.2">
      <c r="B482" s="25" t="s">
        <v>3388</v>
      </c>
      <c r="C482" s="151" t="s">
        <v>45</v>
      </c>
      <c r="D482" s="152" t="s">
        <v>1168</v>
      </c>
      <c r="E482" s="114" t="s">
        <v>46</v>
      </c>
      <c r="F482" s="206">
        <v>213524</v>
      </c>
      <c r="G482" s="206">
        <v>226411</v>
      </c>
      <c r="H482" s="60">
        <f t="shared" si="14"/>
        <v>12887</v>
      </c>
      <c r="I482" s="61">
        <f t="shared" si="15"/>
        <v>6.0353871227590394E-2</v>
      </c>
    </row>
    <row r="483" spans="2:9" x14ac:dyDescent="0.2">
      <c r="B483" s="25" t="s">
        <v>3387</v>
      </c>
      <c r="C483" s="151" t="s">
        <v>45</v>
      </c>
      <c r="D483" s="152" t="s">
        <v>1093</v>
      </c>
      <c r="E483" s="114" t="s">
        <v>46</v>
      </c>
      <c r="F483" s="206">
        <v>127000</v>
      </c>
      <c r="G483" s="206">
        <v>127000</v>
      </c>
      <c r="H483" s="60">
        <f t="shared" si="14"/>
        <v>0</v>
      </c>
      <c r="I483" s="61">
        <f t="shared" si="15"/>
        <v>0</v>
      </c>
    </row>
    <row r="484" spans="2:9" x14ac:dyDescent="0.2">
      <c r="B484" s="25" t="s">
        <v>3386</v>
      </c>
      <c r="C484" s="151" t="s">
        <v>45</v>
      </c>
      <c r="D484" s="152" t="s">
        <v>1069</v>
      </c>
      <c r="E484" s="114" t="s">
        <v>46</v>
      </c>
      <c r="F484" s="206">
        <v>203249</v>
      </c>
      <c r="G484" s="206">
        <v>227638</v>
      </c>
      <c r="H484" s="60">
        <f t="shared" si="14"/>
        <v>24389</v>
      </c>
      <c r="I484" s="61">
        <f t="shared" si="15"/>
        <v>0.11999567033540148</v>
      </c>
    </row>
    <row r="485" spans="2:9" x14ac:dyDescent="0.2">
      <c r="B485" s="25" t="s">
        <v>3385</v>
      </c>
      <c r="C485" s="151" t="s">
        <v>45</v>
      </c>
      <c r="D485" s="152" t="s">
        <v>998</v>
      </c>
      <c r="E485" s="114" t="s">
        <v>46</v>
      </c>
      <c r="F485" s="206">
        <v>545471</v>
      </c>
      <c r="G485" s="206">
        <v>582318</v>
      </c>
      <c r="H485" s="60">
        <f t="shared" si="14"/>
        <v>36847</v>
      </c>
      <c r="I485" s="61">
        <f t="shared" si="15"/>
        <v>6.7550795551000853E-2</v>
      </c>
    </row>
    <row r="486" spans="2:9" x14ac:dyDescent="0.2">
      <c r="B486" s="25" t="s">
        <v>3384</v>
      </c>
      <c r="C486" s="151" t="s">
        <v>45</v>
      </c>
      <c r="D486" s="152" t="s">
        <v>674</v>
      </c>
      <c r="E486" s="114" t="s">
        <v>46</v>
      </c>
      <c r="F486" s="206">
        <v>408100</v>
      </c>
      <c r="G486" s="206">
        <v>408100</v>
      </c>
      <c r="H486" s="60">
        <f t="shared" si="14"/>
        <v>0</v>
      </c>
      <c r="I486" s="61">
        <f t="shared" si="15"/>
        <v>0</v>
      </c>
    </row>
    <row r="487" spans="2:9" x14ac:dyDescent="0.2">
      <c r="B487" s="25" t="s">
        <v>3383</v>
      </c>
      <c r="C487" s="151" t="s">
        <v>45</v>
      </c>
      <c r="D487" s="152" t="s">
        <v>685</v>
      </c>
      <c r="E487" s="114" t="s">
        <v>46</v>
      </c>
      <c r="F487" s="206">
        <v>115000</v>
      </c>
      <c r="G487" s="206">
        <v>125000</v>
      </c>
      <c r="H487" s="60">
        <f t="shared" si="14"/>
        <v>10000</v>
      </c>
      <c r="I487" s="61">
        <f t="shared" si="15"/>
        <v>8.6956521739130377E-2</v>
      </c>
    </row>
    <row r="488" spans="2:9" x14ac:dyDescent="0.2">
      <c r="B488" s="25" t="s">
        <v>3382</v>
      </c>
      <c r="C488" s="151" t="s">
        <v>45</v>
      </c>
      <c r="D488" s="152" t="s">
        <v>1940</v>
      </c>
      <c r="E488" s="114" t="s">
        <v>46</v>
      </c>
      <c r="F488" s="206">
        <v>373000</v>
      </c>
      <c r="G488" s="206">
        <v>374000</v>
      </c>
      <c r="H488" s="60">
        <f t="shared" si="14"/>
        <v>1000</v>
      </c>
      <c r="I488" s="61">
        <f t="shared" si="15"/>
        <v>2.6809651474530849E-3</v>
      </c>
    </row>
    <row r="489" spans="2:9" x14ac:dyDescent="0.2">
      <c r="B489" s="25" t="s">
        <v>3381</v>
      </c>
      <c r="C489" s="151" t="s">
        <v>45</v>
      </c>
      <c r="D489" s="152" t="s">
        <v>1938</v>
      </c>
      <c r="E489" s="114" t="s">
        <v>46</v>
      </c>
      <c r="F489" s="206">
        <v>58717</v>
      </c>
      <c r="G489" s="206">
        <v>61654</v>
      </c>
      <c r="H489" s="60">
        <f t="shared" si="14"/>
        <v>2937</v>
      </c>
      <c r="I489" s="61">
        <f t="shared" si="15"/>
        <v>5.0019585469284866E-2</v>
      </c>
    </row>
    <row r="490" spans="2:9" x14ac:dyDescent="0.2">
      <c r="B490" s="25" t="s">
        <v>3380</v>
      </c>
      <c r="C490" s="151" t="s">
        <v>45</v>
      </c>
      <c r="D490" s="152" t="s">
        <v>1936</v>
      </c>
      <c r="E490" s="114" t="s">
        <v>46</v>
      </c>
      <c r="F490" s="206">
        <v>140000</v>
      </c>
      <c r="G490" s="206">
        <v>140000</v>
      </c>
      <c r="H490" s="60">
        <f t="shared" si="14"/>
        <v>0</v>
      </c>
      <c r="I490" s="61">
        <f t="shared" si="15"/>
        <v>0</v>
      </c>
    </row>
    <row r="491" spans="2:9" x14ac:dyDescent="0.2">
      <c r="B491" s="25" t="s">
        <v>3379</v>
      </c>
      <c r="C491" s="151" t="s">
        <v>45</v>
      </c>
      <c r="D491" s="152" t="s">
        <v>1934</v>
      </c>
      <c r="E491" s="114" t="s">
        <v>46</v>
      </c>
      <c r="F491" s="206">
        <v>114100</v>
      </c>
      <c r="G491" s="206">
        <v>134100</v>
      </c>
      <c r="H491" s="60">
        <f t="shared" si="14"/>
        <v>20000</v>
      </c>
      <c r="I491" s="61">
        <f t="shared" si="15"/>
        <v>0.17528483786152504</v>
      </c>
    </row>
    <row r="492" spans="2:9" x14ac:dyDescent="0.2">
      <c r="B492" s="25" t="s">
        <v>3378</v>
      </c>
      <c r="C492" s="151" t="s">
        <v>47</v>
      </c>
      <c r="D492" s="152" t="s">
        <v>1180</v>
      </c>
      <c r="E492" s="114" t="s">
        <v>48</v>
      </c>
      <c r="F492" s="206">
        <v>130000</v>
      </c>
      <c r="G492" s="206">
        <v>130000</v>
      </c>
      <c r="H492" s="60">
        <f t="shared" si="14"/>
        <v>0</v>
      </c>
      <c r="I492" s="61">
        <f t="shared" si="15"/>
        <v>0</v>
      </c>
    </row>
    <row r="493" spans="2:9" x14ac:dyDescent="0.2">
      <c r="B493" s="25" t="s">
        <v>3377</v>
      </c>
      <c r="C493" s="151" t="s">
        <v>47</v>
      </c>
      <c r="D493" s="152" t="s">
        <v>956</v>
      </c>
      <c r="E493" s="114" t="s">
        <v>48</v>
      </c>
      <c r="F493" s="206">
        <v>250000</v>
      </c>
      <c r="G493" s="206">
        <v>275000</v>
      </c>
      <c r="H493" s="60">
        <f t="shared" si="14"/>
        <v>25000</v>
      </c>
      <c r="I493" s="61">
        <f t="shared" si="15"/>
        <v>0.10000000000000009</v>
      </c>
    </row>
    <row r="494" spans="2:9" x14ac:dyDescent="0.2">
      <c r="B494" s="25" t="s">
        <v>3376</v>
      </c>
      <c r="C494" s="151" t="s">
        <v>47</v>
      </c>
      <c r="D494" s="152" t="s">
        <v>1961</v>
      </c>
      <c r="E494" s="114" t="s">
        <v>48</v>
      </c>
      <c r="F494" s="206">
        <v>125000</v>
      </c>
      <c r="G494" s="206">
        <v>130000</v>
      </c>
      <c r="H494" s="60">
        <f t="shared" si="14"/>
        <v>5000</v>
      </c>
      <c r="I494" s="61">
        <f t="shared" si="15"/>
        <v>4.0000000000000036E-2</v>
      </c>
    </row>
    <row r="495" spans="2:9" x14ac:dyDescent="0.2">
      <c r="B495" s="25" t="s">
        <v>3375</v>
      </c>
      <c r="C495" s="151" t="s">
        <v>47</v>
      </c>
      <c r="D495" s="152" t="s">
        <v>856</v>
      </c>
      <c r="E495" s="114" t="s">
        <v>48</v>
      </c>
      <c r="F495" s="206">
        <v>153000</v>
      </c>
      <c r="G495" s="206">
        <v>153000</v>
      </c>
      <c r="H495" s="60">
        <f t="shared" si="14"/>
        <v>0</v>
      </c>
      <c r="I495" s="61">
        <f t="shared" si="15"/>
        <v>0</v>
      </c>
    </row>
    <row r="496" spans="2:9" x14ac:dyDescent="0.2">
      <c r="B496" s="25" t="s">
        <v>3374</v>
      </c>
      <c r="C496" s="151" t="s">
        <v>47</v>
      </c>
      <c r="D496" s="152" t="s">
        <v>1958</v>
      </c>
      <c r="E496" s="114" t="s">
        <v>48</v>
      </c>
      <c r="F496" s="206">
        <v>130000</v>
      </c>
      <c r="G496" s="206">
        <v>130000</v>
      </c>
      <c r="H496" s="60">
        <f t="shared" si="14"/>
        <v>0</v>
      </c>
      <c r="I496" s="61">
        <f t="shared" si="15"/>
        <v>0</v>
      </c>
    </row>
    <row r="497" spans="2:9" x14ac:dyDescent="0.2">
      <c r="B497" s="25" t="s">
        <v>3373</v>
      </c>
      <c r="C497" s="151" t="s">
        <v>47</v>
      </c>
      <c r="D497" s="152" t="s">
        <v>1956</v>
      </c>
      <c r="E497" s="114" t="s">
        <v>48</v>
      </c>
      <c r="F497" s="206">
        <v>150000</v>
      </c>
      <c r="G497" s="206">
        <v>170000</v>
      </c>
      <c r="H497" s="60">
        <f t="shared" si="14"/>
        <v>20000</v>
      </c>
      <c r="I497" s="61">
        <f t="shared" si="15"/>
        <v>0.1333333333333333</v>
      </c>
    </row>
    <row r="498" spans="2:9" x14ac:dyDescent="0.2">
      <c r="B498" s="25" t="s">
        <v>3372</v>
      </c>
      <c r="C498" s="151" t="s">
        <v>47</v>
      </c>
      <c r="D498" s="152" t="s">
        <v>1954</v>
      </c>
      <c r="E498" s="114" t="s">
        <v>48</v>
      </c>
      <c r="F498" s="206">
        <v>110000</v>
      </c>
      <c r="G498" s="206">
        <v>110000</v>
      </c>
      <c r="H498" s="60">
        <f t="shared" si="14"/>
        <v>0</v>
      </c>
      <c r="I498" s="61">
        <f t="shared" si="15"/>
        <v>0</v>
      </c>
    </row>
    <row r="499" spans="2:9" x14ac:dyDescent="0.2">
      <c r="B499" s="25" t="s">
        <v>3371</v>
      </c>
      <c r="C499" s="151" t="s">
        <v>47</v>
      </c>
      <c r="D499" s="152" t="s">
        <v>1952</v>
      </c>
      <c r="E499" s="114" t="s">
        <v>48</v>
      </c>
      <c r="F499" s="206">
        <v>150000</v>
      </c>
      <c r="G499" s="206">
        <v>155000</v>
      </c>
      <c r="H499" s="60">
        <f t="shared" si="14"/>
        <v>5000</v>
      </c>
      <c r="I499" s="61">
        <f t="shared" si="15"/>
        <v>3.3333333333333437E-2</v>
      </c>
    </row>
    <row r="500" spans="2:9" x14ac:dyDescent="0.2">
      <c r="B500" s="25" t="s">
        <v>3370</v>
      </c>
      <c r="C500" s="151" t="s">
        <v>47</v>
      </c>
      <c r="D500" s="152" t="s">
        <v>1950</v>
      </c>
      <c r="E500" s="114" t="s">
        <v>48</v>
      </c>
      <c r="F500" s="206">
        <v>119500</v>
      </c>
      <c r="G500" s="206">
        <v>119500</v>
      </c>
      <c r="H500" s="60">
        <f t="shared" si="14"/>
        <v>0</v>
      </c>
      <c r="I500" s="61">
        <f t="shared" si="15"/>
        <v>0</v>
      </c>
    </row>
    <row r="501" spans="2:9" x14ac:dyDescent="0.2">
      <c r="B501" s="25" t="s">
        <v>3369</v>
      </c>
      <c r="C501" s="151" t="s">
        <v>47</v>
      </c>
      <c r="D501" s="152" t="s">
        <v>1948</v>
      </c>
      <c r="E501" s="114" t="s">
        <v>48</v>
      </c>
      <c r="F501" s="206">
        <v>275000</v>
      </c>
      <c r="G501" s="206">
        <v>275000</v>
      </c>
      <c r="H501" s="60">
        <f t="shared" si="14"/>
        <v>0</v>
      </c>
      <c r="I501" s="61">
        <f t="shared" si="15"/>
        <v>0</v>
      </c>
    </row>
    <row r="502" spans="2:9" x14ac:dyDescent="0.2">
      <c r="B502" s="25" t="s">
        <v>3368</v>
      </c>
      <c r="C502" s="151" t="s">
        <v>47</v>
      </c>
      <c r="D502" s="152" t="s">
        <v>1168</v>
      </c>
      <c r="E502" s="114" t="s">
        <v>48</v>
      </c>
      <c r="F502" s="206">
        <v>100000</v>
      </c>
      <c r="G502" s="206">
        <v>100000</v>
      </c>
      <c r="H502" s="60">
        <f t="shared" si="14"/>
        <v>0</v>
      </c>
      <c r="I502" s="61">
        <f t="shared" si="15"/>
        <v>0</v>
      </c>
    </row>
    <row r="503" spans="2:9" x14ac:dyDescent="0.2">
      <c r="B503" s="25" t="s">
        <v>3367</v>
      </c>
      <c r="C503" s="151" t="s">
        <v>47</v>
      </c>
      <c r="D503" s="152" t="s">
        <v>1093</v>
      </c>
      <c r="E503" s="114" t="s">
        <v>48</v>
      </c>
      <c r="F503" s="206">
        <v>130800</v>
      </c>
      <c r="G503" s="206">
        <v>130800</v>
      </c>
      <c r="H503" s="60">
        <f t="shared" si="14"/>
        <v>0</v>
      </c>
      <c r="I503" s="61">
        <f t="shared" si="15"/>
        <v>0</v>
      </c>
    </row>
    <row r="504" spans="2:9" x14ac:dyDescent="0.2">
      <c r="B504" s="25" t="s">
        <v>3366</v>
      </c>
      <c r="C504" s="151" t="s">
        <v>47</v>
      </c>
      <c r="D504" s="152" t="s">
        <v>1069</v>
      </c>
      <c r="E504" s="114" t="s">
        <v>48</v>
      </c>
      <c r="F504" s="206">
        <v>186500</v>
      </c>
      <c r="G504" s="206">
        <v>186500</v>
      </c>
      <c r="H504" s="60">
        <f t="shared" si="14"/>
        <v>0</v>
      </c>
      <c r="I504" s="61">
        <f t="shared" si="15"/>
        <v>0</v>
      </c>
    </row>
    <row r="505" spans="2:9" x14ac:dyDescent="0.2">
      <c r="B505" s="25" t="s">
        <v>3365</v>
      </c>
      <c r="C505" s="151" t="s">
        <v>47</v>
      </c>
      <c r="D505" s="152" t="s">
        <v>998</v>
      </c>
      <c r="E505" s="114" t="s">
        <v>48</v>
      </c>
      <c r="F505" s="206">
        <v>150000</v>
      </c>
      <c r="G505" s="206">
        <v>170000</v>
      </c>
      <c r="H505" s="60">
        <f t="shared" si="14"/>
        <v>20000</v>
      </c>
      <c r="I505" s="61">
        <f t="shared" si="15"/>
        <v>0.1333333333333333</v>
      </c>
    </row>
    <row r="506" spans="2:9" x14ac:dyDescent="0.2">
      <c r="B506" s="25" t="s">
        <v>3364</v>
      </c>
      <c r="C506" s="151" t="s">
        <v>47</v>
      </c>
      <c r="D506" s="152" t="s">
        <v>674</v>
      </c>
      <c r="E506" s="114" t="s">
        <v>48</v>
      </c>
      <c r="F506" s="206">
        <v>110000</v>
      </c>
      <c r="G506" s="206">
        <v>110000</v>
      </c>
      <c r="H506" s="60">
        <f t="shared" si="14"/>
        <v>0</v>
      </c>
      <c r="I506" s="61">
        <f t="shared" si="15"/>
        <v>0</v>
      </c>
    </row>
    <row r="507" spans="2:9" x14ac:dyDescent="0.2">
      <c r="B507" s="25" t="s">
        <v>3363</v>
      </c>
      <c r="C507" s="151" t="s">
        <v>47</v>
      </c>
      <c r="D507" s="152" t="s">
        <v>685</v>
      </c>
      <c r="E507" s="114" t="s">
        <v>48</v>
      </c>
      <c r="F507" s="206">
        <v>142275</v>
      </c>
      <c r="G507" s="206">
        <v>149389</v>
      </c>
      <c r="H507" s="60">
        <f t="shared" si="14"/>
        <v>7114</v>
      </c>
      <c r="I507" s="61">
        <f t="shared" si="15"/>
        <v>5.0001757160428761E-2</v>
      </c>
    </row>
    <row r="508" spans="2:9" x14ac:dyDescent="0.2">
      <c r="B508" s="25" t="s">
        <v>3362</v>
      </c>
      <c r="C508" s="151" t="s">
        <v>47</v>
      </c>
      <c r="D508" s="152" t="s">
        <v>1940</v>
      </c>
      <c r="E508" s="114" t="s">
        <v>48</v>
      </c>
      <c r="F508" s="206">
        <v>70000</v>
      </c>
      <c r="G508" s="206">
        <v>80000</v>
      </c>
      <c r="H508" s="60">
        <f t="shared" si="14"/>
        <v>10000</v>
      </c>
      <c r="I508" s="61">
        <f t="shared" si="15"/>
        <v>0.14285714285714279</v>
      </c>
    </row>
    <row r="509" spans="2:9" x14ac:dyDescent="0.2">
      <c r="B509" s="25" t="s">
        <v>3361</v>
      </c>
      <c r="C509" s="151" t="s">
        <v>47</v>
      </c>
      <c r="D509" s="152" t="s">
        <v>1938</v>
      </c>
      <c r="E509" s="114" t="s">
        <v>48</v>
      </c>
      <c r="F509" s="206">
        <v>140000</v>
      </c>
      <c r="G509" s="206">
        <v>140000</v>
      </c>
      <c r="H509" s="60">
        <f t="shared" si="14"/>
        <v>0</v>
      </c>
      <c r="I509" s="61">
        <f t="shared" si="15"/>
        <v>0</v>
      </c>
    </row>
    <row r="510" spans="2:9" x14ac:dyDescent="0.2">
      <c r="B510" s="25" t="s">
        <v>3360</v>
      </c>
      <c r="C510" s="151" t="s">
        <v>47</v>
      </c>
      <c r="D510" s="152" t="s">
        <v>1936</v>
      </c>
      <c r="E510" s="114" t="s">
        <v>48</v>
      </c>
      <c r="F510" s="206">
        <v>125000</v>
      </c>
      <c r="G510" s="206">
        <v>125000</v>
      </c>
      <c r="H510" s="60">
        <f t="shared" si="14"/>
        <v>0</v>
      </c>
      <c r="I510" s="61">
        <f t="shared" si="15"/>
        <v>0</v>
      </c>
    </row>
    <row r="511" spans="2:9" x14ac:dyDescent="0.2">
      <c r="B511" s="25" t="s">
        <v>3272</v>
      </c>
      <c r="C511" s="151" t="s">
        <v>47</v>
      </c>
      <c r="D511" s="152" t="s">
        <v>1934</v>
      </c>
      <c r="E511" s="114" t="s">
        <v>48</v>
      </c>
      <c r="F511" s="206">
        <v>100000</v>
      </c>
      <c r="G511" s="206">
        <v>100000</v>
      </c>
      <c r="H511" s="60">
        <f t="shared" si="14"/>
        <v>0</v>
      </c>
      <c r="I511" s="61">
        <f t="shared" si="15"/>
        <v>0</v>
      </c>
    </row>
    <row r="512" spans="2:9" x14ac:dyDescent="0.2">
      <c r="B512" s="25" t="s">
        <v>3359</v>
      </c>
      <c r="C512" s="151" t="s">
        <v>49</v>
      </c>
      <c r="D512" s="152" t="s">
        <v>1180</v>
      </c>
      <c r="E512" s="114" t="s">
        <v>50</v>
      </c>
      <c r="F512" s="206">
        <v>176000</v>
      </c>
      <c r="G512" s="206">
        <v>183500</v>
      </c>
      <c r="H512" s="60">
        <f t="shared" si="14"/>
        <v>7500</v>
      </c>
      <c r="I512" s="61">
        <f t="shared" si="15"/>
        <v>4.2613636363636465E-2</v>
      </c>
    </row>
    <row r="513" spans="2:9" x14ac:dyDescent="0.2">
      <c r="B513" s="25" t="s">
        <v>3358</v>
      </c>
      <c r="C513" s="151" t="s">
        <v>49</v>
      </c>
      <c r="D513" s="152" t="s">
        <v>956</v>
      </c>
      <c r="E513" s="114" t="s">
        <v>50</v>
      </c>
      <c r="F513" s="206">
        <v>210000</v>
      </c>
      <c r="G513" s="206">
        <v>235000</v>
      </c>
      <c r="H513" s="60">
        <f t="shared" si="14"/>
        <v>25000</v>
      </c>
      <c r="I513" s="61">
        <f t="shared" si="15"/>
        <v>0.11904761904761907</v>
      </c>
    </row>
    <row r="514" spans="2:9" x14ac:dyDescent="0.2">
      <c r="B514" s="25" t="s">
        <v>2412</v>
      </c>
      <c r="C514" s="151" t="s">
        <v>49</v>
      </c>
      <c r="D514" s="152" t="s">
        <v>1961</v>
      </c>
      <c r="E514" s="114" t="s">
        <v>50</v>
      </c>
      <c r="F514" s="206">
        <v>136456</v>
      </c>
      <c r="G514" s="206">
        <v>137186</v>
      </c>
      <c r="H514" s="60">
        <f t="shared" si="14"/>
        <v>730</v>
      </c>
      <c r="I514" s="61">
        <f t="shared" si="15"/>
        <v>5.3497097965644613E-3</v>
      </c>
    </row>
    <row r="515" spans="2:9" x14ac:dyDescent="0.2">
      <c r="B515" s="25" t="s">
        <v>3357</v>
      </c>
      <c r="C515" s="151" t="s">
        <v>49</v>
      </c>
      <c r="D515" s="152" t="s">
        <v>856</v>
      </c>
      <c r="E515" s="114" t="s">
        <v>50</v>
      </c>
      <c r="F515" s="206">
        <v>128000</v>
      </c>
      <c r="G515" s="206">
        <v>128000</v>
      </c>
      <c r="H515" s="60">
        <f t="shared" si="14"/>
        <v>0</v>
      </c>
      <c r="I515" s="61">
        <f t="shared" si="15"/>
        <v>0</v>
      </c>
    </row>
    <row r="516" spans="2:9" x14ac:dyDescent="0.2">
      <c r="B516" s="25" t="s">
        <v>3356</v>
      </c>
      <c r="C516" s="151" t="s">
        <v>49</v>
      </c>
      <c r="D516" s="152" t="s">
        <v>1958</v>
      </c>
      <c r="E516" s="114" t="s">
        <v>50</v>
      </c>
      <c r="F516" s="206">
        <v>146000</v>
      </c>
      <c r="G516" s="206">
        <v>146000</v>
      </c>
      <c r="H516" s="60">
        <f t="shared" si="14"/>
        <v>0</v>
      </c>
      <c r="I516" s="61">
        <f t="shared" si="15"/>
        <v>0</v>
      </c>
    </row>
    <row r="517" spans="2:9" x14ac:dyDescent="0.2">
      <c r="B517" s="25" t="s">
        <v>3355</v>
      </c>
      <c r="C517" s="151" t="s">
        <v>49</v>
      </c>
      <c r="D517" s="152" t="s">
        <v>1956</v>
      </c>
      <c r="E517" s="114" t="s">
        <v>50</v>
      </c>
      <c r="F517" s="206">
        <v>216925</v>
      </c>
      <c r="G517" s="206">
        <v>205520</v>
      </c>
      <c r="H517" s="60">
        <f t="shared" si="14"/>
        <v>-11405</v>
      </c>
      <c r="I517" s="61">
        <f t="shared" si="15"/>
        <v>-5.2575775037455363E-2</v>
      </c>
    </row>
    <row r="518" spans="2:9" x14ac:dyDescent="0.2">
      <c r="B518" s="25" t="s">
        <v>3354</v>
      </c>
      <c r="C518" s="151" t="s">
        <v>49</v>
      </c>
      <c r="D518" s="152" t="s">
        <v>1954</v>
      </c>
      <c r="E518" s="114" t="s">
        <v>50</v>
      </c>
      <c r="F518" s="206">
        <v>154096</v>
      </c>
      <c r="G518" s="206">
        <v>154096</v>
      </c>
      <c r="H518" s="60">
        <f t="shared" si="14"/>
        <v>0</v>
      </c>
      <c r="I518" s="61">
        <f t="shared" si="15"/>
        <v>0</v>
      </c>
    </row>
    <row r="519" spans="2:9" x14ac:dyDescent="0.2">
      <c r="B519" s="25" t="s">
        <v>3353</v>
      </c>
      <c r="C519" s="151" t="s">
        <v>49</v>
      </c>
      <c r="D519" s="152" t="s">
        <v>1952</v>
      </c>
      <c r="E519" s="114" t="s">
        <v>50</v>
      </c>
      <c r="F519" s="206">
        <v>199325</v>
      </c>
      <c r="G519" s="206">
        <v>205520</v>
      </c>
      <c r="H519" s="60">
        <f t="shared" si="14"/>
        <v>6195</v>
      </c>
      <c r="I519" s="61">
        <f t="shared" si="15"/>
        <v>3.1079894644424844E-2</v>
      </c>
    </row>
    <row r="520" spans="2:9" x14ac:dyDescent="0.2">
      <c r="B520" s="25" t="s">
        <v>3352</v>
      </c>
      <c r="C520" s="151" t="s">
        <v>49</v>
      </c>
      <c r="D520" s="152" t="s">
        <v>1950</v>
      </c>
      <c r="E520" s="114" t="s">
        <v>50</v>
      </c>
      <c r="F520" s="206">
        <v>133100</v>
      </c>
      <c r="G520" s="206">
        <v>133100</v>
      </c>
      <c r="H520" s="60">
        <f t="shared" si="14"/>
        <v>0</v>
      </c>
      <c r="I520" s="61">
        <f t="shared" si="15"/>
        <v>0</v>
      </c>
    </row>
    <row r="521" spans="2:9" x14ac:dyDescent="0.2">
      <c r="B521" s="25" t="s">
        <v>3351</v>
      </c>
      <c r="C521" s="151" t="s">
        <v>49</v>
      </c>
      <c r="D521" s="152" t="s">
        <v>1948</v>
      </c>
      <c r="E521" s="114" t="s">
        <v>50</v>
      </c>
      <c r="F521" s="206">
        <v>128500</v>
      </c>
      <c r="G521" s="206">
        <v>131500</v>
      </c>
      <c r="H521" s="60">
        <f t="shared" si="14"/>
        <v>3000</v>
      </c>
      <c r="I521" s="61">
        <f t="shared" si="15"/>
        <v>2.3346303501945442E-2</v>
      </c>
    </row>
    <row r="522" spans="2:9" x14ac:dyDescent="0.2">
      <c r="B522" s="25" t="s">
        <v>3350</v>
      </c>
      <c r="C522" s="151" t="s">
        <v>49</v>
      </c>
      <c r="D522" s="152" t="s">
        <v>1168</v>
      </c>
      <c r="E522" s="114" t="s">
        <v>50</v>
      </c>
      <c r="F522" s="206">
        <v>149000</v>
      </c>
      <c r="G522" s="206">
        <v>150000</v>
      </c>
      <c r="H522" s="60">
        <f t="shared" si="14"/>
        <v>1000</v>
      </c>
      <c r="I522" s="61">
        <f t="shared" si="15"/>
        <v>6.7114093959732557E-3</v>
      </c>
    </row>
    <row r="523" spans="2:9" x14ac:dyDescent="0.2">
      <c r="B523" s="25" t="s">
        <v>3349</v>
      </c>
      <c r="C523" s="151" t="s">
        <v>49</v>
      </c>
      <c r="D523" s="152" t="s">
        <v>1093</v>
      </c>
      <c r="E523" s="114" t="s">
        <v>50</v>
      </c>
      <c r="F523" s="206">
        <v>158000</v>
      </c>
      <c r="G523" s="206">
        <v>158000</v>
      </c>
      <c r="H523" s="60">
        <f t="shared" ref="H523:H586" si="16">G523-F523</f>
        <v>0</v>
      </c>
      <c r="I523" s="61">
        <f t="shared" ref="I523:I586" si="17">IF(F523=0,"-",G523/F523-1)</f>
        <v>0</v>
      </c>
    </row>
    <row r="524" spans="2:9" x14ac:dyDescent="0.2">
      <c r="B524" s="25" t="s">
        <v>3348</v>
      </c>
      <c r="C524" s="151" t="s">
        <v>49</v>
      </c>
      <c r="D524" s="152" t="s">
        <v>1069</v>
      </c>
      <c r="E524" s="114" t="s">
        <v>50</v>
      </c>
      <c r="F524" s="206">
        <v>230370</v>
      </c>
      <c r="G524" s="206">
        <v>230370</v>
      </c>
      <c r="H524" s="60">
        <f t="shared" si="16"/>
        <v>0</v>
      </c>
      <c r="I524" s="61">
        <f t="shared" si="17"/>
        <v>0</v>
      </c>
    </row>
    <row r="525" spans="2:9" x14ac:dyDescent="0.2">
      <c r="B525" s="25" t="s">
        <v>2932</v>
      </c>
      <c r="C525" s="151" t="s">
        <v>49</v>
      </c>
      <c r="D525" s="152" t="s">
        <v>998</v>
      </c>
      <c r="E525" s="114" t="s">
        <v>50</v>
      </c>
      <c r="F525" s="206">
        <v>175000</v>
      </c>
      <c r="G525" s="206">
        <v>175000</v>
      </c>
      <c r="H525" s="60">
        <f t="shared" si="16"/>
        <v>0</v>
      </c>
      <c r="I525" s="61">
        <f t="shared" si="17"/>
        <v>0</v>
      </c>
    </row>
    <row r="526" spans="2:9" x14ac:dyDescent="0.2">
      <c r="B526" s="25" t="s">
        <v>3347</v>
      </c>
      <c r="C526" s="151" t="s">
        <v>49</v>
      </c>
      <c r="D526" s="152" t="s">
        <v>674</v>
      </c>
      <c r="E526" s="114" t="s">
        <v>50</v>
      </c>
      <c r="F526" s="206">
        <v>98000</v>
      </c>
      <c r="G526" s="206">
        <v>98000</v>
      </c>
      <c r="H526" s="60">
        <f t="shared" si="16"/>
        <v>0</v>
      </c>
      <c r="I526" s="61">
        <f t="shared" si="17"/>
        <v>0</v>
      </c>
    </row>
    <row r="527" spans="2:9" x14ac:dyDescent="0.2">
      <c r="B527" s="25" t="s">
        <v>3346</v>
      </c>
      <c r="C527" s="151" t="s">
        <v>49</v>
      </c>
      <c r="D527" s="152" t="s">
        <v>685</v>
      </c>
      <c r="E527" s="114" t="s">
        <v>50</v>
      </c>
      <c r="F527" s="206">
        <v>185000</v>
      </c>
      <c r="G527" s="206">
        <v>190000</v>
      </c>
      <c r="H527" s="60">
        <f t="shared" si="16"/>
        <v>5000</v>
      </c>
      <c r="I527" s="61">
        <f t="shared" si="17"/>
        <v>2.7027027027026973E-2</v>
      </c>
    </row>
    <row r="528" spans="2:9" x14ac:dyDescent="0.2">
      <c r="B528" s="25" t="s">
        <v>3088</v>
      </c>
      <c r="C528" s="151" t="s">
        <v>49</v>
      </c>
      <c r="D528" s="152" t="s">
        <v>1940</v>
      </c>
      <c r="E528" s="114" t="s">
        <v>50</v>
      </c>
      <c r="F528" s="206">
        <v>200236</v>
      </c>
      <c r="G528" s="206">
        <v>200236</v>
      </c>
      <c r="H528" s="60">
        <f t="shared" si="16"/>
        <v>0</v>
      </c>
      <c r="I528" s="61">
        <f t="shared" si="17"/>
        <v>0</v>
      </c>
    </row>
    <row r="529" spans="2:9" x14ac:dyDescent="0.2">
      <c r="B529" s="25" t="s">
        <v>3345</v>
      </c>
      <c r="C529" s="151" t="s">
        <v>49</v>
      </c>
      <c r="D529" s="152" t="s">
        <v>1938</v>
      </c>
      <c r="E529" s="114" t="s">
        <v>50</v>
      </c>
      <c r="F529" s="206">
        <v>165000</v>
      </c>
      <c r="G529" s="206">
        <v>165000</v>
      </c>
      <c r="H529" s="60">
        <f t="shared" si="16"/>
        <v>0</v>
      </c>
      <c r="I529" s="61">
        <f t="shared" si="17"/>
        <v>0</v>
      </c>
    </row>
    <row r="530" spans="2:9" x14ac:dyDescent="0.2">
      <c r="B530" s="25" t="s">
        <v>3344</v>
      </c>
      <c r="C530" s="151" t="s">
        <v>49</v>
      </c>
      <c r="D530" s="152" t="s">
        <v>1936</v>
      </c>
      <c r="E530" s="114" t="s">
        <v>50</v>
      </c>
      <c r="F530" s="206">
        <v>112004</v>
      </c>
      <c r="G530" s="206">
        <v>112004</v>
      </c>
      <c r="H530" s="60">
        <f t="shared" si="16"/>
        <v>0</v>
      </c>
      <c r="I530" s="61">
        <f t="shared" si="17"/>
        <v>0</v>
      </c>
    </row>
    <row r="531" spans="2:9" x14ac:dyDescent="0.2">
      <c r="B531" s="25" t="s">
        <v>3343</v>
      </c>
      <c r="C531" s="151" t="s">
        <v>49</v>
      </c>
      <c r="D531" s="152" t="s">
        <v>1934</v>
      </c>
      <c r="E531" s="114" t="s">
        <v>50</v>
      </c>
      <c r="F531" s="206">
        <v>95000</v>
      </c>
      <c r="G531" s="206">
        <v>95000</v>
      </c>
      <c r="H531" s="60">
        <f t="shared" si="16"/>
        <v>0</v>
      </c>
      <c r="I531" s="61">
        <f t="shared" si="17"/>
        <v>0</v>
      </c>
    </row>
    <row r="532" spans="2:9" x14ac:dyDescent="0.2">
      <c r="B532" s="25" t="s">
        <v>3342</v>
      </c>
      <c r="C532" s="151" t="s">
        <v>49</v>
      </c>
      <c r="D532" s="152" t="s">
        <v>1932</v>
      </c>
      <c r="E532" s="114" t="s">
        <v>50</v>
      </c>
      <c r="F532" s="206">
        <v>168250</v>
      </c>
      <c r="G532" s="206">
        <v>193235</v>
      </c>
      <c r="H532" s="60">
        <f t="shared" si="16"/>
        <v>24985</v>
      </c>
      <c r="I532" s="61">
        <f t="shared" si="17"/>
        <v>0.14849925705794953</v>
      </c>
    </row>
    <row r="533" spans="2:9" x14ac:dyDescent="0.2">
      <c r="B533" s="25" t="s">
        <v>3341</v>
      </c>
      <c r="C533" s="151" t="s">
        <v>49</v>
      </c>
      <c r="D533" s="152" t="s">
        <v>1049</v>
      </c>
      <c r="E533" s="114" t="s">
        <v>50</v>
      </c>
      <c r="F533" s="206">
        <v>177695</v>
      </c>
      <c r="G533" s="206">
        <v>177695</v>
      </c>
      <c r="H533" s="60">
        <f t="shared" si="16"/>
        <v>0</v>
      </c>
      <c r="I533" s="61">
        <f t="shared" si="17"/>
        <v>0</v>
      </c>
    </row>
    <row r="534" spans="2:9" x14ac:dyDescent="0.2">
      <c r="B534" s="25" t="s">
        <v>3340</v>
      </c>
      <c r="C534" s="151" t="s">
        <v>49</v>
      </c>
      <c r="D534" s="152" t="s">
        <v>1000</v>
      </c>
      <c r="E534" s="114" t="s">
        <v>50</v>
      </c>
      <c r="F534" s="206">
        <v>146205</v>
      </c>
      <c r="G534" s="206">
        <v>152041</v>
      </c>
      <c r="H534" s="60">
        <f t="shared" si="16"/>
        <v>5836</v>
      </c>
      <c r="I534" s="61">
        <f t="shared" si="17"/>
        <v>3.9916555521356978E-2</v>
      </c>
    </row>
    <row r="535" spans="2:9" x14ac:dyDescent="0.2">
      <c r="B535" s="25" t="s">
        <v>3339</v>
      </c>
      <c r="C535" s="151" t="s">
        <v>51</v>
      </c>
      <c r="D535" s="152" t="s">
        <v>1180</v>
      </c>
      <c r="E535" s="114" t="s">
        <v>52</v>
      </c>
      <c r="F535" s="206">
        <v>241508</v>
      </c>
      <c r="G535" s="206">
        <v>265658</v>
      </c>
      <c r="H535" s="60">
        <f t="shared" si="16"/>
        <v>24150</v>
      </c>
      <c r="I535" s="61">
        <f t="shared" si="17"/>
        <v>9.9996687480331969E-2</v>
      </c>
    </row>
    <row r="536" spans="2:9" x14ac:dyDescent="0.2">
      <c r="B536" s="25" t="s">
        <v>2359</v>
      </c>
      <c r="C536" s="151" t="s">
        <v>51</v>
      </c>
      <c r="D536" s="152" t="s">
        <v>956</v>
      </c>
      <c r="E536" s="114" t="s">
        <v>52</v>
      </c>
      <c r="F536" s="206">
        <v>119100</v>
      </c>
      <c r="G536" s="206">
        <v>118750</v>
      </c>
      <c r="H536" s="60">
        <f t="shared" si="16"/>
        <v>-350</v>
      </c>
      <c r="I536" s="61">
        <f t="shared" si="17"/>
        <v>-2.9387069689337242E-3</v>
      </c>
    </row>
    <row r="537" spans="2:9" x14ac:dyDescent="0.2">
      <c r="B537" s="25" t="s">
        <v>3338</v>
      </c>
      <c r="C537" s="151" t="s">
        <v>51</v>
      </c>
      <c r="D537" s="152" t="s">
        <v>1961</v>
      </c>
      <c r="E537" s="114" t="s">
        <v>52</v>
      </c>
      <c r="F537" s="206">
        <v>198000</v>
      </c>
      <c r="G537" s="206">
        <v>200000</v>
      </c>
      <c r="H537" s="60">
        <f t="shared" si="16"/>
        <v>2000</v>
      </c>
      <c r="I537" s="61">
        <f t="shared" si="17"/>
        <v>1.0101010101010166E-2</v>
      </c>
    </row>
    <row r="538" spans="2:9" x14ac:dyDescent="0.2">
      <c r="B538" s="25" t="s">
        <v>3337</v>
      </c>
      <c r="C538" s="151" t="s">
        <v>51</v>
      </c>
      <c r="D538" s="152" t="s">
        <v>856</v>
      </c>
      <c r="E538" s="114" t="s">
        <v>52</v>
      </c>
      <c r="F538" s="206">
        <v>175000</v>
      </c>
      <c r="G538" s="206">
        <v>175000</v>
      </c>
      <c r="H538" s="60">
        <f t="shared" si="16"/>
        <v>0</v>
      </c>
      <c r="I538" s="61">
        <f t="shared" si="17"/>
        <v>0</v>
      </c>
    </row>
    <row r="539" spans="2:9" x14ac:dyDescent="0.2">
      <c r="B539" s="25" t="s">
        <v>3336</v>
      </c>
      <c r="C539" s="151" t="s">
        <v>51</v>
      </c>
      <c r="D539" s="152" t="s">
        <v>1958</v>
      </c>
      <c r="E539" s="114" t="s">
        <v>52</v>
      </c>
      <c r="F539" s="206">
        <v>140000</v>
      </c>
      <c r="G539" s="206">
        <v>140000</v>
      </c>
      <c r="H539" s="60">
        <f t="shared" si="16"/>
        <v>0</v>
      </c>
      <c r="I539" s="61">
        <f t="shared" si="17"/>
        <v>0</v>
      </c>
    </row>
    <row r="540" spans="2:9" x14ac:dyDescent="0.2">
      <c r="B540" s="25" t="s">
        <v>3335</v>
      </c>
      <c r="C540" s="151" t="s">
        <v>51</v>
      </c>
      <c r="D540" s="152" t="s">
        <v>1956</v>
      </c>
      <c r="E540" s="114" t="s">
        <v>52</v>
      </c>
      <c r="F540" s="206">
        <v>101000</v>
      </c>
      <c r="G540" s="206">
        <v>120000</v>
      </c>
      <c r="H540" s="60">
        <f t="shared" si="16"/>
        <v>19000</v>
      </c>
      <c r="I540" s="61">
        <f t="shared" si="17"/>
        <v>0.18811881188118806</v>
      </c>
    </row>
    <row r="541" spans="2:9" x14ac:dyDescent="0.2">
      <c r="B541" s="25" t="s">
        <v>3334</v>
      </c>
      <c r="C541" s="151" t="s">
        <v>51</v>
      </c>
      <c r="D541" s="152" t="s">
        <v>1954</v>
      </c>
      <c r="E541" s="114" t="s">
        <v>52</v>
      </c>
      <c r="F541" s="206">
        <v>123643</v>
      </c>
      <c r="G541" s="206">
        <v>128188</v>
      </c>
      <c r="H541" s="60">
        <f t="shared" si="16"/>
        <v>4545</v>
      </c>
      <c r="I541" s="61">
        <f t="shared" si="17"/>
        <v>3.6759056315359473E-2</v>
      </c>
    </row>
    <row r="542" spans="2:9" x14ac:dyDescent="0.2">
      <c r="B542" s="25" t="s">
        <v>3333</v>
      </c>
      <c r="C542" s="151" t="s">
        <v>51</v>
      </c>
      <c r="D542" s="152" t="s">
        <v>1952</v>
      </c>
      <c r="E542" s="114" t="s">
        <v>52</v>
      </c>
      <c r="F542" s="206">
        <v>115000</v>
      </c>
      <c r="G542" s="206">
        <v>115000</v>
      </c>
      <c r="H542" s="60">
        <f t="shared" si="16"/>
        <v>0</v>
      </c>
      <c r="I542" s="61">
        <f t="shared" si="17"/>
        <v>0</v>
      </c>
    </row>
    <row r="543" spans="2:9" x14ac:dyDescent="0.2">
      <c r="B543" s="25" t="s">
        <v>3332</v>
      </c>
      <c r="C543" s="151" t="s">
        <v>51</v>
      </c>
      <c r="D543" s="152" t="s">
        <v>1950</v>
      </c>
      <c r="E543" s="114" t="s">
        <v>52</v>
      </c>
      <c r="F543" s="206">
        <v>105000</v>
      </c>
      <c r="G543" s="206">
        <v>115000</v>
      </c>
      <c r="H543" s="60">
        <f t="shared" si="16"/>
        <v>10000</v>
      </c>
      <c r="I543" s="61">
        <f t="shared" si="17"/>
        <v>9.5238095238095344E-2</v>
      </c>
    </row>
    <row r="544" spans="2:9" x14ac:dyDescent="0.2">
      <c r="B544" s="25" t="s">
        <v>3331</v>
      </c>
      <c r="C544" s="151" t="s">
        <v>51</v>
      </c>
      <c r="D544" s="152" t="s">
        <v>1948</v>
      </c>
      <c r="E544" s="114" t="s">
        <v>52</v>
      </c>
      <c r="F544" s="206">
        <v>115000</v>
      </c>
      <c r="G544" s="206">
        <v>110000</v>
      </c>
      <c r="H544" s="60">
        <f t="shared" si="16"/>
        <v>-5000</v>
      </c>
      <c r="I544" s="61">
        <f t="shared" si="17"/>
        <v>-4.3478260869565188E-2</v>
      </c>
    </row>
    <row r="545" spans="2:9" x14ac:dyDescent="0.2">
      <c r="B545" s="25" t="s">
        <v>3330</v>
      </c>
      <c r="C545" s="151" t="s">
        <v>51</v>
      </c>
      <c r="D545" s="152" t="s">
        <v>1168</v>
      </c>
      <c r="E545" s="114" t="s">
        <v>52</v>
      </c>
      <c r="F545" s="206">
        <v>140500</v>
      </c>
      <c r="G545" s="206">
        <v>140500</v>
      </c>
      <c r="H545" s="60">
        <f t="shared" si="16"/>
        <v>0</v>
      </c>
      <c r="I545" s="61">
        <f t="shared" si="17"/>
        <v>0</v>
      </c>
    </row>
    <row r="546" spans="2:9" x14ac:dyDescent="0.2">
      <c r="B546" s="25" t="s">
        <v>3329</v>
      </c>
      <c r="C546" s="151" t="s">
        <v>51</v>
      </c>
      <c r="D546" s="152" t="s">
        <v>1093</v>
      </c>
      <c r="E546" s="114" t="s">
        <v>52</v>
      </c>
      <c r="F546" s="206">
        <v>85000</v>
      </c>
      <c r="G546" s="206">
        <v>95000</v>
      </c>
      <c r="H546" s="60">
        <f t="shared" si="16"/>
        <v>10000</v>
      </c>
      <c r="I546" s="61">
        <f t="shared" si="17"/>
        <v>0.11764705882352944</v>
      </c>
    </row>
    <row r="547" spans="2:9" x14ac:dyDescent="0.2">
      <c r="B547" s="25" t="s">
        <v>3328</v>
      </c>
      <c r="C547" s="151" t="s">
        <v>51</v>
      </c>
      <c r="D547" s="152" t="s">
        <v>1069</v>
      </c>
      <c r="E547" s="114" t="s">
        <v>52</v>
      </c>
      <c r="F547" s="206">
        <v>119500</v>
      </c>
      <c r="G547" s="206">
        <v>119500</v>
      </c>
      <c r="H547" s="60">
        <f t="shared" si="16"/>
        <v>0</v>
      </c>
      <c r="I547" s="61">
        <f t="shared" si="17"/>
        <v>0</v>
      </c>
    </row>
    <row r="548" spans="2:9" x14ac:dyDescent="0.2">
      <c r="B548" s="25" t="s">
        <v>3327</v>
      </c>
      <c r="C548" s="151" t="s">
        <v>51</v>
      </c>
      <c r="D548" s="152" t="s">
        <v>998</v>
      </c>
      <c r="E548" s="114" t="s">
        <v>52</v>
      </c>
      <c r="F548" s="206">
        <v>196650</v>
      </c>
      <c r="G548" s="206">
        <v>203532</v>
      </c>
      <c r="H548" s="60">
        <f t="shared" si="16"/>
        <v>6882</v>
      </c>
      <c r="I548" s="61">
        <f t="shared" si="17"/>
        <v>3.4996186117467687E-2</v>
      </c>
    </row>
    <row r="549" spans="2:9" x14ac:dyDescent="0.2">
      <c r="B549" s="25" t="s">
        <v>3326</v>
      </c>
      <c r="C549" s="151" t="s">
        <v>51</v>
      </c>
      <c r="D549" s="152" t="s">
        <v>674</v>
      </c>
      <c r="E549" s="114" t="s">
        <v>52</v>
      </c>
      <c r="F549" s="206">
        <v>125000</v>
      </c>
      <c r="G549" s="206">
        <v>125000</v>
      </c>
      <c r="H549" s="60">
        <f t="shared" si="16"/>
        <v>0</v>
      </c>
      <c r="I549" s="61">
        <f t="shared" si="17"/>
        <v>0</v>
      </c>
    </row>
    <row r="550" spans="2:9" x14ac:dyDescent="0.2">
      <c r="B550" s="25" t="s">
        <v>3325</v>
      </c>
      <c r="C550" s="151" t="s">
        <v>51</v>
      </c>
      <c r="D550" s="152" t="s">
        <v>685</v>
      </c>
      <c r="E550" s="114" t="s">
        <v>52</v>
      </c>
      <c r="F550" s="206">
        <v>107550</v>
      </c>
      <c r="G550" s="206">
        <v>107550</v>
      </c>
      <c r="H550" s="60">
        <f t="shared" si="16"/>
        <v>0</v>
      </c>
      <c r="I550" s="61">
        <f t="shared" si="17"/>
        <v>0</v>
      </c>
    </row>
    <row r="551" spans="2:9" x14ac:dyDescent="0.2">
      <c r="B551" s="25" t="s">
        <v>2953</v>
      </c>
      <c r="C551" s="151" t="s">
        <v>51</v>
      </c>
      <c r="D551" s="152" t="s">
        <v>1940</v>
      </c>
      <c r="E551" s="114" t="s">
        <v>52</v>
      </c>
      <c r="F551" s="206">
        <v>190000</v>
      </c>
      <c r="G551" s="206">
        <v>200000</v>
      </c>
      <c r="H551" s="60">
        <f t="shared" si="16"/>
        <v>10000</v>
      </c>
      <c r="I551" s="61">
        <f t="shared" si="17"/>
        <v>5.2631578947368363E-2</v>
      </c>
    </row>
    <row r="552" spans="2:9" x14ac:dyDescent="0.2">
      <c r="B552" s="25" t="s">
        <v>3324</v>
      </c>
      <c r="C552" s="151" t="s">
        <v>51</v>
      </c>
      <c r="D552" s="152" t="s">
        <v>1938</v>
      </c>
      <c r="E552" s="114" t="s">
        <v>52</v>
      </c>
      <c r="F552" s="206">
        <v>175534</v>
      </c>
      <c r="G552" s="206">
        <v>180380</v>
      </c>
      <c r="H552" s="60">
        <f t="shared" si="16"/>
        <v>4846</v>
      </c>
      <c r="I552" s="61">
        <f t="shared" si="17"/>
        <v>2.7607187211594386E-2</v>
      </c>
    </row>
    <row r="553" spans="2:9" x14ac:dyDescent="0.2">
      <c r="B553" s="25" t="s">
        <v>3323</v>
      </c>
      <c r="C553" s="151" t="s">
        <v>51</v>
      </c>
      <c r="D553" s="152" t="s">
        <v>1936</v>
      </c>
      <c r="E553" s="114" t="s">
        <v>52</v>
      </c>
      <c r="F553" s="206">
        <v>128000</v>
      </c>
      <c r="G553" s="206">
        <v>128000</v>
      </c>
      <c r="H553" s="60">
        <f t="shared" si="16"/>
        <v>0</v>
      </c>
      <c r="I553" s="61">
        <f t="shared" si="17"/>
        <v>0</v>
      </c>
    </row>
    <row r="554" spans="2:9" x14ac:dyDescent="0.2">
      <c r="B554" s="25" t="s">
        <v>3322</v>
      </c>
      <c r="C554" s="151" t="s">
        <v>51</v>
      </c>
      <c r="D554" s="152" t="s">
        <v>1934</v>
      </c>
      <c r="E554" s="114" t="s">
        <v>52</v>
      </c>
      <c r="F554" s="206">
        <v>120000</v>
      </c>
      <c r="G554" s="206">
        <v>120000</v>
      </c>
      <c r="H554" s="60">
        <f t="shared" si="16"/>
        <v>0</v>
      </c>
      <c r="I554" s="61">
        <f t="shared" si="17"/>
        <v>0</v>
      </c>
    </row>
    <row r="555" spans="2:9" x14ac:dyDescent="0.2">
      <c r="B555" s="25" t="s">
        <v>3321</v>
      </c>
      <c r="C555" s="151" t="s">
        <v>53</v>
      </c>
      <c r="D555" s="152" t="s">
        <v>1180</v>
      </c>
      <c r="E555" s="114" t="s">
        <v>54</v>
      </c>
      <c r="F555" s="206">
        <v>200000</v>
      </c>
      <c r="G555" s="206">
        <v>200000</v>
      </c>
      <c r="H555" s="60">
        <f t="shared" si="16"/>
        <v>0</v>
      </c>
      <c r="I555" s="61">
        <f t="shared" si="17"/>
        <v>0</v>
      </c>
    </row>
    <row r="556" spans="2:9" x14ac:dyDescent="0.2">
      <c r="B556" s="25" t="s">
        <v>3320</v>
      </c>
      <c r="C556" s="151" t="s">
        <v>53</v>
      </c>
      <c r="D556" s="152" t="s">
        <v>956</v>
      </c>
      <c r="E556" s="114" t="s">
        <v>54</v>
      </c>
      <c r="F556" s="206">
        <v>160000</v>
      </c>
      <c r="G556" s="206">
        <v>160000</v>
      </c>
      <c r="H556" s="60">
        <f t="shared" si="16"/>
        <v>0</v>
      </c>
      <c r="I556" s="61">
        <f t="shared" si="17"/>
        <v>0</v>
      </c>
    </row>
    <row r="557" spans="2:9" x14ac:dyDescent="0.2">
      <c r="B557" s="25" t="s">
        <v>3319</v>
      </c>
      <c r="C557" s="151" t="s">
        <v>53</v>
      </c>
      <c r="D557" s="152" t="s">
        <v>856</v>
      </c>
      <c r="E557" s="114" t="s">
        <v>54</v>
      </c>
      <c r="F557" s="206">
        <v>303000</v>
      </c>
      <c r="G557" s="206">
        <v>303000</v>
      </c>
      <c r="H557" s="60">
        <f t="shared" si="16"/>
        <v>0</v>
      </c>
      <c r="I557" s="61">
        <f t="shared" si="17"/>
        <v>0</v>
      </c>
    </row>
    <row r="558" spans="2:9" x14ac:dyDescent="0.2">
      <c r="B558" s="25" t="s">
        <v>3318</v>
      </c>
      <c r="C558" s="151" t="s">
        <v>53</v>
      </c>
      <c r="D558" s="152" t="s">
        <v>1956</v>
      </c>
      <c r="E558" s="114" t="s">
        <v>54</v>
      </c>
      <c r="F558" s="206">
        <v>248635</v>
      </c>
      <c r="G558" s="206">
        <v>248635</v>
      </c>
      <c r="H558" s="60">
        <f t="shared" si="16"/>
        <v>0</v>
      </c>
      <c r="I558" s="61">
        <f t="shared" si="17"/>
        <v>0</v>
      </c>
    </row>
    <row r="559" spans="2:9" x14ac:dyDescent="0.2">
      <c r="B559" s="25" t="s">
        <v>3317</v>
      </c>
      <c r="C559" s="151" t="s">
        <v>53</v>
      </c>
      <c r="D559" s="152" t="s">
        <v>1954</v>
      </c>
      <c r="E559" s="114" t="s">
        <v>54</v>
      </c>
      <c r="F559" s="206">
        <v>200000</v>
      </c>
      <c r="G559" s="206">
        <v>200000</v>
      </c>
      <c r="H559" s="60">
        <f t="shared" si="16"/>
        <v>0</v>
      </c>
      <c r="I559" s="61">
        <f t="shared" si="17"/>
        <v>0</v>
      </c>
    </row>
    <row r="560" spans="2:9" x14ac:dyDescent="0.2">
      <c r="B560" s="25" t="s">
        <v>3316</v>
      </c>
      <c r="C560" s="151" t="s">
        <v>53</v>
      </c>
      <c r="D560" s="152" t="s">
        <v>1952</v>
      </c>
      <c r="E560" s="114" t="s">
        <v>54</v>
      </c>
      <c r="F560" s="206">
        <v>536810</v>
      </c>
      <c r="G560" s="206">
        <v>556534</v>
      </c>
      <c r="H560" s="60">
        <f t="shared" si="16"/>
        <v>19724</v>
      </c>
      <c r="I560" s="61">
        <f t="shared" si="17"/>
        <v>3.6742981688120624E-2</v>
      </c>
    </row>
    <row r="561" spans="2:9" x14ac:dyDescent="0.2">
      <c r="B561" s="25" t="s">
        <v>3315</v>
      </c>
      <c r="C561" s="151" t="s">
        <v>53</v>
      </c>
      <c r="D561" s="152" t="s">
        <v>1950</v>
      </c>
      <c r="E561" s="114" t="s">
        <v>54</v>
      </c>
      <c r="F561" s="206">
        <v>290000</v>
      </c>
      <c r="G561" s="206">
        <v>300000</v>
      </c>
      <c r="H561" s="60">
        <f t="shared" si="16"/>
        <v>10000</v>
      </c>
      <c r="I561" s="61">
        <f t="shared" si="17"/>
        <v>3.4482758620689724E-2</v>
      </c>
    </row>
    <row r="562" spans="2:9" x14ac:dyDescent="0.2">
      <c r="B562" s="25" t="s">
        <v>3314</v>
      </c>
      <c r="C562" s="151" t="s">
        <v>53</v>
      </c>
      <c r="D562" s="152" t="s">
        <v>1948</v>
      </c>
      <c r="E562" s="114" t="s">
        <v>54</v>
      </c>
      <c r="F562" s="206">
        <v>285000</v>
      </c>
      <c r="G562" s="206">
        <v>295000</v>
      </c>
      <c r="H562" s="60">
        <f t="shared" si="16"/>
        <v>10000</v>
      </c>
      <c r="I562" s="61">
        <f t="shared" si="17"/>
        <v>3.5087719298245723E-2</v>
      </c>
    </row>
    <row r="563" spans="2:9" x14ac:dyDescent="0.2">
      <c r="B563" s="25" t="s">
        <v>3313</v>
      </c>
      <c r="C563" s="151" t="s">
        <v>53</v>
      </c>
      <c r="D563" s="152" t="s">
        <v>1168</v>
      </c>
      <c r="E563" s="114" t="s">
        <v>54</v>
      </c>
      <c r="F563" s="206">
        <v>205000</v>
      </c>
      <c r="G563" s="206">
        <v>205000</v>
      </c>
      <c r="H563" s="60">
        <f t="shared" si="16"/>
        <v>0</v>
      </c>
      <c r="I563" s="61">
        <f t="shared" si="17"/>
        <v>0</v>
      </c>
    </row>
    <row r="564" spans="2:9" x14ac:dyDescent="0.2">
      <c r="B564" s="25" t="s">
        <v>3312</v>
      </c>
      <c r="C564" s="151" t="s">
        <v>53</v>
      </c>
      <c r="D564" s="152" t="s">
        <v>1093</v>
      </c>
      <c r="E564" s="114" t="s">
        <v>54</v>
      </c>
      <c r="F564" s="206">
        <v>180000</v>
      </c>
      <c r="G564" s="206">
        <v>190000</v>
      </c>
      <c r="H564" s="60">
        <f t="shared" si="16"/>
        <v>10000</v>
      </c>
      <c r="I564" s="61">
        <f t="shared" si="17"/>
        <v>5.555555555555558E-2</v>
      </c>
    </row>
    <row r="565" spans="2:9" x14ac:dyDescent="0.2">
      <c r="B565" s="25" t="s">
        <v>3311</v>
      </c>
      <c r="C565" s="151" t="s">
        <v>53</v>
      </c>
      <c r="D565" s="152" t="s">
        <v>1069</v>
      </c>
      <c r="E565" s="114" t="s">
        <v>54</v>
      </c>
      <c r="F565" s="206">
        <v>271053</v>
      </c>
      <c r="G565" s="206">
        <v>284605</v>
      </c>
      <c r="H565" s="60">
        <f t="shared" si="16"/>
        <v>13552</v>
      </c>
      <c r="I565" s="61">
        <f t="shared" si="17"/>
        <v>4.999760194500702E-2</v>
      </c>
    </row>
    <row r="566" spans="2:9" x14ac:dyDescent="0.2">
      <c r="B566" s="25" t="s">
        <v>3310</v>
      </c>
      <c r="C566" s="151" t="s">
        <v>53</v>
      </c>
      <c r="D566" s="152" t="s">
        <v>998</v>
      </c>
      <c r="E566" s="114" t="s">
        <v>54</v>
      </c>
      <c r="F566" s="206">
        <v>215000</v>
      </c>
      <c r="G566" s="206">
        <v>240000</v>
      </c>
      <c r="H566" s="60">
        <f t="shared" si="16"/>
        <v>25000</v>
      </c>
      <c r="I566" s="61">
        <f t="shared" si="17"/>
        <v>0.11627906976744184</v>
      </c>
    </row>
    <row r="567" spans="2:9" x14ac:dyDescent="0.2">
      <c r="B567" s="25" t="s">
        <v>3309</v>
      </c>
      <c r="C567" s="151" t="s">
        <v>53</v>
      </c>
      <c r="D567" s="152" t="s">
        <v>674</v>
      </c>
      <c r="E567" s="114" t="s">
        <v>54</v>
      </c>
      <c r="F567" s="206">
        <v>216000</v>
      </c>
      <c r="G567" s="206">
        <v>232000</v>
      </c>
      <c r="H567" s="60">
        <f t="shared" si="16"/>
        <v>16000</v>
      </c>
      <c r="I567" s="61">
        <f t="shared" si="17"/>
        <v>7.4074074074074181E-2</v>
      </c>
    </row>
    <row r="568" spans="2:9" x14ac:dyDescent="0.2">
      <c r="B568" s="25" t="s">
        <v>3308</v>
      </c>
      <c r="C568" s="151" t="s">
        <v>53</v>
      </c>
      <c r="D568" s="152" t="s">
        <v>685</v>
      </c>
      <c r="E568" s="114" t="s">
        <v>54</v>
      </c>
      <c r="F568" s="206">
        <v>225000</v>
      </c>
      <c r="G568" s="206">
        <v>225000</v>
      </c>
      <c r="H568" s="60">
        <f t="shared" si="16"/>
        <v>0</v>
      </c>
      <c r="I568" s="61">
        <f t="shared" si="17"/>
        <v>0</v>
      </c>
    </row>
    <row r="569" spans="2:9" x14ac:dyDescent="0.2">
      <c r="B569" s="25" t="s">
        <v>3307</v>
      </c>
      <c r="C569" s="151" t="s">
        <v>53</v>
      </c>
      <c r="D569" s="152" t="s">
        <v>1940</v>
      </c>
      <c r="E569" s="114" t="s">
        <v>54</v>
      </c>
      <c r="F569" s="206">
        <v>243200</v>
      </c>
      <c r="G569" s="206">
        <v>263200</v>
      </c>
      <c r="H569" s="60">
        <f t="shared" si="16"/>
        <v>20000</v>
      </c>
      <c r="I569" s="61">
        <f t="shared" si="17"/>
        <v>8.2236842105263053E-2</v>
      </c>
    </row>
    <row r="570" spans="2:9" x14ac:dyDescent="0.2">
      <c r="B570" s="25" t="s">
        <v>3306</v>
      </c>
      <c r="C570" s="151" t="s">
        <v>53</v>
      </c>
      <c r="D570" s="152" t="s">
        <v>1938</v>
      </c>
      <c r="E570" s="114" t="s">
        <v>54</v>
      </c>
      <c r="F570" s="206">
        <v>310000</v>
      </c>
      <c r="G570" s="206">
        <v>310000</v>
      </c>
      <c r="H570" s="60">
        <f t="shared" si="16"/>
        <v>0</v>
      </c>
      <c r="I570" s="61">
        <f t="shared" si="17"/>
        <v>0</v>
      </c>
    </row>
    <row r="571" spans="2:9" x14ac:dyDescent="0.2">
      <c r="B571" s="25" t="s">
        <v>3305</v>
      </c>
      <c r="C571" s="151" t="s">
        <v>53</v>
      </c>
      <c r="D571" s="152" t="s">
        <v>1936</v>
      </c>
      <c r="E571" s="114" t="s">
        <v>54</v>
      </c>
      <c r="F571" s="206">
        <v>201890</v>
      </c>
      <c r="G571" s="206">
        <v>224200</v>
      </c>
      <c r="H571" s="60">
        <f t="shared" si="16"/>
        <v>22310</v>
      </c>
      <c r="I571" s="61">
        <f t="shared" si="17"/>
        <v>0.11050572093714406</v>
      </c>
    </row>
    <row r="572" spans="2:9" x14ac:dyDescent="0.2">
      <c r="B572" s="25" t="s">
        <v>3304</v>
      </c>
      <c r="C572" s="151" t="s">
        <v>53</v>
      </c>
      <c r="D572" s="152" t="s">
        <v>1934</v>
      </c>
      <c r="E572" s="114" t="s">
        <v>54</v>
      </c>
      <c r="F572" s="206">
        <v>206000</v>
      </c>
      <c r="G572" s="206">
        <v>206000</v>
      </c>
      <c r="H572" s="60">
        <f t="shared" si="16"/>
        <v>0</v>
      </c>
      <c r="I572" s="61">
        <f t="shared" si="17"/>
        <v>0</v>
      </c>
    </row>
    <row r="573" spans="2:9" x14ac:dyDescent="0.2">
      <c r="B573" s="25" t="s">
        <v>2431</v>
      </c>
      <c r="C573" s="151" t="s">
        <v>53</v>
      </c>
      <c r="D573" s="152" t="s">
        <v>1932</v>
      </c>
      <c r="E573" s="114" t="s">
        <v>54</v>
      </c>
      <c r="F573" s="206">
        <v>264600</v>
      </c>
      <c r="G573" s="206">
        <v>288000</v>
      </c>
      <c r="H573" s="60">
        <f t="shared" si="16"/>
        <v>23400</v>
      </c>
      <c r="I573" s="61">
        <f t="shared" si="17"/>
        <v>8.8435374149659962E-2</v>
      </c>
    </row>
    <row r="574" spans="2:9" x14ac:dyDescent="0.2">
      <c r="B574" s="25" t="s">
        <v>3303</v>
      </c>
      <c r="C574" s="151" t="s">
        <v>53</v>
      </c>
      <c r="D574" s="152" t="s">
        <v>1049</v>
      </c>
      <c r="E574" s="114" t="s">
        <v>54</v>
      </c>
      <c r="F574" s="206">
        <v>324000</v>
      </c>
      <c r="G574" s="206">
        <v>324000</v>
      </c>
      <c r="H574" s="60">
        <f t="shared" si="16"/>
        <v>0</v>
      </c>
      <c r="I574" s="61">
        <f t="shared" si="17"/>
        <v>0</v>
      </c>
    </row>
    <row r="575" spans="2:9" x14ac:dyDescent="0.2">
      <c r="B575" s="25" t="s">
        <v>3302</v>
      </c>
      <c r="C575" s="151" t="s">
        <v>53</v>
      </c>
      <c r="D575" s="152" t="s">
        <v>1000</v>
      </c>
      <c r="E575" s="114" t="s">
        <v>54</v>
      </c>
      <c r="F575" s="206">
        <v>200000</v>
      </c>
      <c r="G575" s="206">
        <v>225000</v>
      </c>
      <c r="H575" s="60">
        <f t="shared" si="16"/>
        <v>25000</v>
      </c>
      <c r="I575" s="61">
        <f t="shared" si="17"/>
        <v>0.125</v>
      </c>
    </row>
    <row r="576" spans="2:9" x14ac:dyDescent="0.2">
      <c r="B576" s="25" t="s">
        <v>3301</v>
      </c>
      <c r="C576" s="151" t="s">
        <v>55</v>
      </c>
      <c r="D576" s="152" t="s">
        <v>1180</v>
      </c>
      <c r="E576" s="114" t="s">
        <v>56</v>
      </c>
      <c r="F576" s="206">
        <v>40000</v>
      </c>
      <c r="G576" s="206">
        <v>60000</v>
      </c>
      <c r="H576" s="60">
        <f t="shared" si="16"/>
        <v>20000</v>
      </c>
      <c r="I576" s="61">
        <f t="shared" si="17"/>
        <v>0.5</v>
      </c>
    </row>
    <row r="577" spans="2:9" x14ac:dyDescent="0.2">
      <c r="B577" s="25" t="s">
        <v>3300</v>
      </c>
      <c r="C577" s="151" t="s">
        <v>55</v>
      </c>
      <c r="D577" s="152" t="s">
        <v>956</v>
      </c>
      <c r="E577" s="114" t="s">
        <v>56</v>
      </c>
      <c r="F577" s="206">
        <v>49000</v>
      </c>
      <c r="G577" s="206">
        <v>49000</v>
      </c>
      <c r="H577" s="60">
        <f t="shared" si="16"/>
        <v>0</v>
      </c>
      <c r="I577" s="61">
        <f t="shared" si="17"/>
        <v>0</v>
      </c>
    </row>
    <row r="578" spans="2:9" x14ac:dyDescent="0.2">
      <c r="B578" s="25" t="s">
        <v>3299</v>
      </c>
      <c r="C578" s="151" t="s">
        <v>55</v>
      </c>
      <c r="D578" s="152" t="s">
        <v>1961</v>
      </c>
      <c r="E578" s="114" t="s">
        <v>56</v>
      </c>
      <c r="F578" s="206">
        <v>83000</v>
      </c>
      <c r="G578" s="206">
        <v>83000</v>
      </c>
      <c r="H578" s="60">
        <f t="shared" si="16"/>
        <v>0</v>
      </c>
      <c r="I578" s="61">
        <f t="shared" si="17"/>
        <v>0</v>
      </c>
    </row>
    <row r="579" spans="2:9" x14ac:dyDescent="0.2">
      <c r="B579" s="25" t="s">
        <v>3298</v>
      </c>
      <c r="C579" s="151" t="s">
        <v>55</v>
      </c>
      <c r="D579" s="152" t="s">
        <v>856</v>
      </c>
      <c r="E579" s="114" t="s">
        <v>56</v>
      </c>
      <c r="F579" s="206">
        <v>87000</v>
      </c>
      <c r="G579" s="206">
        <v>87000</v>
      </c>
      <c r="H579" s="60">
        <f t="shared" si="16"/>
        <v>0</v>
      </c>
      <c r="I579" s="61">
        <f t="shared" si="17"/>
        <v>0</v>
      </c>
    </row>
    <row r="580" spans="2:9" x14ac:dyDescent="0.2">
      <c r="B580" s="25" t="s">
        <v>3297</v>
      </c>
      <c r="C580" s="151" t="s">
        <v>55</v>
      </c>
      <c r="D580" s="152" t="s">
        <v>1958</v>
      </c>
      <c r="E580" s="114" t="s">
        <v>56</v>
      </c>
      <c r="F580" s="206">
        <v>100000</v>
      </c>
      <c r="G580" s="206">
        <v>100000</v>
      </c>
      <c r="H580" s="60">
        <f t="shared" si="16"/>
        <v>0</v>
      </c>
      <c r="I580" s="61">
        <f t="shared" si="17"/>
        <v>0</v>
      </c>
    </row>
    <row r="581" spans="2:9" x14ac:dyDescent="0.2">
      <c r="B581" s="25" t="s">
        <v>3296</v>
      </c>
      <c r="C581" s="151" t="s">
        <v>55</v>
      </c>
      <c r="D581" s="152" t="s">
        <v>1956</v>
      </c>
      <c r="E581" s="114" t="s">
        <v>56</v>
      </c>
      <c r="F581" s="206">
        <v>75000</v>
      </c>
      <c r="G581" s="206">
        <v>75000</v>
      </c>
      <c r="H581" s="60">
        <f t="shared" si="16"/>
        <v>0</v>
      </c>
      <c r="I581" s="61">
        <f t="shared" si="17"/>
        <v>0</v>
      </c>
    </row>
    <row r="582" spans="2:9" x14ac:dyDescent="0.2">
      <c r="B582" s="25" t="s">
        <v>3178</v>
      </c>
      <c r="C582" s="151" t="s">
        <v>55</v>
      </c>
      <c r="D582" s="152" t="s">
        <v>1954</v>
      </c>
      <c r="E582" s="114" t="s">
        <v>56</v>
      </c>
      <c r="F582" s="206">
        <v>38000</v>
      </c>
      <c r="G582" s="206">
        <v>42000</v>
      </c>
      <c r="H582" s="60">
        <f t="shared" si="16"/>
        <v>4000</v>
      </c>
      <c r="I582" s="61">
        <f t="shared" si="17"/>
        <v>0.10526315789473695</v>
      </c>
    </row>
    <row r="583" spans="2:9" x14ac:dyDescent="0.2">
      <c r="B583" s="25" t="s">
        <v>3295</v>
      </c>
      <c r="C583" s="151" t="s">
        <v>55</v>
      </c>
      <c r="D583" s="152" t="s">
        <v>1952</v>
      </c>
      <c r="E583" s="114" t="s">
        <v>56</v>
      </c>
      <c r="F583" s="206">
        <v>46000</v>
      </c>
      <c r="G583" s="206">
        <v>46000</v>
      </c>
      <c r="H583" s="60">
        <f t="shared" si="16"/>
        <v>0</v>
      </c>
      <c r="I583" s="61">
        <f t="shared" si="17"/>
        <v>0</v>
      </c>
    </row>
    <row r="584" spans="2:9" x14ac:dyDescent="0.2">
      <c r="B584" s="25" t="s">
        <v>3294</v>
      </c>
      <c r="C584" s="151" t="s">
        <v>55</v>
      </c>
      <c r="D584" s="152" t="s">
        <v>1950</v>
      </c>
      <c r="E584" s="114" t="s">
        <v>56</v>
      </c>
      <c r="F584" s="206">
        <v>70000</v>
      </c>
      <c r="G584" s="206">
        <v>100000</v>
      </c>
      <c r="H584" s="60">
        <f t="shared" si="16"/>
        <v>30000</v>
      </c>
      <c r="I584" s="61">
        <f t="shared" si="17"/>
        <v>0.4285714285714286</v>
      </c>
    </row>
    <row r="585" spans="2:9" x14ac:dyDescent="0.2">
      <c r="B585" s="25" t="s">
        <v>3293</v>
      </c>
      <c r="C585" s="151" t="s">
        <v>55</v>
      </c>
      <c r="D585" s="152" t="s">
        <v>1948</v>
      </c>
      <c r="E585" s="114" t="s">
        <v>56</v>
      </c>
      <c r="F585" s="206">
        <v>49000</v>
      </c>
      <c r="G585" s="206">
        <v>52000</v>
      </c>
      <c r="H585" s="60">
        <f t="shared" si="16"/>
        <v>3000</v>
      </c>
      <c r="I585" s="61">
        <f t="shared" si="17"/>
        <v>6.1224489795918435E-2</v>
      </c>
    </row>
    <row r="586" spans="2:9" x14ac:dyDescent="0.2">
      <c r="B586" s="25" t="s">
        <v>3292</v>
      </c>
      <c r="C586" s="151" t="s">
        <v>55</v>
      </c>
      <c r="D586" s="152" t="s">
        <v>1168</v>
      </c>
      <c r="E586" s="114" t="s">
        <v>56</v>
      </c>
      <c r="F586" s="206">
        <v>80000</v>
      </c>
      <c r="G586" s="206">
        <v>83500</v>
      </c>
      <c r="H586" s="60">
        <f t="shared" si="16"/>
        <v>3500</v>
      </c>
      <c r="I586" s="61">
        <f t="shared" si="17"/>
        <v>4.3749999999999956E-2</v>
      </c>
    </row>
    <row r="587" spans="2:9" x14ac:dyDescent="0.2">
      <c r="B587" s="25" t="s">
        <v>3291</v>
      </c>
      <c r="C587" s="151" t="s">
        <v>55</v>
      </c>
      <c r="D587" s="152" t="s">
        <v>1093</v>
      </c>
      <c r="E587" s="114" t="s">
        <v>56</v>
      </c>
      <c r="F587" s="206">
        <v>75000</v>
      </c>
      <c r="G587" s="206">
        <v>75000</v>
      </c>
      <c r="H587" s="60">
        <f t="shared" ref="H587:H650" si="18">G587-F587</f>
        <v>0</v>
      </c>
      <c r="I587" s="61">
        <f t="shared" ref="I587:I650" si="19">IF(F587=0,"-",G587/F587-1)</f>
        <v>0</v>
      </c>
    </row>
    <row r="588" spans="2:9" x14ac:dyDescent="0.2">
      <c r="B588" s="25" t="s">
        <v>3290</v>
      </c>
      <c r="C588" s="151" t="s">
        <v>55</v>
      </c>
      <c r="D588" s="152" t="s">
        <v>1069</v>
      </c>
      <c r="E588" s="114" t="s">
        <v>56</v>
      </c>
      <c r="F588" s="206">
        <v>44000</v>
      </c>
      <c r="G588" s="206">
        <v>44000</v>
      </c>
      <c r="H588" s="60">
        <f t="shared" si="18"/>
        <v>0</v>
      </c>
      <c r="I588" s="61">
        <f t="shared" si="19"/>
        <v>0</v>
      </c>
    </row>
    <row r="589" spans="2:9" x14ac:dyDescent="0.2">
      <c r="B589" s="25" t="s">
        <v>3107</v>
      </c>
      <c r="C589" s="151" t="s">
        <v>55</v>
      </c>
      <c r="D589" s="152" t="s">
        <v>998</v>
      </c>
      <c r="E589" s="114" t="s">
        <v>56</v>
      </c>
      <c r="F589" s="206">
        <v>56000</v>
      </c>
      <c r="G589" s="206">
        <v>66000</v>
      </c>
      <c r="H589" s="60">
        <f t="shared" si="18"/>
        <v>10000</v>
      </c>
      <c r="I589" s="61">
        <f t="shared" si="19"/>
        <v>0.1785714285714286</v>
      </c>
    </row>
    <row r="590" spans="2:9" x14ac:dyDescent="0.2">
      <c r="B590" s="84" t="s">
        <v>3289</v>
      </c>
      <c r="C590" s="155" t="s">
        <v>55</v>
      </c>
      <c r="D590" s="156" t="s">
        <v>674</v>
      </c>
      <c r="E590" s="114" t="s">
        <v>56</v>
      </c>
      <c r="F590" s="206">
        <v>57000</v>
      </c>
      <c r="G590" s="206">
        <v>60000</v>
      </c>
      <c r="H590" s="60">
        <f t="shared" si="18"/>
        <v>3000</v>
      </c>
      <c r="I590" s="61">
        <f t="shared" si="19"/>
        <v>5.2631578947368363E-2</v>
      </c>
    </row>
    <row r="591" spans="2:9" x14ac:dyDescent="0.2">
      <c r="B591" s="25" t="s">
        <v>3288</v>
      </c>
      <c r="C591" s="151" t="s">
        <v>55</v>
      </c>
      <c r="D591" s="152" t="s">
        <v>685</v>
      </c>
      <c r="E591" s="114" t="s">
        <v>56</v>
      </c>
      <c r="F591" s="206">
        <v>55500</v>
      </c>
      <c r="G591" s="206">
        <v>55500</v>
      </c>
      <c r="H591" s="60">
        <f t="shared" si="18"/>
        <v>0</v>
      </c>
      <c r="I591" s="61">
        <f t="shared" si="19"/>
        <v>0</v>
      </c>
    </row>
    <row r="592" spans="2:9" x14ac:dyDescent="0.2">
      <c r="B592" s="25" t="s">
        <v>3287</v>
      </c>
      <c r="C592" s="151" t="s">
        <v>59</v>
      </c>
      <c r="D592" s="152" t="s">
        <v>1180</v>
      </c>
      <c r="E592" s="114" t="s">
        <v>60</v>
      </c>
      <c r="F592" s="206">
        <v>135000</v>
      </c>
      <c r="G592" s="206">
        <v>145000</v>
      </c>
      <c r="H592" s="60">
        <f t="shared" si="18"/>
        <v>10000</v>
      </c>
      <c r="I592" s="61">
        <f t="shared" si="19"/>
        <v>7.4074074074074181E-2</v>
      </c>
    </row>
    <row r="593" spans="2:9" x14ac:dyDescent="0.2">
      <c r="B593" s="25" t="s">
        <v>3286</v>
      </c>
      <c r="C593" s="151" t="s">
        <v>59</v>
      </c>
      <c r="D593" s="152" t="s">
        <v>956</v>
      </c>
      <c r="E593" s="114" t="s">
        <v>60</v>
      </c>
      <c r="F593" s="206">
        <v>207260</v>
      </c>
      <c r="G593" s="206">
        <v>222328</v>
      </c>
      <c r="H593" s="60">
        <f t="shared" si="18"/>
        <v>15068</v>
      </c>
      <c r="I593" s="61">
        <f t="shared" si="19"/>
        <v>7.2700955321818084E-2</v>
      </c>
    </row>
    <row r="594" spans="2:9" x14ac:dyDescent="0.2">
      <c r="B594" s="25" t="s">
        <v>3285</v>
      </c>
      <c r="C594" s="151" t="s">
        <v>59</v>
      </c>
      <c r="D594" s="152" t="s">
        <v>1961</v>
      </c>
      <c r="E594" s="114" t="s">
        <v>60</v>
      </c>
      <c r="F594" s="206">
        <v>215000</v>
      </c>
      <c r="G594" s="206">
        <v>271000</v>
      </c>
      <c r="H594" s="60">
        <f t="shared" si="18"/>
        <v>56000</v>
      </c>
      <c r="I594" s="61">
        <f t="shared" si="19"/>
        <v>0.26046511627906987</v>
      </c>
    </row>
    <row r="595" spans="2:9" x14ac:dyDescent="0.2">
      <c r="B595" s="25" t="s">
        <v>3284</v>
      </c>
      <c r="C595" s="151" t="s">
        <v>59</v>
      </c>
      <c r="D595" s="152" t="s">
        <v>856</v>
      </c>
      <c r="E595" s="114" t="s">
        <v>60</v>
      </c>
      <c r="F595" s="206">
        <v>113400</v>
      </c>
      <c r="G595" s="206">
        <v>120000</v>
      </c>
      <c r="H595" s="60">
        <f t="shared" si="18"/>
        <v>6600</v>
      </c>
      <c r="I595" s="61">
        <f t="shared" si="19"/>
        <v>5.8201058201058142E-2</v>
      </c>
    </row>
    <row r="596" spans="2:9" x14ac:dyDescent="0.2">
      <c r="B596" s="25" t="s">
        <v>3283</v>
      </c>
      <c r="C596" s="151" t="s">
        <v>59</v>
      </c>
      <c r="D596" s="152" t="s">
        <v>1958</v>
      </c>
      <c r="E596" s="114" t="s">
        <v>60</v>
      </c>
      <c r="F596" s="206">
        <v>150000</v>
      </c>
      <c r="G596" s="206">
        <v>160000</v>
      </c>
      <c r="H596" s="60">
        <f t="shared" si="18"/>
        <v>10000</v>
      </c>
      <c r="I596" s="61">
        <f t="shared" si="19"/>
        <v>6.6666666666666652E-2</v>
      </c>
    </row>
    <row r="597" spans="2:9" x14ac:dyDescent="0.2">
      <c r="B597" s="25" t="s">
        <v>3282</v>
      </c>
      <c r="C597" s="151" t="s">
        <v>59</v>
      </c>
      <c r="D597" s="152" t="s">
        <v>1956</v>
      </c>
      <c r="E597" s="114" t="s">
        <v>60</v>
      </c>
      <c r="F597" s="206">
        <v>206000</v>
      </c>
      <c r="G597" s="206">
        <v>206000</v>
      </c>
      <c r="H597" s="60">
        <f t="shared" si="18"/>
        <v>0</v>
      </c>
      <c r="I597" s="61">
        <f t="shared" si="19"/>
        <v>0</v>
      </c>
    </row>
    <row r="598" spans="2:9" x14ac:dyDescent="0.2">
      <c r="B598" s="25" t="s">
        <v>3281</v>
      </c>
      <c r="C598" s="151" t="s">
        <v>59</v>
      </c>
      <c r="D598" s="152" t="s">
        <v>1954</v>
      </c>
      <c r="E598" s="114" t="s">
        <v>60</v>
      </c>
      <c r="F598" s="206">
        <v>32500</v>
      </c>
      <c r="G598" s="206">
        <v>32500</v>
      </c>
      <c r="H598" s="60">
        <f t="shared" si="18"/>
        <v>0</v>
      </c>
      <c r="I598" s="61">
        <f t="shared" si="19"/>
        <v>0</v>
      </c>
    </row>
    <row r="599" spans="2:9" x14ac:dyDescent="0.2">
      <c r="B599" s="25" t="s">
        <v>3280</v>
      </c>
      <c r="C599" s="151" t="s">
        <v>59</v>
      </c>
      <c r="D599" s="152" t="s">
        <v>1952</v>
      </c>
      <c r="E599" s="114" t="s">
        <v>60</v>
      </c>
      <c r="F599" s="206">
        <v>385000</v>
      </c>
      <c r="G599" s="206">
        <v>417000</v>
      </c>
      <c r="H599" s="60">
        <f t="shared" si="18"/>
        <v>32000</v>
      </c>
      <c r="I599" s="61">
        <f t="shared" si="19"/>
        <v>8.3116883116883145E-2</v>
      </c>
    </row>
    <row r="600" spans="2:9" x14ac:dyDescent="0.2">
      <c r="B600" s="25" t="s">
        <v>3279</v>
      </c>
      <c r="C600" s="151" t="s">
        <v>59</v>
      </c>
      <c r="D600" s="152" t="s">
        <v>1950</v>
      </c>
      <c r="E600" s="114" t="s">
        <v>60</v>
      </c>
      <c r="F600" s="206">
        <v>177000</v>
      </c>
      <c r="G600" s="206">
        <v>187000</v>
      </c>
      <c r="H600" s="60">
        <f t="shared" si="18"/>
        <v>10000</v>
      </c>
      <c r="I600" s="61">
        <f t="shared" si="19"/>
        <v>5.6497175141242861E-2</v>
      </c>
    </row>
    <row r="601" spans="2:9" x14ac:dyDescent="0.2">
      <c r="B601" s="25" t="s">
        <v>3278</v>
      </c>
      <c r="C601" s="151" t="s">
        <v>59</v>
      </c>
      <c r="D601" s="152" t="s">
        <v>1948</v>
      </c>
      <c r="E601" s="114" t="s">
        <v>60</v>
      </c>
      <c r="F601" s="206">
        <v>299500</v>
      </c>
      <c r="G601" s="206">
        <v>314475</v>
      </c>
      <c r="H601" s="60">
        <f t="shared" si="18"/>
        <v>14975</v>
      </c>
      <c r="I601" s="61">
        <f t="shared" si="19"/>
        <v>5.0000000000000044E-2</v>
      </c>
    </row>
    <row r="602" spans="2:9" x14ac:dyDescent="0.2">
      <c r="B602" s="25" t="s">
        <v>3277</v>
      </c>
      <c r="C602" s="151" t="s">
        <v>59</v>
      </c>
      <c r="D602" s="152" t="s">
        <v>1168</v>
      </c>
      <c r="E602" s="114" t="s">
        <v>60</v>
      </c>
      <c r="F602" s="206">
        <v>346500</v>
      </c>
      <c r="G602" s="206">
        <v>363825</v>
      </c>
      <c r="H602" s="60">
        <f t="shared" si="18"/>
        <v>17325</v>
      </c>
      <c r="I602" s="61">
        <f t="shared" si="19"/>
        <v>5.0000000000000044E-2</v>
      </c>
    </row>
    <row r="603" spans="2:9" x14ac:dyDescent="0.2">
      <c r="B603" s="25" t="s">
        <v>3276</v>
      </c>
      <c r="C603" s="151" t="s">
        <v>59</v>
      </c>
      <c r="D603" s="152" t="s">
        <v>1093</v>
      </c>
      <c r="E603" s="114" t="s">
        <v>60</v>
      </c>
      <c r="F603" s="206">
        <v>110000</v>
      </c>
      <c r="G603" s="206">
        <v>110000</v>
      </c>
      <c r="H603" s="60">
        <f t="shared" si="18"/>
        <v>0</v>
      </c>
      <c r="I603" s="61">
        <f t="shared" si="19"/>
        <v>0</v>
      </c>
    </row>
    <row r="604" spans="2:9" x14ac:dyDescent="0.2">
      <c r="B604" s="25" t="s">
        <v>3275</v>
      </c>
      <c r="C604" s="151" t="s">
        <v>59</v>
      </c>
      <c r="D604" s="152" t="s">
        <v>1069</v>
      </c>
      <c r="E604" s="114" t="s">
        <v>60</v>
      </c>
      <c r="F604" s="206">
        <v>188900</v>
      </c>
      <c r="G604" s="206">
        <v>188900</v>
      </c>
      <c r="H604" s="60">
        <f t="shared" si="18"/>
        <v>0</v>
      </c>
      <c r="I604" s="61">
        <f t="shared" si="19"/>
        <v>0</v>
      </c>
    </row>
    <row r="605" spans="2:9" x14ac:dyDescent="0.2">
      <c r="B605" s="25" t="s">
        <v>3274</v>
      </c>
      <c r="C605" s="151" t="s">
        <v>59</v>
      </c>
      <c r="D605" s="152" t="s">
        <v>998</v>
      </c>
      <c r="E605" s="114" t="s">
        <v>60</v>
      </c>
      <c r="F605" s="206">
        <v>131500</v>
      </c>
      <c r="G605" s="206">
        <v>138000</v>
      </c>
      <c r="H605" s="60">
        <f t="shared" si="18"/>
        <v>6500</v>
      </c>
      <c r="I605" s="61">
        <f t="shared" si="19"/>
        <v>4.9429657794676896E-2</v>
      </c>
    </row>
    <row r="606" spans="2:9" x14ac:dyDescent="0.2">
      <c r="B606" s="25" t="s">
        <v>3273</v>
      </c>
      <c r="C606" s="151" t="s">
        <v>59</v>
      </c>
      <c r="D606" s="152" t="s">
        <v>674</v>
      </c>
      <c r="E606" s="114" t="s">
        <v>60</v>
      </c>
      <c r="F606" s="206">
        <v>230000</v>
      </c>
      <c r="G606" s="206">
        <v>230000</v>
      </c>
      <c r="H606" s="60">
        <f t="shared" si="18"/>
        <v>0</v>
      </c>
      <c r="I606" s="61">
        <f t="shared" si="19"/>
        <v>0</v>
      </c>
    </row>
    <row r="607" spans="2:9" x14ac:dyDescent="0.2">
      <c r="B607" s="25" t="s">
        <v>3272</v>
      </c>
      <c r="C607" s="151" t="s">
        <v>59</v>
      </c>
      <c r="D607" s="152" t="s">
        <v>685</v>
      </c>
      <c r="E607" s="114" t="s">
        <v>60</v>
      </c>
      <c r="F607" s="206">
        <v>141800</v>
      </c>
      <c r="G607" s="206">
        <v>150500</v>
      </c>
      <c r="H607" s="60">
        <f t="shared" si="18"/>
        <v>8700</v>
      </c>
      <c r="I607" s="61">
        <f t="shared" si="19"/>
        <v>6.1354019746121313E-2</v>
      </c>
    </row>
    <row r="608" spans="2:9" x14ac:dyDescent="0.2">
      <c r="B608" s="25" t="s">
        <v>3271</v>
      </c>
      <c r="C608" s="151" t="s">
        <v>59</v>
      </c>
      <c r="D608" s="152" t="s">
        <v>1940</v>
      </c>
      <c r="E608" s="114" t="s">
        <v>60</v>
      </c>
      <c r="F608" s="206">
        <v>153000</v>
      </c>
      <c r="G608" s="206">
        <v>153000</v>
      </c>
      <c r="H608" s="60">
        <f t="shared" si="18"/>
        <v>0</v>
      </c>
      <c r="I608" s="61">
        <f t="shared" si="19"/>
        <v>0</v>
      </c>
    </row>
    <row r="609" spans="2:9" x14ac:dyDescent="0.2">
      <c r="B609" s="25" t="s">
        <v>3270</v>
      </c>
      <c r="C609" s="151" t="s">
        <v>61</v>
      </c>
      <c r="D609" s="152" t="s">
        <v>1180</v>
      </c>
      <c r="E609" s="114" t="s">
        <v>62</v>
      </c>
      <c r="F609" s="206">
        <v>243000</v>
      </c>
      <c r="G609" s="206">
        <v>253000</v>
      </c>
      <c r="H609" s="60">
        <f t="shared" si="18"/>
        <v>10000</v>
      </c>
      <c r="I609" s="61">
        <f t="shared" si="19"/>
        <v>4.1152263374485631E-2</v>
      </c>
    </row>
    <row r="610" spans="2:9" x14ac:dyDescent="0.2">
      <c r="B610" s="25" t="s">
        <v>3269</v>
      </c>
      <c r="C610" s="151" t="s">
        <v>61</v>
      </c>
      <c r="D610" s="152" t="s">
        <v>956</v>
      </c>
      <c r="E610" s="114" t="s">
        <v>62</v>
      </c>
      <c r="F610" s="206">
        <v>355000</v>
      </c>
      <c r="G610" s="206">
        <v>355000</v>
      </c>
      <c r="H610" s="60">
        <f t="shared" si="18"/>
        <v>0</v>
      </c>
      <c r="I610" s="61">
        <f t="shared" si="19"/>
        <v>0</v>
      </c>
    </row>
    <row r="611" spans="2:9" x14ac:dyDescent="0.2">
      <c r="B611" s="25" t="s">
        <v>3268</v>
      </c>
      <c r="C611" s="151" t="s">
        <v>61</v>
      </c>
      <c r="D611" s="152" t="s">
        <v>1961</v>
      </c>
      <c r="E611" s="114" t="s">
        <v>62</v>
      </c>
      <c r="F611" s="206">
        <v>100000</v>
      </c>
      <c r="G611" s="206">
        <v>100000</v>
      </c>
      <c r="H611" s="60">
        <f t="shared" si="18"/>
        <v>0</v>
      </c>
      <c r="I611" s="61">
        <f t="shared" si="19"/>
        <v>0</v>
      </c>
    </row>
    <row r="612" spans="2:9" x14ac:dyDescent="0.2">
      <c r="B612" s="25" t="s">
        <v>3267</v>
      </c>
      <c r="C612" s="151" t="s">
        <v>61</v>
      </c>
      <c r="D612" s="152" t="s">
        <v>856</v>
      </c>
      <c r="E612" s="114" t="s">
        <v>62</v>
      </c>
      <c r="F612" s="206">
        <v>64000</v>
      </c>
      <c r="G612" s="206">
        <v>65856</v>
      </c>
      <c r="H612" s="60">
        <f t="shared" si="18"/>
        <v>1856</v>
      </c>
      <c r="I612" s="61">
        <f t="shared" si="19"/>
        <v>2.8999999999999915E-2</v>
      </c>
    </row>
    <row r="613" spans="2:9" x14ac:dyDescent="0.2">
      <c r="B613" s="25" t="s">
        <v>2617</v>
      </c>
      <c r="C613" s="151" t="s">
        <v>61</v>
      </c>
      <c r="D613" s="152" t="s">
        <v>1958</v>
      </c>
      <c r="E613" s="114" t="s">
        <v>62</v>
      </c>
      <c r="F613" s="206">
        <v>39300</v>
      </c>
      <c r="G613" s="206">
        <v>39300</v>
      </c>
      <c r="H613" s="60">
        <f t="shared" si="18"/>
        <v>0</v>
      </c>
      <c r="I613" s="61">
        <f t="shared" si="19"/>
        <v>0</v>
      </c>
    </row>
    <row r="614" spans="2:9" x14ac:dyDescent="0.2">
      <c r="B614" s="25" t="s">
        <v>3266</v>
      </c>
      <c r="C614" s="151" t="s">
        <v>61</v>
      </c>
      <c r="D614" s="152" t="s">
        <v>1956</v>
      </c>
      <c r="E614" s="114" t="s">
        <v>62</v>
      </c>
      <c r="F614" s="206">
        <v>175000</v>
      </c>
      <c r="G614" s="206">
        <v>218646</v>
      </c>
      <c r="H614" s="60">
        <f t="shared" si="18"/>
        <v>43646</v>
      </c>
      <c r="I614" s="61">
        <f t="shared" si="19"/>
        <v>0.24940571428571423</v>
      </c>
    </row>
    <row r="615" spans="2:9" x14ac:dyDescent="0.2">
      <c r="B615" s="25" t="s">
        <v>3265</v>
      </c>
      <c r="C615" s="151" t="s">
        <v>61</v>
      </c>
      <c r="D615" s="152" t="s">
        <v>1954</v>
      </c>
      <c r="E615" s="114" t="s">
        <v>62</v>
      </c>
      <c r="F615" s="206">
        <v>496012</v>
      </c>
      <c r="G615" s="206">
        <v>501305</v>
      </c>
      <c r="H615" s="60">
        <f t="shared" si="18"/>
        <v>5293</v>
      </c>
      <c r="I615" s="61">
        <f t="shared" si="19"/>
        <v>1.0671112795658244E-2</v>
      </c>
    </row>
    <row r="616" spans="2:9" x14ac:dyDescent="0.2">
      <c r="B616" s="25" t="s">
        <v>3264</v>
      </c>
      <c r="C616" s="151" t="s">
        <v>61</v>
      </c>
      <c r="D616" s="152" t="s">
        <v>1952</v>
      </c>
      <c r="E616" s="114" t="s">
        <v>62</v>
      </c>
      <c r="F616" s="206">
        <v>73525</v>
      </c>
      <c r="G616" s="206">
        <v>73525</v>
      </c>
      <c r="H616" s="60">
        <f t="shared" si="18"/>
        <v>0</v>
      </c>
      <c r="I616" s="61">
        <f t="shared" si="19"/>
        <v>0</v>
      </c>
    </row>
    <row r="617" spans="2:9" x14ac:dyDescent="0.2">
      <c r="B617" s="25" t="s">
        <v>3263</v>
      </c>
      <c r="C617" s="151" t="s">
        <v>61</v>
      </c>
      <c r="D617" s="152" t="s">
        <v>1950</v>
      </c>
      <c r="E617" s="114" t="s">
        <v>62</v>
      </c>
      <c r="F617" s="206">
        <v>118800</v>
      </c>
      <c r="G617" s="206">
        <v>109000</v>
      </c>
      <c r="H617" s="60">
        <f t="shared" si="18"/>
        <v>-9800</v>
      </c>
      <c r="I617" s="61">
        <f t="shared" si="19"/>
        <v>-8.2491582491582505E-2</v>
      </c>
    </row>
    <row r="618" spans="2:9" x14ac:dyDescent="0.2">
      <c r="B618" s="25" t="s">
        <v>3262</v>
      </c>
      <c r="C618" s="151" t="s">
        <v>61</v>
      </c>
      <c r="D618" s="152" t="s">
        <v>1948</v>
      </c>
      <c r="E618" s="114" t="s">
        <v>62</v>
      </c>
      <c r="F618" s="206">
        <v>95000</v>
      </c>
      <c r="G618" s="206">
        <v>250000</v>
      </c>
      <c r="H618" s="60">
        <f t="shared" si="18"/>
        <v>155000</v>
      </c>
      <c r="I618" s="61">
        <f t="shared" si="19"/>
        <v>1.6315789473684212</v>
      </c>
    </row>
    <row r="619" spans="2:9" x14ac:dyDescent="0.2">
      <c r="B619" s="25" t="s">
        <v>3261</v>
      </c>
      <c r="C619" s="151" t="s">
        <v>61</v>
      </c>
      <c r="D619" s="152" t="s">
        <v>1168</v>
      </c>
      <c r="E619" s="114" t="s">
        <v>62</v>
      </c>
      <c r="F619" s="206">
        <v>420000</v>
      </c>
      <c r="G619" s="206">
        <v>431000</v>
      </c>
      <c r="H619" s="60">
        <f t="shared" si="18"/>
        <v>11000</v>
      </c>
      <c r="I619" s="61">
        <f t="shared" si="19"/>
        <v>2.6190476190476097E-2</v>
      </c>
    </row>
    <row r="620" spans="2:9" x14ac:dyDescent="0.2">
      <c r="B620" s="25" t="s">
        <v>3260</v>
      </c>
      <c r="C620" s="151" t="s">
        <v>61</v>
      </c>
      <c r="D620" s="152" t="s">
        <v>1093</v>
      </c>
      <c r="E620" s="114" t="s">
        <v>62</v>
      </c>
      <c r="F620" s="206">
        <v>37000</v>
      </c>
      <c r="G620" s="206">
        <v>37000</v>
      </c>
      <c r="H620" s="60">
        <f t="shared" si="18"/>
        <v>0</v>
      </c>
      <c r="I620" s="61">
        <f t="shared" si="19"/>
        <v>0</v>
      </c>
    </row>
    <row r="621" spans="2:9" x14ac:dyDescent="0.2">
      <c r="B621" s="25" t="s">
        <v>3259</v>
      </c>
      <c r="C621" s="151" t="s">
        <v>61</v>
      </c>
      <c r="D621" s="152" t="s">
        <v>1069</v>
      </c>
      <c r="E621" s="114" t="s">
        <v>62</v>
      </c>
      <c r="F621" s="206">
        <v>400000</v>
      </c>
      <c r="G621" s="206">
        <v>400000</v>
      </c>
      <c r="H621" s="60">
        <f t="shared" si="18"/>
        <v>0</v>
      </c>
      <c r="I621" s="61">
        <f t="shared" si="19"/>
        <v>0</v>
      </c>
    </row>
    <row r="622" spans="2:9" x14ac:dyDescent="0.2">
      <c r="B622" s="25" t="s">
        <v>2556</v>
      </c>
      <c r="C622" s="151" t="s">
        <v>61</v>
      </c>
      <c r="D622" s="152" t="s">
        <v>998</v>
      </c>
      <c r="E622" s="114" t="s">
        <v>62</v>
      </c>
      <c r="F622" s="206">
        <v>330300</v>
      </c>
      <c r="G622" s="206">
        <v>351000</v>
      </c>
      <c r="H622" s="60">
        <f t="shared" si="18"/>
        <v>20700</v>
      </c>
      <c r="I622" s="61">
        <f t="shared" si="19"/>
        <v>6.2670299727520362E-2</v>
      </c>
    </row>
    <row r="623" spans="2:9" x14ac:dyDescent="0.2">
      <c r="B623" s="25" t="s">
        <v>3258</v>
      </c>
      <c r="C623" s="151" t="s">
        <v>61</v>
      </c>
      <c r="D623" s="152" t="s">
        <v>674</v>
      </c>
      <c r="E623" s="114" t="s">
        <v>62</v>
      </c>
      <c r="F623" s="206">
        <v>37464</v>
      </c>
      <c r="G623" s="206">
        <v>37464</v>
      </c>
      <c r="H623" s="60">
        <f t="shared" si="18"/>
        <v>0</v>
      </c>
      <c r="I623" s="61">
        <f t="shared" si="19"/>
        <v>0</v>
      </c>
    </row>
    <row r="624" spans="2:9" x14ac:dyDescent="0.2">
      <c r="B624" s="25" t="s">
        <v>3257</v>
      </c>
      <c r="C624" s="151" t="s">
        <v>61</v>
      </c>
      <c r="D624" s="152" t="s">
        <v>685</v>
      </c>
      <c r="E624" s="114" t="s">
        <v>62</v>
      </c>
      <c r="F624" s="206">
        <v>390000</v>
      </c>
      <c r="G624" s="206">
        <v>440000</v>
      </c>
      <c r="H624" s="60">
        <f t="shared" si="18"/>
        <v>50000</v>
      </c>
      <c r="I624" s="61">
        <f t="shared" si="19"/>
        <v>0.12820512820512819</v>
      </c>
    </row>
    <row r="625" spans="2:9" x14ac:dyDescent="0.2">
      <c r="B625" s="25" t="s">
        <v>2205</v>
      </c>
      <c r="C625" s="151" t="s">
        <v>61</v>
      </c>
      <c r="D625" s="152" t="s">
        <v>1940</v>
      </c>
      <c r="E625" s="114" t="s">
        <v>62</v>
      </c>
      <c r="F625" s="206">
        <v>115000</v>
      </c>
      <c r="G625" s="206">
        <v>130000</v>
      </c>
      <c r="H625" s="60">
        <f t="shared" si="18"/>
        <v>15000</v>
      </c>
      <c r="I625" s="61">
        <f t="shared" si="19"/>
        <v>0.13043478260869557</v>
      </c>
    </row>
    <row r="626" spans="2:9" x14ac:dyDescent="0.2">
      <c r="B626" s="25" t="s">
        <v>3256</v>
      </c>
      <c r="C626" s="151" t="s">
        <v>61</v>
      </c>
      <c r="D626" s="152" t="s">
        <v>1938</v>
      </c>
      <c r="E626" s="114" t="s">
        <v>62</v>
      </c>
      <c r="F626" s="206">
        <v>75000</v>
      </c>
      <c r="G626" s="206">
        <v>75000</v>
      </c>
      <c r="H626" s="60">
        <f t="shared" si="18"/>
        <v>0</v>
      </c>
      <c r="I626" s="61">
        <f t="shared" si="19"/>
        <v>0</v>
      </c>
    </row>
    <row r="627" spans="2:9" x14ac:dyDescent="0.2">
      <c r="B627" s="25" t="s">
        <v>3255</v>
      </c>
      <c r="C627" s="151" t="s">
        <v>61</v>
      </c>
      <c r="D627" s="152" t="s">
        <v>1936</v>
      </c>
      <c r="E627" s="114" t="s">
        <v>62</v>
      </c>
      <c r="F627" s="206">
        <v>228675</v>
      </c>
      <c r="G627" s="206">
        <v>237500</v>
      </c>
      <c r="H627" s="60">
        <f t="shared" si="18"/>
        <v>8825</v>
      </c>
      <c r="I627" s="61">
        <f t="shared" si="19"/>
        <v>3.8591888050726997E-2</v>
      </c>
    </row>
    <row r="628" spans="2:9" x14ac:dyDescent="0.2">
      <c r="B628" s="25" t="s">
        <v>3254</v>
      </c>
      <c r="C628" s="151" t="s">
        <v>61</v>
      </c>
      <c r="D628" s="152" t="s">
        <v>1934</v>
      </c>
      <c r="E628" s="114" t="s">
        <v>62</v>
      </c>
      <c r="F628" s="206">
        <v>304000</v>
      </c>
      <c r="G628" s="206">
        <v>304000</v>
      </c>
      <c r="H628" s="60">
        <f t="shared" si="18"/>
        <v>0</v>
      </c>
      <c r="I628" s="61">
        <f t="shared" si="19"/>
        <v>0</v>
      </c>
    </row>
    <row r="629" spans="2:9" x14ac:dyDescent="0.2">
      <c r="B629" s="25" t="s">
        <v>3253</v>
      </c>
      <c r="C629" s="151" t="s">
        <v>61</v>
      </c>
      <c r="D629" s="152" t="s">
        <v>1932</v>
      </c>
      <c r="E629" s="114" t="s">
        <v>62</v>
      </c>
      <c r="F629" s="206">
        <v>550500</v>
      </c>
      <c r="G629" s="206">
        <v>565000</v>
      </c>
      <c r="H629" s="60">
        <f t="shared" si="18"/>
        <v>14500</v>
      </c>
      <c r="I629" s="61">
        <f t="shared" si="19"/>
        <v>2.6339691189827485E-2</v>
      </c>
    </row>
    <row r="630" spans="2:9" x14ac:dyDescent="0.2">
      <c r="B630" s="25" t="s">
        <v>2057</v>
      </c>
      <c r="C630" s="151" t="s">
        <v>61</v>
      </c>
      <c r="D630" s="152" t="s">
        <v>1049</v>
      </c>
      <c r="E630" s="114" t="s">
        <v>62</v>
      </c>
      <c r="F630" s="206">
        <v>120500</v>
      </c>
      <c r="G630" s="206">
        <v>120000</v>
      </c>
      <c r="H630" s="60">
        <f t="shared" si="18"/>
        <v>-500</v>
      </c>
      <c r="I630" s="61">
        <f t="shared" si="19"/>
        <v>-4.1493775933609811E-3</v>
      </c>
    </row>
    <row r="631" spans="2:9" x14ac:dyDescent="0.2">
      <c r="B631" s="25" t="s">
        <v>3252</v>
      </c>
      <c r="C631" s="151" t="s">
        <v>61</v>
      </c>
      <c r="D631" s="152" t="s">
        <v>1000</v>
      </c>
      <c r="E631" s="114" t="s">
        <v>62</v>
      </c>
      <c r="F631" s="206">
        <v>20000</v>
      </c>
      <c r="G631" s="206">
        <v>22500</v>
      </c>
      <c r="H631" s="60">
        <f t="shared" si="18"/>
        <v>2500</v>
      </c>
      <c r="I631" s="61">
        <f t="shared" si="19"/>
        <v>0.125</v>
      </c>
    </row>
    <row r="632" spans="2:9" x14ac:dyDescent="0.2">
      <c r="B632" s="25" t="s">
        <v>3251</v>
      </c>
      <c r="C632" s="151" t="s">
        <v>61</v>
      </c>
      <c r="D632" s="152" t="s">
        <v>2109</v>
      </c>
      <c r="E632" s="114" t="s">
        <v>62</v>
      </c>
      <c r="F632" s="206">
        <v>151000</v>
      </c>
      <c r="G632" s="206">
        <v>165000</v>
      </c>
      <c r="H632" s="60">
        <f t="shared" si="18"/>
        <v>14000</v>
      </c>
      <c r="I632" s="61">
        <f t="shared" si="19"/>
        <v>9.27152317880795E-2</v>
      </c>
    </row>
    <row r="633" spans="2:9" x14ac:dyDescent="0.2">
      <c r="B633" s="25" t="s">
        <v>3250</v>
      </c>
      <c r="C633" s="151" t="s">
        <v>61</v>
      </c>
      <c r="D633" s="152" t="s">
        <v>2107</v>
      </c>
      <c r="E633" s="114" t="s">
        <v>62</v>
      </c>
      <c r="F633" s="206">
        <v>48000</v>
      </c>
      <c r="G633" s="206">
        <v>56000</v>
      </c>
      <c r="H633" s="60">
        <f t="shared" si="18"/>
        <v>8000</v>
      </c>
      <c r="I633" s="61">
        <f t="shared" si="19"/>
        <v>0.16666666666666674</v>
      </c>
    </row>
    <row r="634" spans="2:9" x14ac:dyDescent="0.2">
      <c r="B634" s="25" t="s">
        <v>3249</v>
      </c>
      <c r="C634" s="151" t="s">
        <v>61</v>
      </c>
      <c r="D634" s="152" t="s">
        <v>2105</v>
      </c>
      <c r="E634" s="114" t="s">
        <v>62</v>
      </c>
      <c r="F634" s="206">
        <v>283061</v>
      </c>
      <c r="G634" s="206">
        <v>300000</v>
      </c>
      <c r="H634" s="60">
        <f t="shared" si="18"/>
        <v>16939</v>
      </c>
      <c r="I634" s="61">
        <f t="shared" si="19"/>
        <v>5.9842224820798373E-2</v>
      </c>
    </row>
    <row r="635" spans="2:9" x14ac:dyDescent="0.2">
      <c r="B635" s="25" t="s">
        <v>3248</v>
      </c>
      <c r="C635" s="151" t="s">
        <v>61</v>
      </c>
      <c r="D635" s="152" t="s">
        <v>2103</v>
      </c>
      <c r="E635" s="114" t="s">
        <v>62</v>
      </c>
      <c r="F635" s="206">
        <v>451000</v>
      </c>
      <c r="G635" s="206">
        <v>451000</v>
      </c>
      <c r="H635" s="60">
        <f t="shared" si="18"/>
        <v>0</v>
      </c>
      <c r="I635" s="61">
        <f t="shared" si="19"/>
        <v>0</v>
      </c>
    </row>
    <row r="636" spans="2:9" x14ac:dyDescent="0.2">
      <c r="B636" s="25" t="s">
        <v>3247</v>
      </c>
      <c r="C636" s="151" t="s">
        <v>61</v>
      </c>
      <c r="D636" s="152" t="s">
        <v>2101</v>
      </c>
      <c r="E636" s="114" t="s">
        <v>62</v>
      </c>
      <c r="F636" s="206">
        <v>50000</v>
      </c>
      <c r="G636" s="206">
        <v>55000</v>
      </c>
      <c r="H636" s="60">
        <f t="shared" si="18"/>
        <v>5000</v>
      </c>
      <c r="I636" s="61">
        <f t="shared" si="19"/>
        <v>0.10000000000000009</v>
      </c>
    </row>
    <row r="637" spans="2:9" x14ac:dyDescent="0.2">
      <c r="B637" s="25" t="s">
        <v>3246</v>
      </c>
      <c r="C637" s="151" t="s">
        <v>63</v>
      </c>
      <c r="D637" s="152" t="s">
        <v>1180</v>
      </c>
      <c r="E637" s="114" t="s">
        <v>64</v>
      </c>
      <c r="F637" s="206">
        <v>535000</v>
      </c>
      <c r="G637" s="206">
        <v>535000</v>
      </c>
      <c r="H637" s="60">
        <f t="shared" si="18"/>
        <v>0</v>
      </c>
      <c r="I637" s="61">
        <f t="shared" si="19"/>
        <v>0</v>
      </c>
    </row>
    <row r="638" spans="2:9" x14ac:dyDescent="0.2">
      <c r="B638" s="25" t="s">
        <v>2019</v>
      </c>
      <c r="C638" s="151" t="s">
        <v>63</v>
      </c>
      <c r="D638" s="152" t="s">
        <v>956</v>
      </c>
      <c r="E638" s="114" t="s">
        <v>64</v>
      </c>
      <c r="F638" s="206">
        <v>626750</v>
      </c>
      <c r="G638" s="206">
        <v>668800</v>
      </c>
      <c r="H638" s="60">
        <f t="shared" si="18"/>
        <v>42050</v>
      </c>
      <c r="I638" s="61">
        <f t="shared" si="19"/>
        <v>6.7092142002393329E-2</v>
      </c>
    </row>
    <row r="639" spans="2:9" x14ac:dyDescent="0.2">
      <c r="B639" s="25" t="s">
        <v>3245</v>
      </c>
      <c r="C639" s="151" t="s">
        <v>63</v>
      </c>
      <c r="D639" s="152" t="s">
        <v>1961</v>
      </c>
      <c r="E639" s="114" t="s">
        <v>64</v>
      </c>
      <c r="F639" s="206">
        <v>436000</v>
      </c>
      <c r="G639" s="206">
        <v>456000</v>
      </c>
      <c r="H639" s="60">
        <f t="shared" si="18"/>
        <v>20000</v>
      </c>
      <c r="I639" s="61">
        <f t="shared" si="19"/>
        <v>4.587155963302747E-2</v>
      </c>
    </row>
    <row r="640" spans="2:9" x14ac:dyDescent="0.2">
      <c r="B640" s="25" t="s">
        <v>3244</v>
      </c>
      <c r="C640" s="151" t="s">
        <v>63</v>
      </c>
      <c r="D640" s="152" t="s">
        <v>856</v>
      </c>
      <c r="E640" s="114" t="s">
        <v>64</v>
      </c>
      <c r="F640" s="206">
        <v>120181</v>
      </c>
      <c r="G640" s="206">
        <v>124152</v>
      </c>
      <c r="H640" s="60">
        <f t="shared" si="18"/>
        <v>3971</v>
      </c>
      <c r="I640" s="61">
        <f t="shared" si="19"/>
        <v>3.3041828575232302E-2</v>
      </c>
    </row>
    <row r="641" spans="2:9" x14ac:dyDescent="0.2">
      <c r="B641" s="25" t="s">
        <v>3243</v>
      </c>
      <c r="C641" s="151" t="s">
        <v>63</v>
      </c>
      <c r="D641" s="152" t="s">
        <v>1958</v>
      </c>
      <c r="E641" s="114" t="s">
        <v>64</v>
      </c>
      <c r="F641" s="206">
        <v>540500</v>
      </c>
      <c r="G641" s="206">
        <v>566900</v>
      </c>
      <c r="H641" s="60">
        <f t="shared" si="18"/>
        <v>26400</v>
      </c>
      <c r="I641" s="61">
        <f t="shared" si="19"/>
        <v>4.8843663274745541E-2</v>
      </c>
    </row>
    <row r="642" spans="2:9" x14ac:dyDescent="0.2">
      <c r="B642" s="25" t="s">
        <v>3242</v>
      </c>
      <c r="C642" s="151" t="s">
        <v>63</v>
      </c>
      <c r="D642" s="152" t="s">
        <v>1956</v>
      </c>
      <c r="E642" s="114" t="s">
        <v>64</v>
      </c>
      <c r="F642" s="206">
        <v>120000</v>
      </c>
      <c r="G642" s="206">
        <v>124000</v>
      </c>
      <c r="H642" s="60">
        <f t="shared" si="18"/>
        <v>4000</v>
      </c>
      <c r="I642" s="61">
        <f t="shared" si="19"/>
        <v>3.3333333333333437E-2</v>
      </c>
    </row>
    <row r="643" spans="2:9" x14ac:dyDescent="0.2">
      <c r="B643" s="25" t="s">
        <v>3241</v>
      </c>
      <c r="C643" s="151" t="s">
        <v>63</v>
      </c>
      <c r="D643" s="152" t="s">
        <v>1954</v>
      </c>
      <c r="E643" s="114" t="s">
        <v>64</v>
      </c>
      <c r="F643" s="206">
        <v>553000</v>
      </c>
      <c r="G643" s="206">
        <v>703000</v>
      </c>
      <c r="H643" s="60">
        <f t="shared" si="18"/>
        <v>150000</v>
      </c>
      <c r="I643" s="61">
        <f t="shared" si="19"/>
        <v>0.27124773960216997</v>
      </c>
    </row>
    <row r="644" spans="2:9" x14ac:dyDescent="0.2">
      <c r="B644" s="25" t="s">
        <v>3240</v>
      </c>
      <c r="C644" s="151" t="s">
        <v>63</v>
      </c>
      <c r="D644" s="152" t="s">
        <v>1952</v>
      </c>
      <c r="E644" s="114" t="s">
        <v>64</v>
      </c>
      <c r="F644" s="206">
        <v>284221</v>
      </c>
      <c r="G644" s="206">
        <v>284000</v>
      </c>
      <c r="H644" s="60">
        <f t="shared" si="18"/>
        <v>-221</v>
      </c>
      <c r="I644" s="61">
        <f t="shared" si="19"/>
        <v>-7.7756393792149936E-4</v>
      </c>
    </row>
    <row r="645" spans="2:9" x14ac:dyDescent="0.2">
      <c r="B645" s="25" t="s">
        <v>3239</v>
      </c>
      <c r="C645" s="151" t="s">
        <v>63</v>
      </c>
      <c r="D645" s="152" t="s">
        <v>1950</v>
      </c>
      <c r="E645" s="114" t="s">
        <v>64</v>
      </c>
      <c r="F645" s="206">
        <v>586704</v>
      </c>
      <c r="G645" s="206">
        <v>608394</v>
      </c>
      <c r="H645" s="60">
        <f t="shared" si="18"/>
        <v>21690</v>
      </c>
      <c r="I645" s="61">
        <f t="shared" si="19"/>
        <v>3.6969238321197695E-2</v>
      </c>
    </row>
    <row r="646" spans="2:9" x14ac:dyDescent="0.2">
      <c r="B646" s="25" t="s">
        <v>3238</v>
      </c>
      <c r="C646" s="151" t="s">
        <v>63</v>
      </c>
      <c r="D646" s="152" t="s">
        <v>1948</v>
      </c>
      <c r="E646" s="114" t="s">
        <v>64</v>
      </c>
      <c r="F646" s="206">
        <v>437500</v>
      </c>
      <c r="G646" s="206">
        <v>475000</v>
      </c>
      <c r="H646" s="60">
        <f t="shared" si="18"/>
        <v>37500</v>
      </c>
      <c r="I646" s="61">
        <f t="shared" si="19"/>
        <v>8.5714285714285632E-2</v>
      </c>
    </row>
    <row r="647" spans="2:9" x14ac:dyDescent="0.2">
      <c r="B647" s="25" t="s">
        <v>3237</v>
      </c>
      <c r="C647" s="151" t="s">
        <v>63</v>
      </c>
      <c r="D647" s="152" t="s">
        <v>1168</v>
      </c>
      <c r="E647" s="114" t="s">
        <v>64</v>
      </c>
      <c r="F647" s="206">
        <v>227715</v>
      </c>
      <c r="G647" s="206">
        <v>238445</v>
      </c>
      <c r="H647" s="60">
        <f t="shared" si="18"/>
        <v>10730</v>
      </c>
      <c r="I647" s="61">
        <f t="shared" si="19"/>
        <v>4.7120303888632753E-2</v>
      </c>
    </row>
    <row r="648" spans="2:9" x14ac:dyDescent="0.2">
      <c r="B648" s="25" t="s">
        <v>3236</v>
      </c>
      <c r="C648" s="151" t="s">
        <v>63</v>
      </c>
      <c r="D648" s="152" t="s">
        <v>1093</v>
      </c>
      <c r="E648" s="114" t="s">
        <v>64</v>
      </c>
      <c r="F648" s="206">
        <v>598300</v>
      </c>
      <c r="G648" s="206">
        <v>661300</v>
      </c>
      <c r="H648" s="60">
        <f t="shared" si="18"/>
        <v>63000</v>
      </c>
      <c r="I648" s="61">
        <f t="shared" si="19"/>
        <v>0.10529834531171645</v>
      </c>
    </row>
    <row r="649" spans="2:9" x14ac:dyDescent="0.2">
      <c r="B649" s="25" t="s">
        <v>3235</v>
      </c>
      <c r="C649" s="151" t="s">
        <v>63</v>
      </c>
      <c r="D649" s="152" t="s">
        <v>1069</v>
      </c>
      <c r="E649" s="114" t="s">
        <v>64</v>
      </c>
      <c r="F649" s="206">
        <v>525000</v>
      </c>
      <c r="G649" s="206">
        <v>562000</v>
      </c>
      <c r="H649" s="60">
        <f t="shared" si="18"/>
        <v>37000</v>
      </c>
      <c r="I649" s="61">
        <f t="shared" si="19"/>
        <v>7.0476190476190581E-2</v>
      </c>
    </row>
    <row r="650" spans="2:9" x14ac:dyDescent="0.2">
      <c r="B650" s="25" t="s">
        <v>3195</v>
      </c>
      <c r="C650" s="151" t="s">
        <v>65</v>
      </c>
      <c r="D650" s="152" t="s">
        <v>1180</v>
      </c>
      <c r="E650" s="114" t="s">
        <v>66</v>
      </c>
      <c r="F650" s="206">
        <v>10781</v>
      </c>
      <c r="G650" s="206">
        <v>10781</v>
      </c>
      <c r="H650" s="60">
        <f t="shared" si="18"/>
        <v>0</v>
      </c>
      <c r="I650" s="61">
        <f t="shared" si="19"/>
        <v>0</v>
      </c>
    </row>
    <row r="651" spans="2:9" x14ac:dyDescent="0.2">
      <c r="B651" s="25" t="s">
        <v>3194</v>
      </c>
      <c r="C651" s="151" t="s">
        <v>65</v>
      </c>
      <c r="D651" s="152" t="s">
        <v>956</v>
      </c>
      <c r="E651" s="114" t="s">
        <v>66</v>
      </c>
      <c r="F651" s="206">
        <v>157000</v>
      </c>
      <c r="G651" s="206">
        <v>157000</v>
      </c>
      <c r="H651" s="60">
        <f t="shared" ref="H651:H714" si="20">G651-F651</f>
        <v>0</v>
      </c>
      <c r="I651" s="61">
        <f t="shared" ref="I651:I714" si="21">IF(F651=0,"-",G651/F651-1)</f>
        <v>0</v>
      </c>
    </row>
    <row r="652" spans="2:9" x14ac:dyDescent="0.2">
      <c r="B652" s="25" t="s">
        <v>3193</v>
      </c>
      <c r="C652" s="151" t="s">
        <v>65</v>
      </c>
      <c r="D652" s="152" t="s">
        <v>1961</v>
      </c>
      <c r="E652" s="114" t="s">
        <v>66</v>
      </c>
      <c r="F652" s="206">
        <v>40000</v>
      </c>
      <c r="G652" s="206">
        <v>42000</v>
      </c>
      <c r="H652" s="60">
        <f t="shared" si="20"/>
        <v>2000</v>
      </c>
      <c r="I652" s="61">
        <f t="shared" si="21"/>
        <v>5.0000000000000044E-2</v>
      </c>
    </row>
    <row r="653" spans="2:9" x14ac:dyDescent="0.2">
      <c r="B653" s="25" t="s">
        <v>3192</v>
      </c>
      <c r="C653" s="151" t="s">
        <v>65</v>
      </c>
      <c r="D653" s="152" t="s">
        <v>856</v>
      </c>
      <c r="E653" s="114" t="s">
        <v>66</v>
      </c>
      <c r="F653" s="206">
        <v>178000</v>
      </c>
      <c r="G653" s="206">
        <v>178600</v>
      </c>
      <c r="H653" s="60">
        <f t="shared" si="20"/>
        <v>600</v>
      </c>
      <c r="I653" s="61">
        <f t="shared" si="21"/>
        <v>3.370786516853963E-3</v>
      </c>
    </row>
    <row r="654" spans="2:9" x14ac:dyDescent="0.2">
      <c r="B654" s="25" t="s">
        <v>3191</v>
      </c>
      <c r="C654" s="151" t="s">
        <v>65</v>
      </c>
      <c r="D654" s="152" t="s">
        <v>1956</v>
      </c>
      <c r="E654" s="114" t="s">
        <v>66</v>
      </c>
      <c r="F654" s="206">
        <v>15000</v>
      </c>
      <c r="G654" s="206">
        <v>25000</v>
      </c>
      <c r="H654" s="60">
        <f t="shared" si="20"/>
        <v>10000</v>
      </c>
      <c r="I654" s="61">
        <f t="shared" si="21"/>
        <v>0.66666666666666674</v>
      </c>
    </row>
    <row r="655" spans="2:9" x14ac:dyDescent="0.2">
      <c r="B655" s="25" t="s">
        <v>3190</v>
      </c>
      <c r="C655" s="151" t="s">
        <v>65</v>
      </c>
      <c r="D655" s="152" t="s">
        <v>1954</v>
      </c>
      <c r="E655" s="114" t="s">
        <v>66</v>
      </c>
      <c r="F655" s="206">
        <v>120000</v>
      </c>
      <c r="G655" s="206">
        <v>120000</v>
      </c>
      <c r="H655" s="60">
        <f t="shared" si="20"/>
        <v>0</v>
      </c>
      <c r="I655" s="61">
        <f t="shared" si="21"/>
        <v>0</v>
      </c>
    </row>
    <row r="656" spans="2:9" x14ac:dyDescent="0.2">
      <c r="B656" s="25" t="s">
        <v>3189</v>
      </c>
      <c r="C656" s="151" t="s">
        <v>65</v>
      </c>
      <c r="D656" s="152" t="s">
        <v>1952</v>
      </c>
      <c r="E656" s="114" t="s">
        <v>66</v>
      </c>
      <c r="F656" s="206">
        <v>280000</v>
      </c>
      <c r="G656" s="206">
        <v>286000</v>
      </c>
      <c r="H656" s="60">
        <f t="shared" si="20"/>
        <v>6000</v>
      </c>
      <c r="I656" s="61">
        <f t="shared" si="21"/>
        <v>2.1428571428571352E-2</v>
      </c>
    </row>
    <row r="657" spans="2:9" x14ac:dyDescent="0.2">
      <c r="B657" s="25" t="s">
        <v>3188</v>
      </c>
      <c r="C657" s="151" t="s">
        <v>65</v>
      </c>
      <c r="D657" s="152" t="s">
        <v>1950</v>
      </c>
      <c r="E657" s="114" t="s">
        <v>66</v>
      </c>
      <c r="F657" s="206">
        <v>62500</v>
      </c>
      <c r="G657" s="206">
        <v>65000</v>
      </c>
      <c r="H657" s="60">
        <f t="shared" si="20"/>
        <v>2500</v>
      </c>
      <c r="I657" s="61">
        <f t="shared" si="21"/>
        <v>4.0000000000000036E-2</v>
      </c>
    </row>
    <row r="658" spans="2:9" x14ac:dyDescent="0.2">
      <c r="B658" s="25" t="s">
        <v>3187</v>
      </c>
      <c r="C658" s="151" t="s">
        <v>65</v>
      </c>
      <c r="D658" s="152" t="s">
        <v>1948</v>
      </c>
      <c r="E658" s="114" t="s">
        <v>66</v>
      </c>
      <c r="F658" s="206">
        <v>20000</v>
      </c>
      <c r="G658" s="206">
        <v>50000</v>
      </c>
      <c r="H658" s="60">
        <f t="shared" si="20"/>
        <v>30000</v>
      </c>
      <c r="I658" s="61">
        <f t="shared" si="21"/>
        <v>1.5</v>
      </c>
    </row>
    <row r="659" spans="2:9" x14ac:dyDescent="0.2">
      <c r="B659" s="25" t="s">
        <v>3186</v>
      </c>
      <c r="C659" s="151" t="s">
        <v>65</v>
      </c>
      <c r="D659" s="152" t="s">
        <v>1168</v>
      </c>
      <c r="E659" s="114" t="s">
        <v>66</v>
      </c>
      <c r="F659" s="206">
        <v>189500</v>
      </c>
      <c r="G659" s="206">
        <v>176300</v>
      </c>
      <c r="H659" s="60">
        <f t="shared" si="20"/>
        <v>-13200</v>
      </c>
      <c r="I659" s="61">
        <f t="shared" si="21"/>
        <v>-6.9656992084432767E-2</v>
      </c>
    </row>
    <row r="660" spans="2:9" x14ac:dyDescent="0.2">
      <c r="B660" s="25" t="s">
        <v>3185</v>
      </c>
      <c r="C660" s="151" t="s">
        <v>65</v>
      </c>
      <c r="D660" s="152" t="s">
        <v>1093</v>
      </c>
      <c r="E660" s="114" t="s">
        <v>66</v>
      </c>
      <c r="F660" s="206">
        <v>150500</v>
      </c>
      <c r="G660" s="206">
        <v>225500</v>
      </c>
      <c r="H660" s="60">
        <f t="shared" si="20"/>
        <v>75000</v>
      </c>
      <c r="I660" s="61">
        <f t="shared" si="21"/>
        <v>0.49833887043189362</v>
      </c>
    </row>
    <row r="661" spans="2:9" x14ac:dyDescent="0.2">
      <c r="B661" s="25" t="s">
        <v>2744</v>
      </c>
      <c r="C661" s="151" t="s">
        <v>65</v>
      </c>
      <c r="D661" s="152" t="s">
        <v>1069</v>
      </c>
      <c r="E661" s="114" t="s">
        <v>66</v>
      </c>
      <c r="F661" s="206">
        <v>20000</v>
      </c>
      <c r="G661" s="206">
        <v>20000</v>
      </c>
      <c r="H661" s="60">
        <f t="shared" si="20"/>
        <v>0</v>
      </c>
      <c r="I661" s="61">
        <f t="shared" si="21"/>
        <v>0</v>
      </c>
    </row>
    <row r="662" spans="2:9" x14ac:dyDescent="0.2">
      <c r="B662" s="25" t="s">
        <v>3184</v>
      </c>
      <c r="C662" s="151" t="s">
        <v>65</v>
      </c>
      <c r="D662" s="152" t="s">
        <v>998</v>
      </c>
      <c r="E662" s="114" t="s">
        <v>66</v>
      </c>
      <c r="F662" s="206">
        <v>143000</v>
      </c>
      <c r="G662" s="206">
        <v>193000</v>
      </c>
      <c r="H662" s="60">
        <f t="shared" si="20"/>
        <v>50000</v>
      </c>
      <c r="I662" s="61">
        <f t="shared" si="21"/>
        <v>0.34965034965034958</v>
      </c>
    </row>
    <row r="663" spans="2:9" x14ac:dyDescent="0.2">
      <c r="B663" s="25" t="s">
        <v>3183</v>
      </c>
      <c r="C663" s="151" t="s">
        <v>65</v>
      </c>
      <c r="D663" s="152" t="s">
        <v>685</v>
      </c>
      <c r="E663" s="114" t="s">
        <v>66</v>
      </c>
      <c r="F663" s="206">
        <v>3350</v>
      </c>
      <c r="G663" s="206">
        <v>3350</v>
      </c>
      <c r="H663" s="60">
        <f t="shared" si="20"/>
        <v>0</v>
      </c>
      <c r="I663" s="61">
        <f t="shared" si="21"/>
        <v>0</v>
      </c>
    </row>
    <row r="664" spans="2:9" x14ac:dyDescent="0.2">
      <c r="B664" s="25" t="s">
        <v>3182</v>
      </c>
      <c r="C664" s="151" t="s">
        <v>65</v>
      </c>
      <c r="D664" s="152" t="s">
        <v>1940</v>
      </c>
      <c r="E664" s="114" t="s">
        <v>66</v>
      </c>
      <c r="F664" s="206">
        <v>279349</v>
      </c>
      <c r="G664" s="206">
        <v>279349</v>
      </c>
      <c r="H664" s="60">
        <f t="shared" si="20"/>
        <v>0</v>
      </c>
      <c r="I664" s="61">
        <f t="shared" si="21"/>
        <v>0</v>
      </c>
    </row>
    <row r="665" spans="2:9" x14ac:dyDescent="0.2">
      <c r="B665" s="25" t="s">
        <v>3181</v>
      </c>
      <c r="C665" s="151" t="s">
        <v>65</v>
      </c>
      <c r="D665" s="152" t="s">
        <v>1938</v>
      </c>
      <c r="E665" s="114" t="s">
        <v>66</v>
      </c>
      <c r="F665" s="206">
        <v>1181253</v>
      </c>
      <c r="G665" s="206">
        <v>1212000</v>
      </c>
      <c r="H665" s="60">
        <f t="shared" si="20"/>
        <v>30747</v>
      </c>
      <c r="I665" s="61">
        <f t="shared" si="21"/>
        <v>2.6029140243453375E-2</v>
      </c>
    </row>
    <row r="666" spans="2:9" x14ac:dyDescent="0.2">
      <c r="B666" s="25" t="s">
        <v>3180</v>
      </c>
      <c r="C666" s="151" t="s">
        <v>65</v>
      </c>
      <c r="D666" s="152" t="s">
        <v>1934</v>
      </c>
      <c r="E666" s="114" t="s">
        <v>66</v>
      </c>
      <c r="F666" s="206">
        <v>19000</v>
      </c>
      <c r="G666" s="206">
        <v>19000</v>
      </c>
      <c r="H666" s="60">
        <f t="shared" si="20"/>
        <v>0</v>
      </c>
      <c r="I666" s="61">
        <f t="shared" si="21"/>
        <v>0</v>
      </c>
    </row>
    <row r="667" spans="2:9" x14ac:dyDescent="0.2">
      <c r="B667" s="25" t="s">
        <v>3179</v>
      </c>
      <c r="C667" s="151" t="s">
        <v>65</v>
      </c>
      <c r="D667" s="152" t="s">
        <v>1932</v>
      </c>
      <c r="E667" s="114" t="s">
        <v>66</v>
      </c>
      <c r="F667" s="206">
        <v>76500</v>
      </c>
      <c r="G667" s="206">
        <v>78000</v>
      </c>
      <c r="H667" s="60">
        <f t="shared" si="20"/>
        <v>1500</v>
      </c>
      <c r="I667" s="61">
        <f t="shared" si="21"/>
        <v>1.9607843137254832E-2</v>
      </c>
    </row>
    <row r="668" spans="2:9" x14ac:dyDescent="0.2">
      <c r="B668" s="25" t="s">
        <v>3178</v>
      </c>
      <c r="C668" s="151" t="s">
        <v>65</v>
      </c>
      <c r="D668" s="152" t="s">
        <v>1049</v>
      </c>
      <c r="E668" s="114" t="s">
        <v>66</v>
      </c>
      <c r="F668" s="206">
        <v>62000</v>
      </c>
      <c r="G668" s="206">
        <v>62000</v>
      </c>
      <c r="H668" s="60">
        <f t="shared" si="20"/>
        <v>0</v>
      </c>
      <c r="I668" s="61">
        <f t="shared" si="21"/>
        <v>0</v>
      </c>
    </row>
    <row r="669" spans="2:9" x14ac:dyDescent="0.2">
      <c r="B669" s="25" t="s">
        <v>3177</v>
      </c>
      <c r="C669" s="151" t="s">
        <v>65</v>
      </c>
      <c r="D669" s="152" t="s">
        <v>2109</v>
      </c>
      <c r="E669" s="114" t="s">
        <v>66</v>
      </c>
      <c r="F669" s="206">
        <v>0</v>
      </c>
      <c r="G669" s="206">
        <v>0</v>
      </c>
      <c r="H669" s="60">
        <f t="shared" si="20"/>
        <v>0</v>
      </c>
      <c r="I669" s="61" t="str">
        <f t="shared" si="21"/>
        <v>-</v>
      </c>
    </row>
    <row r="670" spans="2:9" x14ac:dyDescent="0.2">
      <c r="B670" s="25" t="s">
        <v>3176</v>
      </c>
      <c r="C670" s="151" t="s">
        <v>65</v>
      </c>
      <c r="D670" s="152" t="s">
        <v>2107</v>
      </c>
      <c r="E670" s="114" t="s">
        <v>66</v>
      </c>
      <c r="F670" s="206">
        <v>212000</v>
      </c>
      <c r="G670" s="206">
        <v>212000</v>
      </c>
      <c r="H670" s="60">
        <f t="shared" si="20"/>
        <v>0</v>
      </c>
      <c r="I670" s="61">
        <f t="shared" si="21"/>
        <v>0</v>
      </c>
    </row>
    <row r="671" spans="2:9" x14ac:dyDescent="0.2">
      <c r="B671" s="25" t="s">
        <v>3175</v>
      </c>
      <c r="C671" s="151" t="s">
        <v>65</v>
      </c>
      <c r="D671" s="152" t="s">
        <v>2105</v>
      </c>
      <c r="E671" s="114" t="s">
        <v>66</v>
      </c>
      <c r="F671" s="206">
        <v>26800</v>
      </c>
      <c r="G671" s="206">
        <v>26800</v>
      </c>
      <c r="H671" s="60">
        <f t="shared" si="20"/>
        <v>0</v>
      </c>
      <c r="I671" s="61">
        <f t="shared" si="21"/>
        <v>0</v>
      </c>
    </row>
    <row r="672" spans="2:9" x14ac:dyDescent="0.2">
      <c r="B672" s="25" t="s">
        <v>3174</v>
      </c>
      <c r="C672" s="151" t="s">
        <v>65</v>
      </c>
      <c r="D672" s="152" t="s">
        <v>2103</v>
      </c>
      <c r="E672" s="114" t="s">
        <v>66</v>
      </c>
      <c r="F672" s="206">
        <v>14300</v>
      </c>
      <c r="G672" s="206">
        <v>14300</v>
      </c>
      <c r="H672" s="60">
        <f t="shared" si="20"/>
        <v>0</v>
      </c>
      <c r="I672" s="61">
        <f t="shared" si="21"/>
        <v>0</v>
      </c>
    </row>
    <row r="673" spans="2:9" x14ac:dyDescent="0.2">
      <c r="B673" s="25" t="s">
        <v>2297</v>
      </c>
      <c r="C673" s="151" t="s">
        <v>65</v>
      </c>
      <c r="D673" s="152" t="s">
        <v>2101</v>
      </c>
      <c r="E673" s="114" t="s">
        <v>66</v>
      </c>
      <c r="F673" s="206">
        <v>115000</v>
      </c>
      <c r="G673" s="206">
        <v>115000</v>
      </c>
      <c r="H673" s="60">
        <f t="shared" si="20"/>
        <v>0</v>
      </c>
      <c r="I673" s="61">
        <f t="shared" si="21"/>
        <v>0</v>
      </c>
    </row>
    <row r="674" spans="2:9" x14ac:dyDescent="0.2">
      <c r="B674" s="25" t="s">
        <v>3173</v>
      </c>
      <c r="C674" s="151" t="s">
        <v>65</v>
      </c>
      <c r="D674" s="152" t="s">
        <v>2329</v>
      </c>
      <c r="E674" s="114" t="s">
        <v>66</v>
      </c>
      <c r="F674" s="206">
        <v>188089</v>
      </c>
      <c r="G674" s="206">
        <v>206896</v>
      </c>
      <c r="H674" s="60">
        <f t="shared" si="20"/>
        <v>18807</v>
      </c>
      <c r="I674" s="61">
        <f t="shared" si="21"/>
        <v>9.9989898399162058E-2</v>
      </c>
    </row>
    <row r="675" spans="2:9" x14ac:dyDescent="0.2">
      <c r="B675" s="25" t="s">
        <v>3172</v>
      </c>
      <c r="C675" s="151" t="s">
        <v>65</v>
      </c>
      <c r="D675" s="152" t="s">
        <v>2327</v>
      </c>
      <c r="E675" s="114" t="s">
        <v>66</v>
      </c>
      <c r="F675" s="206">
        <v>8850</v>
      </c>
      <c r="G675" s="206">
        <v>8850</v>
      </c>
      <c r="H675" s="60">
        <f t="shared" si="20"/>
        <v>0</v>
      </c>
      <c r="I675" s="61">
        <f t="shared" si="21"/>
        <v>0</v>
      </c>
    </row>
    <row r="676" spans="2:9" x14ac:dyDescent="0.2">
      <c r="B676" s="25" t="s">
        <v>3171</v>
      </c>
      <c r="C676" s="151" t="s">
        <v>65</v>
      </c>
      <c r="D676" s="152" t="s">
        <v>1147</v>
      </c>
      <c r="E676" s="114" t="s">
        <v>66</v>
      </c>
      <c r="F676" s="206">
        <v>26000</v>
      </c>
      <c r="G676" s="206">
        <v>28000</v>
      </c>
      <c r="H676" s="60">
        <f t="shared" si="20"/>
        <v>2000</v>
      </c>
      <c r="I676" s="61">
        <f t="shared" si="21"/>
        <v>7.6923076923076872E-2</v>
      </c>
    </row>
    <row r="677" spans="2:9" x14ac:dyDescent="0.2">
      <c r="B677" s="25" t="s">
        <v>3130</v>
      </c>
      <c r="C677" s="151" t="s">
        <v>65</v>
      </c>
      <c r="D677" s="152" t="s">
        <v>1139</v>
      </c>
      <c r="E677" s="114" t="s">
        <v>66</v>
      </c>
      <c r="F677" s="206">
        <v>1850</v>
      </c>
      <c r="G677" s="206">
        <v>1850</v>
      </c>
      <c r="H677" s="60">
        <f t="shared" si="20"/>
        <v>0</v>
      </c>
      <c r="I677" s="61">
        <f t="shared" si="21"/>
        <v>0</v>
      </c>
    </row>
    <row r="678" spans="2:9" x14ac:dyDescent="0.2">
      <c r="B678" s="25" t="s">
        <v>3170</v>
      </c>
      <c r="C678" s="151" t="s">
        <v>65</v>
      </c>
      <c r="D678" s="152" t="s">
        <v>2186</v>
      </c>
      <c r="E678" s="114" t="s">
        <v>66</v>
      </c>
      <c r="F678" s="206">
        <v>42000</v>
      </c>
      <c r="G678" s="206">
        <v>42000</v>
      </c>
      <c r="H678" s="60">
        <f t="shared" si="20"/>
        <v>0</v>
      </c>
      <c r="I678" s="61">
        <f t="shared" si="21"/>
        <v>0</v>
      </c>
    </row>
    <row r="679" spans="2:9" x14ac:dyDescent="0.2">
      <c r="B679" s="25" t="s">
        <v>3169</v>
      </c>
      <c r="C679" s="151" t="s">
        <v>65</v>
      </c>
      <c r="D679" s="152" t="s">
        <v>2192</v>
      </c>
      <c r="E679" s="114" t="s">
        <v>66</v>
      </c>
      <c r="F679" s="206">
        <v>63218</v>
      </c>
      <c r="G679" s="206">
        <v>63218</v>
      </c>
      <c r="H679" s="60">
        <f t="shared" si="20"/>
        <v>0</v>
      </c>
      <c r="I679" s="61">
        <f t="shared" si="21"/>
        <v>0</v>
      </c>
    </row>
    <row r="680" spans="2:9" x14ac:dyDescent="0.2">
      <c r="B680" s="25" t="s">
        <v>3168</v>
      </c>
      <c r="C680" s="151" t="s">
        <v>65</v>
      </c>
      <c r="D680" s="152" t="s">
        <v>2190</v>
      </c>
      <c r="E680" s="114" t="s">
        <v>66</v>
      </c>
      <c r="F680" s="206">
        <v>76230</v>
      </c>
      <c r="G680" s="206">
        <v>76230</v>
      </c>
      <c r="H680" s="60">
        <f t="shared" si="20"/>
        <v>0</v>
      </c>
      <c r="I680" s="61">
        <f t="shared" si="21"/>
        <v>0</v>
      </c>
    </row>
    <row r="681" spans="2:9" x14ac:dyDescent="0.2">
      <c r="B681" s="25" t="s">
        <v>2383</v>
      </c>
      <c r="C681" s="151" t="s">
        <v>65</v>
      </c>
      <c r="D681" s="152" t="s">
        <v>929</v>
      </c>
      <c r="E681" s="114" t="s">
        <v>66</v>
      </c>
      <c r="F681" s="206">
        <v>66237</v>
      </c>
      <c r="G681" s="206">
        <v>66237</v>
      </c>
      <c r="H681" s="60">
        <f t="shared" si="20"/>
        <v>0</v>
      </c>
      <c r="I681" s="61">
        <f t="shared" si="21"/>
        <v>0</v>
      </c>
    </row>
    <row r="682" spans="2:9" x14ac:dyDescent="0.2">
      <c r="B682" s="25" t="s">
        <v>3166</v>
      </c>
      <c r="C682" s="151" t="s">
        <v>65</v>
      </c>
      <c r="D682" s="152" t="s">
        <v>2183</v>
      </c>
      <c r="E682" s="114" t="s">
        <v>66</v>
      </c>
      <c r="F682" s="206">
        <v>1000</v>
      </c>
      <c r="G682" s="206">
        <v>1000</v>
      </c>
      <c r="H682" s="60">
        <f t="shared" si="20"/>
        <v>0</v>
      </c>
      <c r="I682" s="61">
        <f t="shared" si="21"/>
        <v>0</v>
      </c>
    </row>
    <row r="683" spans="2:9" x14ac:dyDescent="0.2">
      <c r="B683" s="25" t="s">
        <v>3165</v>
      </c>
      <c r="C683" s="151" t="s">
        <v>65</v>
      </c>
      <c r="D683" s="152" t="s">
        <v>741</v>
      </c>
      <c r="E683" s="114" t="s">
        <v>66</v>
      </c>
      <c r="F683" s="206">
        <v>180000</v>
      </c>
      <c r="G683" s="206">
        <v>180000</v>
      </c>
      <c r="H683" s="60">
        <f t="shared" si="20"/>
        <v>0</v>
      </c>
      <c r="I683" s="61">
        <f t="shared" si="21"/>
        <v>0</v>
      </c>
    </row>
    <row r="684" spans="2:9" x14ac:dyDescent="0.2">
      <c r="B684" s="25" t="s">
        <v>3164</v>
      </c>
      <c r="C684" s="151" t="s">
        <v>65</v>
      </c>
      <c r="D684" s="152" t="s">
        <v>2315</v>
      </c>
      <c r="E684" s="114" t="s">
        <v>66</v>
      </c>
      <c r="F684" s="206">
        <v>154195</v>
      </c>
      <c r="G684" s="206">
        <v>161295</v>
      </c>
      <c r="H684" s="60">
        <f t="shared" si="20"/>
        <v>7100</v>
      </c>
      <c r="I684" s="61">
        <f t="shared" si="21"/>
        <v>4.6045591620999415E-2</v>
      </c>
    </row>
    <row r="685" spans="2:9" x14ac:dyDescent="0.2">
      <c r="B685" s="25" t="s">
        <v>3163</v>
      </c>
      <c r="C685" s="151" t="s">
        <v>65</v>
      </c>
      <c r="D685" s="152" t="s">
        <v>2313</v>
      </c>
      <c r="E685" s="114" t="s">
        <v>66</v>
      </c>
      <c r="F685" s="206">
        <v>73300</v>
      </c>
      <c r="G685" s="206">
        <v>77566</v>
      </c>
      <c r="H685" s="60">
        <f t="shared" si="20"/>
        <v>4266</v>
      </c>
      <c r="I685" s="61">
        <f t="shared" si="21"/>
        <v>5.8199181446111803E-2</v>
      </c>
    </row>
    <row r="686" spans="2:9" x14ac:dyDescent="0.2">
      <c r="B686" s="25" t="s">
        <v>3161</v>
      </c>
      <c r="C686" s="151" t="s">
        <v>65</v>
      </c>
      <c r="D686" s="152" t="s">
        <v>2311</v>
      </c>
      <c r="E686" s="114" t="s">
        <v>66</v>
      </c>
      <c r="F686" s="206">
        <v>36030</v>
      </c>
      <c r="G686" s="206">
        <v>46495</v>
      </c>
      <c r="H686" s="60">
        <f t="shared" si="20"/>
        <v>10465</v>
      </c>
      <c r="I686" s="61">
        <f t="shared" si="21"/>
        <v>0.29045240077713008</v>
      </c>
    </row>
    <row r="687" spans="2:9" x14ac:dyDescent="0.2">
      <c r="B687" s="25" t="s">
        <v>3167</v>
      </c>
      <c r="C687" s="151" t="s">
        <v>65</v>
      </c>
      <c r="D687" s="152" t="s">
        <v>2309</v>
      </c>
      <c r="E687" s="114" t="s">
        <v>66</v>
      </c>
      <c r="F687" s="206">
        <v>28000</v>
      </c>
      <c r="G687" s="206">
        <v>28000</v>
      </c>
      <c r="H687" s="60">
        <f t="shared" si="20"/>
        <v>0</v>
      </c>
      <c r="I687" s="61">
        <f t="shared" si="21"/>
        <v>0</v>
      </c>
    </row>
    <row r="688" spans="2:9" x14ac:dyDescent="0.2">
      <c r="B688" s="25" t="s">
        <v>3834</v>
      </c>
      <c r="C688" s="151" t="s">
        <v>65</v>
      </c>
      <c r="D688" s="152" t="s">
        <v>2305</v>
      </c>
      <c r="E688" s="114" t="s">
        <v>66</v>
      </c>
      <c r="F688" s="206">
        <v>10266.725</v>
      </c>
      <c r="G688" s="206">
        <v>10446.235000000001</v>
      </c>
      <c r="H688" s="60">
        <f t="shared" si="20"/>
        <v>179.51000000000022</v>
      </c>
      <c r="I688" s="61">
        <f t="shared" si="21"/>
        <v>1.7484640915189642E-2</v>
      </c>
    </row>
    <row r="689" spans="2:9" x14ac:dyDescent="0.2">
      <c r="B689" s="25" t="s">
        <v>3835</v>
      </c>
      <c r="C689" s="151" t="s">
        <v>65</v>
      </c>
      <c r="D689" s="152" t="s">
        <v>2303</v>
      </c>
      <c r="E689" s="114" t="s">
        <v>66</v>
      </c>
      <c r="F689" s="206">
        <v>11145.28</v>
      </c>
      <c r="G689" s="206">
        <v>11212.85</v>
      </c>
      <c r="H689" s="60">
        <f t="shared" si="20"/>
        <v>67.569999999999709</v>
      </c>
      <c r="I689" s="61">
        <f t="shared" si="21"/>
        <v>6.0626561198999784E-3</v>
      </c>
    </row>
    <row r="690" spans="2:9" x14ac:dyDescent="0.2">
      <c r="B690" s="25" t="s">
        <v>3162</v>
      </c>
      <c r="C690" s="151" t="s">
        <v>65</v>
      </c>
      <c r="D690" s="152" t="s">
        <v>2275</v>
      </c>
      <c r="E690" s="114" t="s">
        <v>66</v>
      </c>
      <c r="F690" s="206">
        <v>52350</v>
      </c>
      <c r="G690" s="206">
        <v>52350</v>
      </c>
      <c r="H690" s="60">
        <f t="shared" si="20"/>
        <v>0</v>
      </c>
      <c r="I690" s="61">
        <f t="shared" si="21"/>
        <v>0</v>
      </c>
    </row>
    <row r="691" spans="2:9" x14ac:dyDescent="0.2">
      <c r="B691" s="25" t="s">
        <v>3223</v>
      </c>
      <c r="C691" s="151" t="s">
        <v>65</v>
      </c>
      <c r="D691" s="152" t="s">
        <v>2273</v>
      </c>
      <c r="E691" s="114" t="s">
        <v>66</v>
      </c>
      <c r="F691" s="206">
        <v>576296.55500000005</v>
      </c>
      <c r="G691" s="206">
        <v>668470.59</v>
      </c>
      <c r="H691" s="60">
        <f t="shared" si="20"/>
        <v>92174.034999999916</v>
      </c>
      <c r="I691" s="61">
        <f t="shared" si="21"/>
        <v>0.15994201978181155</v>
      </c>
    </row>
    <row r="692" spans="2:9" x14ac:dyDescent="0.2">
      <c r="B692" s="25" t="s">
        <v>3221</v>
      </c>
      <c r="C692" s="151" t="s">
        <v>65</v>
      </c>
      <c r="D692" s="152" t="s">
        <v>3222</v>
      </c>
      <c r="E692" s="114" t="s">
        <v>66</v>
      </c>
      <c r="F692" s="206">
        <v>20787.924999999999</v>
      </c>
      <c r="G692" s="206">
        <v>21015.285</v>
      </c>
      <c r="H692" s="60">
        <f t="shared" si="20"/>
        <v>227.36000000000058</v>
      </c>
      <c r="I692" s="61">
        <f t="shared" si="21"/>
        <v>1.0937118543577595E-2</v>
      </c>
    </row>
    <row r="693" spans="2:9" x14ac:dyDescent="0.2">
      <c r="B693" s="25" t="s">
        <v>3220</v>
      </c>
      <c r="C693" s="151" t="s">
        <v>65</v>
      </c>
      <c r="D693" s="152" t="s">
        <v>2271</v>
      </c>
      <c r="E693" s="114" t="s">
        <v>66</v>
      </c>
      <c r="F693" s="206">
        <v>101118.07</v>
      </c>
      <c r="G693" s="206">
        <v>105715.44</v>
      </c>
      <c r="H693" s="60">
        <f t="shared" si="20"/>
        <v>4597.3699999999953</v>
      </c>
      <c r="I693" s="61">
        <f t="shared" si="21"/>
        <v>4.5465365389192991E-2</v>
      </c>
    </row>
    <row r="694" spans="2:9" x14ac:dyDescent="0.2">
      <c r="B694" s="25" t="s">
        <v>3219</v>
      </c>
      <c r="C694" s="151" t="s">
        <v>65</v>
      </c>
      <c r="D694" s="152" t="s">
        <v>2269</v>
      </c>
      <c r="E694" s="114" t="s">
        <v>66</v>
      </c>
      <c r="F694" s="206">
        <v>65102.24500000001</v>
      </c>
      <c r="G694" s="206">
        <v>68094.464999999997</v>
      </c>
      <c r="H694" s="60">
        <f t="shared" si="20"/>
        <v>2992.2199999999866</v>
      </c>
      <c r="I694" s="61">
        <f t="shared" si="21"/>
        <v>4.5961855846906374E-2</v>
      </c>
    </row>
    <row r="695" spans="2:9" x14ac:dyDescent="0.2">
      <c r="B695" s="25" t="s">
        <v>3218</v>
      </c>
      <c r="C695" s="151" t="s">
        <v>65</v>
      </c>
      <c r="D695" s="152" t="s">
        <v>2267</v>
      </c>
      <c r="E695" s="114" t="s">
        <v>66</v>
      </c>
      <c r="F695" s="206">
        <v>459607.66000000003</v>
      </c>
      <c r="G695" s="206">
        <v>469406.03500000003</v>
      </c>
      <c r="H695" s="60">
        <f t="shared" si="20"/>
        <v>9798.375</v>
      </c>
      <c r="I695" s="61">
        <f t="shared" si="21"/>
        <v>2.1318998469259665E-2</v>
      </c>
    </row>
    <row r="696" spans="2:9" x14ac:dyDescent="0.2">
      <c r="B696" s="25" t="s">
        <v>3217</v>
      </c>
      <c r="C696" s="151" t="s">
        <v>65</v>
      </c>
      <c r="D696" s="152" t="s">
        <v>2265</v>
      </c>
      <c r="E696" s="114" t="s">
        <v>66</v>
      </c>
      <c r="F696" s="206">
        <v>90104.304999999993</v>
      </c>
      <c r="G696" s="206">
        <v>92544.074999999997</v>
      </c>
      <c r="H696" s="60">
        <f t="shared" si="20"/>
        <v>2439.7700000000041</v>
      </c>
      <c r="I696" s="61">
        <f t="shared" si="21"/>
        <v>2.7077174614464905E-2</v>
      </c>
    </row>
    <row r="697" spans="2:9" x14ac:dyDescent="0.2">
      <c r="B697" s="25" t="s">
        <v>3216</v>
      </c>
      <c r="C697" s="151" t="s">
        <v>65</v>
      </c>
      <c r="D697" s="152" t="s">
        <v>2263</v>
      </c>
      <c r="E697" s="114" t="s">
        <v>66</v>
      </c>
      <c r="F697" s="206">
        <v>370056.38500000001</v>
      </c>
      <c r="G697" s="206">
        <v>381966.685</v>
      </c>
      <c r="H697" s="60">
        <f t="shared" si="20"/>
        <v>11910.299999999988</v>
      </c>
      <c r="I697" s="61">
        <f t="shared" si="21"/>
        <v>3.2185095252443618E-2</v>
      </c>
    </row>
    <row r="698" spans="2:9" x14ac:dyDescent="0.2">
      <c r="B698" s="25" t="s">
        <v>3215</v>
      </c>
      <c r="C698" s="151" t="s">
        <v>65</v>
      </c>
      <c r="D698" s="152" t="s">
        <v>2261</v>
      </c>
      <c r="E698" s="114" t="s">
        <v>66</v>
      </c>
      <c r="F698" s="206">
        <v>59200.74500000001</v>
      </c>
      <c r="G698" s="206">
        <v>62441.35</v>
      </c>
      <c r="H698" s="60">
        <f t="shared" si="20"/>
        <v>3240.6049999999886</v>
      </c>
      <c r="I698" s="61">
        <f t="shared" si="21"/>
        <v>5.4739260460320072E-2</v>
      </c>
    </row>
    <row r="699" spans="2:9" x14ac:dyDescent="0.2">
      <c r="B699" s="25" t="s">
        <v>3214</v>
      </c>
      <c r="C699" s="151" t="s">
        <v>65</v>
      </c>
      <c r="D699" s="152" t="s">
        <v>2259</v>
      </c>
      <c r="E699" s="114" t="s">
        <v>66</v>
      </c>
      <c r="F699" s="206">
        <v>80400.179999999993</v>
      </c>
      <c r="G699" s="206">
        <v>81216.385000000009</v>
      </c>
      <c r="H699" s="60">
        <f t="shared" si="20"/>
        <v>816.2050000000163</v>
      </c>
      <c r="I699" s="61">
        <f t="shared" si="21"/>
        <v>1.0151780754720008E-2</v>
      </c>
    </row>
    <row r="700" spans="2:9" x14ac:dyDescent="0.2">
      <c r="B700" s="25" t="s">
        <v>3213</v>
      </c>
      <c r="C700" s="151" t="s">
        <v>65</v>
      </c>
      <c r="D700" s="152" t="s">
        <v>2257</v>
      </c>
      <c r="E700" s="114" t="s">
        <v>66</v>
      </c>
      <c r="F700" s="206">
        <v>79019.199999999997</v>
      </c>
      <c r="G700" s="206">
        <v>79092.570000000007</v>
      </c>
      <c r="H700" s="60">
        <f t="shared" si="20"/>
        <v>73.370000000009895</v>
      </c>
      <c r="I700" s="61">
        <f t="shared" si="21"/>
        <v>9.2850851438641691E-4</v>
      </c>
    </row>
    <row r="701" spans="2:9" x14ac:dyDescent="0.2">
      <c r="B701" s="25" t="s">
        <v>3212</v>
      </c>
      <c r="C701" s="151" t="s">
        <v>65</v>
      </c>
      <c r="D701" s="152" t="s">
        <v>2321</v>
      </c>
      <c r="E701" s="114" t="s">
        <v>66</v>
      </c>
      <c r="F701" s="206">
        <v>22187.465</v>
      </c>
      <c r="G701" s="206">
        <v>23872.945</v>
      </c>
      <c r="H701" s="60">
        <f t="shared" si="20"/>
        <v>1685.4799999999996</v>
      </c>
      <c r="I701" s="61">
        <f t="shared" si="21"/>
        <v>7.5965415607416098E-2</v>
      </c>
    </row>
    <row r="702" spans="2:9" x14ac:dyDescent="0.2">
      <c r="B702" s="25" t="s">
        <v>3211</v>
      </c>
      <c r="C702" s="151" t="s">
        <v>65</v>
      </c>
      <c r="D702" s="152" t="s">
        <v>678</v>
      </c>
      <c r="E702" s="114" t="s">
        <v>66</v>
      </c>
      <c r="F702" s="206">
        <v>45775.485000000001</v>
      </c>
      <c r="G702" s="206">
        <v>46791.355000000003</v>
      </c>
      <c r="H702" s="60">
        <f t="shared" si="20"/>
        <v>1015.8700000000026</v>
      </c>
      <c r="I702" s="61">
        <f t="shared" si="21"/>
        <v>2.2192446459059934E-2</v>
      </c>
    </row>
    <row r="703" spans="2:9" x14ac:dyDescent="0.2">
      <c r="B703" s="25" t="s">
        <v>3210</v>
      </c>
      <c r="C703" s="151" t="s">
        <v>65</v>
      </c>
      <c r="D703" s="152" t="s">
        <v>2291</v>
      </c>
      <c r="E703" s="114" t="s">
        <v>66</v>
      </c>
      <c r="F703" s="206">
        <v>35972.904999999999</v>
      </c>
      <c r="G703" s="206">
        <v>40928.86</v>
      </c>
      <c r="H703" s="60">
        <f t="shared" si="20"/>
        <v>4955.9550000000017</v>
      </c>
      <c r="I703" s="61">
        <f t="shared" si="21"/>
        <v>0.13776910705432321</v>
      </c>
    </row>
    <row r="704" spans="2:9" x14ac:dyDescent="0.2">
      <c r="B704" s="25" t="s">
        <v>3209</v>
      </c>
      <c r="C704" s="151" t="s">
        <v>65</v>
      </c>
      <c r="D704" s="152" t="s">
        <v>866</v>
      </c>
      <c r="E704" s="114" t="s">
        <v>66</v>
      </c>
      <c r="F704" s="206">
        <v>160413.065</v>
      </c>
      <c r="G704" s="206">
        <v>164534.10999999999</v>
      </c>
      <c r="H704" s="60">
        <f t="shared" si="20"/>
        <v>4121.0449999999837</v>
      </c>
      <c r="I704" s="61">
        <f t="shared" si="21"/>
        <v>2.5690207964045753E-2</v>
      </c>
    </row>
    <row r="705" spans="2:9" x14ac:dyDescent="0.2">
      <c r="B705" s="25" t="s">
        <v>3208</v>
      </c>
      <c r="C705" s="151" t="s">
        <v>65</v>
      </c>
      <c r="D705" s="152" t="s">
        <v>2349</v>
      </c>
      <c r="E705" s="114" t="s">
        <v>66</v>
      </c>
      <c r="F705" s="206">
        <v>119330.36</v>
      </c>
      <c r="G705" s="206">
        <v>128720.995</v>
      </c>
      <c r="H705" s="60">
        <f t="shared" si="20"/>
        <v>9390.6349999999948</v>
      </c>
      <c r="I705" s="61">
        <f t="shared" si="21"/>
        <v>7.8694432833354311E-2</v>
      </c>
    </row>
    <row r="706" spans="2:9" x14ac:dyDescent="0.2">
      <c r="B706" s="25" t="s">
        <v>3207</v>
      </c>
      <c r="C706" s="151" t="s">
        <v>65</v>
      </c>
      <c r="D706" s="152" t="s">
        <v>2341</v>
      </c>
      <c r="E706" s="114" t="s">
        <v>66</v>
      </c>
      <c r="F706" s="206">
        <v>30996.65</v>
      </c>
      <c r="G706" s="206">
        <v>31693.230000000003</v>
      </c>
      <c r="H706" s="60">
        <f t="shared" si="20"/>
        <v>696.58000000000175</v>
      </c>
      <c r="I706" s="61">
        <f t="shared" si="21"/>
        <v>2.2472751087617482E-2</v>
      </c>
    </row>
    <row r="707" spans="2:9" x14ac:dyDescent="0.2">
      <c r="B707" s="25" t="s">
        <v>3205</v>
      </c>
      <c r="C707" s="151" t="s">
        <v>65</v>
      </c>
      <c r="D707" s="152" t="s">
        <v>3206</v>
      </c>
      <c r="E707" s="114" t="s">
        <v>66</v>
      </c>
      <c r="F707" s="206">
        <v>67555.210000000006</v>
      </c>
      <c r="G707" s="206">
        <v>69554.615000000005</v>
      </c>
      <c r="H707" s="60">
        <f t="shared" si="20"/>
        <v>1999.4049999999988</v>
      </c>
      <c r="I707" s="61">
        <f t="shared" si="21"/>
        <v>2.9596606982644325E-2</v>
      </c>
    </row>
    <row r="708" spans="2:9" x14ac:dyDescent="0.2">
      <c r="B708" s="25" t="s">
        <v>3204</v>
      </c>
      <c r="C708" s="151" t="s">
        <v>65</v>
      </c>
      <c r="D708" s="152" t="s">
        <v>1067</v>
      </c>
      <c r="E708" s="114" t="s">
        <v>66</v>
      </c>
      <c r="F708" s="206">
        <v>31889.85</v>
      </c>
      <c r="G708" s="206">
        <v>32693.15</v>
      </c>
      <c r="H708" s="60">
        <f t="shared" si="20"/>
        <v>803.30000000000291</v>
      </c>
      <c r="I708" s="61">
        <f t="shared" si="21"/>
        <v>2.5189833128722805E-2</v>
      </c>
    </row>
    <row r="709" spans="2:9" x14ac:dyDescent="0.2">
      <c r="B709" s="25" t="s">
        <v>3202</v>
      </c>
      <c r="C709" s="151" t="s">
        <v>65</v>
      </c>
      <c r="D709" s="152" t="s">
        <v>3203</v>
      </c>
      <c r="E709" s="114" t="s">
        <v>66</v>
      </c>
      <c r="F709" s="206">
        <v>26059.690000000002</v>
      </c>
      <c r="G709" s="206">
        <v>26111.165000000001</v>
      </c>
      <c r="H709" s="60">
        <f t="shared" si="20"/>
        <v>51.474999999998545</v>
      </c>
      <c r="I709" s="61">
        <f t="shared" si="21"/>
        <v>1.9752729215121168E-3</v>
      </c>
    </row>
    <row r="710" spans="2:9" x14ac:dyDescent="0.2">
      <c r="B710" s="25" t="s">
        <v>3200</v>
      </c>
      <c r="C710" s="151" t="s">
        <v>65</v>
      </c>
      <c r="D710" s="152" t="s">
        <v>3201</v>
      </c>
      <c r="E710" s="114" t="s">
        <v>66</v>
      </c>
      <c r="F710" s="206">
        <v>26323.3</v>
      </c>
      <c r="G710" s="206">
        <v>26430.309999999998</v>
      </c>
      <c r="H710" s="60">
        <f t="shared" si="20"/>
        <v>107.0099999999984</v>
      </c>
      <c r="I710" s="61">
        <f t="shared" si="21"/>
        <v>4.0652197862729444E-3</v>
      </c>
    </row>
    <row r="711" spans="2:9" x14ac:dyDescent="0.2">
      <c r="B711" s="25" t="s">
        <v>3199</v>
      </c>
      <c r="C711" s="151" t="s">
        <v>65</v>
      </c>
      <c r="D711" s="152" t="s">
        <v>695</v>
      </c>
      <c r="E711" s="114" t="s">
        <v>66</v>
      </c>
      <c r="F711" s="206">
        <v>14994.595000000001</v>
      </c>
      <c r="G711" s="206">
        <v>15265.599999999999</v>
      </c>
      <c r="H711" s="60">
        <f t="shared" si="20"/>
        <v>271.00499999999738</v>
      </c>
      <c r="I711" s="61">
        <f t="shared" si="21"/>
        <v>1.8073512489000132E-2</v>
      </c>
    </row>
    <row r="712" spans="2:9" x14ac:dyDescent="0.2">
      <c r="B712" s="25" t="s">
        <v>3198</v>
      </c>
      <c r="C712" s="151" t="s">
        <v>65</v>
      </c>
      <c r="D712" s="152" t="s">
        <v>683</v>
      </c>
      <c r="E712" s="114" t="s">
        <v>66</v>
      </c>
      <c r="F712" s="206">
        <v>71791.820000000007</v>
      </c>
      <c r="G712" s="206">
        <v>73121.760000000009</v>
      </c>
      <c r="H712" s="60">
        <f t="shared" si="20"/>
        <v>1329.9400000000023</v>
      </c>
      <c r="I712" s="61">
        <f t="shared" si="21"/>
        <v>1.8524951728483785E-2</v>
      </c>
    </row>
    <row r="713" spans="2:9" x14ac:dyDescent="0.2">
      <c r="B713" s="25" t="s">
        <v>3197</v>
      </c>
      <c r="C713" s="151" t="s">
        <v>65</v>
      </c>
      <c r="D713" s="152" t="s">
        <v>2381</v>
      </c>
      <c r="E713" s="114" t="s">
        <v>66</v>
      </c>
      <c r="F713" s="206">
        <v>16415.014999999999</v>
      </c>
      <c r="G713" s="206">
        <v>16698.780000000002</v>
      </c>
      <c r="H713" s="60">
        <f t="shared" si="20"/>
        <v>283.76500000000306</v>
      </c>
      <c r="I713" s="61">
        <f t="shared" si="21"/>
        <v>1.7286916886765091E-2</v>
      </c>
    </row>
    <row r="714" spans="2:9" x14ac:dyDescent="0.2">
      <c r="B714" s="25" t="s">
        <v>3196</v>
      </c>
      <c r="C714" s="151" t="s">
        <v>65</v>
      </c>
      <c r="D714" s="152" t="s">
        <v>2379</v>
      </c>
      <c r="E714" s="114" t="s">
        <v>66</v>
      </c>
      <c r="F714" s="206">
        <v>4056.085</v>
      </c>
      <c r="G714" s="206">
        <v>4078.85</v>
      </c>
      <c r="H714" s="60">
        <f t="shared" si="20"/>
        <v>22.764999999999873</v>
      </c>
      <c r="I714" s="61">
        <f t="shared" si="21"/>
        <v>5.612554963714933E-3</v>
      </c>
    </row>
    <row r="715" spans="2:9" x14ac:dyDescent="0.2">
      <c r="B715" s="25" t="s">
        <v>3234</v>
      </c>
      <c r="C715" s="151" t="s">
        <v>65</v>
      </c>
      <c r="D715" s="152" t="s">
        <v>809</v>
      </c>
      <c r="E715" s="114" t="s">
        <v>66</v>
      </c>
      <c r="F715" s="206">
        <v>3228.5699999999997</v>
      </c>
      <c r="G715" s="206">
        <v>3438.9650000000001</v>
      </c>
      <c r="H715" s="60">
        <f t="shared" ref="H715:H778" si="22">G715-F715</f>
        <v>210.39500000000044</v>
      </c>
      <c r="I715" s="61">
        <f t="shared" ref="I715:I778" si="23">IF(F715=0,"-",G715/F715-1)</f>
        <v>6.516662175514254E-2</v>
      </c>
    </row>
    <row r="716" spans="2:9" x14ac:dyDescent="0.2">
      <c r="B716" s="25" t="s">
        <v>3233</v>
      </c>
      <c r="C716" s="151" t="s">
        <v>65</v>
      </c>
      <c r="D716" s="152" t="s">
        <v>2376</v>
      </c>
      <c r="E716" s="114" t="s">
        <v>66</v>
      </c>
      <c r="F716" s="206">
        <v>37084.910000000003</v>
      </c>
      <c r="G716" s="206">
        <v>39040.67</v>
      </c>
      <c r="H716" s="60">
        <f t="shared" si="22"/>
        <v>1955.7599999999948</v>
      </c>
      <c r="I716" s="61">
        <f t="shared" si="23"/>
        <v>5.2737353279271648E-2</v>
      </c>
    </row>
    <row r="717" spans="2:9" x14ac:dyDescent="0.2">
      <c r="B717" s="25" t="s">
        <v>3232</v>
      </c>
      <c r="C717" s="151" t="s">
        <v>65</v>
      </c>
      <c r="D717" s="152" t="s">
        <v>2374</v>
      </c>
      <c r="E717" s="114" t="s">
        <v>66</v>
      </c>
      <c r="F717" s="206">
        <v>39626.614999999998</v>
      </c>
      <c r="G717" s="206">
        <v>38772.855000000003</v>
      </c>
      <c r="H717" s="60">
        <f t="shared" si="22"/>
        <v>-853.75999999999476</v>
      </c>
      <c r="I717" s="61">
        <f t="shared" si="23"/>
        <v>-2.1545115574469254E-2</v>
      </c>
    </row>
    <row r="718" spans="2:9" x14ac:dyDescent="0.2">
      <c r="B718" s="25" t="s">
        <v>3231</v>
      </c>
      <c r="C718" s="151" t="s">
        <v>65</v>
      </c>
      <c r="D718" s="152" t="s">
        <v>1156</v>
      </c>
      <c r="E718" s="114" t="s">
        <v>66</v>
      </c>
      <c r="F718" s="206">
        <v>402.81</v>
      </c>
      <c r="G718" s="206">
        <v>402.81</v>
      </c>
      <c r="H718" s="60">
        <f t="shared" si="22"/>
        <v>0</v>
      </c>
      <c r="I718" s="61">
        <f t="shared" si="23"/>
        <v>0</v>
      </c>
    </row>
    <row r="719" spans="2:9" x14ac:dyDescent="0.2">
      <c r="B719" s="25" t="s">
        <v>3230</v>
      </c>
      <c r="C719" s="151" t="s">
        <v>65</v>
      </c>
      <c r="D719" s="152" t="s">
        <v>2371</v>
      </c>
      <c r="E719" s="114" t="s">
        <v>66</v>
      </c>
      <c r="F719" s="206">
        <v>25234.35</v>
      </c>
      <c r="G719" s="206">
        <v>25651.224999999999</v>
      </c>
      <c r="H719" s="60">
        <f t="shared" si="22"/>
        <v>416.875</v>
      </c>
      <c r="I719" s="61">
        <f t="shared" si="23"/>
        <v>1.6520140205711575E-2</v>
      </c>
    </row>
    <row r="720" spans="2:9" x14ac:dyDescent="0.2">
      <c r="B720" s="25" t="s">
        <v>3229</v>
      </c>
      <c r="C720" s="151" t="s">
        <v>65</v>
      </c>
      <c r="D720" s="152" t="s">
        <v>1099</v>
      </c>
      <c r="E720" s="114" t="s">
        <v>66</v>
      </c>
      <c r="F720" s="206">
        <v>19279.924999999999</v>
      </c>
      <c r="G720" s="206">
        <v>19695.205000000002</v>
      </c>
      <c r="H720" s="60">
        <f t="shared" si="22"/>
        <v>415.28000000000247</v>
      </c>
      <c r="I720" s="61">
        <f t="shared" si="23"/>
        <v>2.1539502876696925E-2</v>
      </c>
    </row>
    <row r="721" spans="2:9" x14ac:dyDescent="0.2">
      <c r="B721" s="25" t="s">
        <v>3228</v>
      </c>
      <c r="C721" s="151" t="s">
        <v>65</v>
      </c>
      <c r="D721" s="152" t="s">
        <v>1064</v>
      </c>
      <c r="E721" s="114" t="s">
        <v>66</v>
      </c>
      <c r="F721" s="206">
        <v>1284.845</v>
      </c>
      <c r="G721" s="206">
        <v>1308.77</v>
      </c>
      <c r="H721" s="60">
        <f t="shared" si="22"/>
        <v>23.924999999999955</v>
      </c>
      <c r="I721" s="61">
        <f t="shared" si="23"/>
        <v>1.8620923146371648E-2</v>
      </c>
    </row>
    <row r="722" spans="2:9" x14ac:dyDescent="0.2">
      <c r="B722" s="25" t="s">
        <v>3227</v>
      </c>
      <c r="C722" s="151" t="s">
        <v>65</v>
      </c>
      <c r="D722" s="152" t="s">
        <v>2366</v>
      </c>
      <c r="E722" s="114" t="s">
        <v>66</v>
      </c>
      <c r="F722" s="206">
        <v>89951.91</v>
      </c>
      <c r="G722" s="206">
        <v>89347.404999999999</v>
      </c>
      <c r="H722" s="60">
        <f t="shared" si="22"/>
        <v>-604.50500000000466</v>
      </c>
      <c r="I722" s="61">
        <f t="shared" si="23"/>
        <v>-6.7203131095271429E-3</v>
      </c>
    </row>
    <row r="723" spans="2:9" x14ac:dyDescent="0.2">
      <c r="B723" s="25" t="s">
        <v>3226</v>
      </c>
      <c r="C723" s="151" t="s">
        <v>65</v>
      </c>
      <c r="D723" s="152" t="s">
        <v>828</v>
      </c>
      <c r="E723" s="114" t="s">
        <v>66</v>
      </c>
      <c r="F723" s="206">
        <v>8949.69</v>
      </c>
      <c r="G723" s="206">
        <v>8927.94</v>
      </c>
      <c r="H723" s="60">
        <f t="shared" si="22"/>
        <v>-21.75</v>
      </c>
      <c r="I723" s="61">
        <f t="shared" si="23"/>
        <v>-2.430251774083847E-3</v>
      </c>
    </row>
    <row r="724" spans="2:9" x14ac:dyDescent="0.2">
      <c r="B724" s="25" t="s">
        <v>3225</v>
      </c>
      <c r="C724" s="151" t="s">
        <v>65</v>
      </c>
      <c r="D724" s="152" t="s">
        <v>2363</v>
      </c>
      <c r="E724" s="114" t="s">
        <v>66</v>
      </c>
      <c r="F724" s="206">
        <v>803.3</v>
      </c>
      <c r="G724" s="206">
        <v>794.8900000000001</v>
      </c>
      <c r="H724" s="60">
        <f t="shared" si="22"/>
        <v>-8.4099999999998545</v>
      </c>
      <c r="I724" s="61">
        <f t="shared" si="23"/>
        <v>-1.0469314079422198E-2</v>
      </c>
    </row>
    <row r="725" spans="2:9" x14ac:dyDescent="0.2">
      <c r="B725" s="25" t="s">
        <v>3224</v>
      </c>
      <c r="C725" s="151" t="s">
        <v>65</v>
      </c>
      <c r="D725" s="152" t="s">
        <v>1025</v>
      </c>
      <c r="E725" s="114" t="s">
        <v>66</v>
      </c>
      <c r="F725" s="206">
        <v>1439.415</v>
      </c>
      <c r="G725" s="206">
        <v>1444.7800000000002</v>
      </c>
      <c r="H725" s="60">
        <f t="shared" si="22"/>
        <v>5.3650000000002365</v>
      </c>
      <c r="I725" s="61">
        <f t="shared" si="23"/>
        <v>3.7272086229476198E-3</v>
      </c>
    </row>
    <row r="726" spans="2:9" x14ac:dyDescent="0.2">
      <c r="B726" s="25" t="s">
        <v>3160</v>
      </c>
      <c r="C726" s="151" t="s">
        <v>67</v>
      </c>
      <c r="D726" s="152" t="s">
        <v>1180</v>
      </c>
      <c r="E726" s="114" t="s">
        <v>68</v>
      </c>
      <c r="F726" s="206">
        <v>125000</v>
      </c>
      <c r="G726" s="206">
        <v>125000</v>
      </c>
      <c r="H726" s="60">
        <f t="shared" si="22"/>
        <v>0</v>
      </c>
      <c r="I726" s="61">
        <f t="shared" si="23"/>
        <v>0</v>
      </c>
    </row>
    <row r="727" spans="2:9" x14ac:dyDescent="0.2">
      <c r="B727" s="25" t="s">
        <v>3159</v>
      </c>
      <c r="C727" s="151" t="s">
        <v>67</v>
      </c>
      <c r="D727" s="152" t="s">
        <v>956</v>
      </c>
      <c r="E727" s="114" t="s">
        <v>68</v>
      </c>
      <c r="F727" s="206">
        <v>85000</v>
      </c>
      <c r="G727" s="206">
        <v>85000</v>
      </c>
      <c r="H727" s="60">
        <f t="shared" si="22"/>
        <v>0</v>
      </c>
      <c r="I727" s="61">
        <f t="shared" si="23"/>
        <v>0</v>
      </c>
    </row>
    <row r="728" spans="2:9" x14ac:dyDescent="0.2">
      <c r="B728" s="25" t="s">
        <v>3158</v>
      </c>
      <c r="C728" s="151" t="s">
        <v>67</v>
      </c>
      <c r="D728" s="152" t="s">
        <v>1961</v>
      </c>
      <c r="E728" s="114" t="s">
        <v>68</v>
      </c>
      <c r="F728" s="206">
        <v>60000</v>
      </c>
      <c r="G728" s="206">
        <v>65000</v>
      </c>
      <c r="H728" s="60">
        <f t="shared" si="22"/>
        <v>5000</v>
      </c>
      <c r="I728" s="61">
        <f t="shared" si="23"/>
        <v>8.3333333333333259E-2</v>
      </c>
    </row>
    <row r="729" spans="2:9" x14ac:dyDescent="0.2">
      <c r="B729" s="25" t="s">
        <v>3157</v>
      </c>
      <c r="C729" s="151" t="s">
        <v>67</v>
      </c>
      <c r="D729" s="152" t="s">
        <v>856</v>
      </c>
      <c r="E729" s="114" t="s">
        <v>68</v>
      </c>
      <c r="F729" s="206">
        <v>90000</v>
      </c>
      <c r="G729" s="206">
        <v>90000</v>
      </c>
      <c r="H729" s="60">
        <f t="shared" si="22"/>
        <v>0</v>
      </c>
      <c r="I729" s="61">
        <f t="shared" si="23"/>
        <v>0</v>
      </c>
    </row>
    <row r="730" spans="2:9" x14ac:dyDescent="0.2">
      <c r="B730" s="25" t="s">
        <v>3156</v>
      </c>
      <c r="C730" s="151" t="s">
        <v>67</v>
      </c>
      <c r="D730" s="152" t="s">
        <v>1958</v>
      </c>
      <c r="E730" s="114" t="s">
        <v>68</v>
      </c>
      <c r="F730" s="206">
        <v>95000</v>
      </c>
      <c r="G730" s="206">
        <v>95000</v>
      </c>
      <c r="H730" s="60">
        <f t="shared" si="22"/>
        <v>0</v>
      </c>
      <c r="I730" s="61">
        <f t="shared" si="23"/>
        <v>0</v>
      </c>
    </row>
    <row r="731" spans="2:9" x14ac:dyDescent="0.2">
      <c r="B731" s="25" t="s">
        <v>3155</v>
      </c>
      <c r="C731" s="151" t="s">
        <v>67</v>
      </c>
      <c r="D731" s="152" t="s">
        <v>1956</v>
      </c>
      <c r="E731" s="114" t="s">
        <v>68</v>
      </c>
      <c r="F731" s="206">
        <v>65000</v>
      </c>
      <c r="G731" s="206">
        <v>65000</v>
      </c>
      <c r="H731" s="60">
        <f t="shared" si="22"/>
        <v>0</v>
      </c>
      <c r="I731" s="61">
        <f t="shared" si="23"/>
        <v>0</v>
      </c>
    </row>
    <row r="732" spans="2:9" x14ac:dyDescent="0.2">
      <c r="B732" s="25" t="s">
        <v>3154</v>
      </c>
      <c r="C732" s="151" t="s">
        <v>67</v>
      </c>
      <c r="D732" s="152" t="s">
        <v>1954</v>
      </c>
      <c r="E732" s="114" t="s">
        <v>68</v>
      </c>
      <c r="F732" s="206">
        <v>85000</v>
      </c>
      <c r="G732" s="206">
        <v>100000</v>
      </c>
      <c r="H732" s="60">
        <f t="shared" si="22"/>
        <v>15000</v>
      </c>
      <c r="I732" s="61">
        <f t="shared" si="23"/>
        <v>0.17647058823529416</v>
      </c>
    </row>
    <row r="733" spans="2:9" x14ac:dyDescent="0.2">
      <c r="B733" s="25" t="s">
        <v>3153</v>
      </c>
      <c r="C733" s="151" t="s">
        <v>67</v>
      </c>
      <c r="D733" s="152" t="s">
        <v>1952</v>
      </c>
      <c r="E733" s="114" t="s">
        <v>68</v>
      </c>
      <c r="F733" s="206">
        <v>85000</v>
      </c>
      <c r="G733" s="206">
        <v>85000</v>
      </c>
      <c r="H733" s="60">
        <f t="shared" si="22"/>
        <v>0</v>
      </c>
      <c r="I733" s="61">
        <f t="shared" si="23"/>
        <v>0</v>
      </c>
    </row>
    <row r="734" spans="2:9" x14ac:dyDescent="0.2">
      <c r="B734" s="25" t="s">
        <v>3152</v>
      </c>
      <c r="C734" s="151" t="s">
        <v>67</v>
      </c>
      <c r="D734" s="152" t="s">
        <v>1950</v>
      </c>
      <c r="E734" s="114" t="s">
        <v>68</v>
      </c>
      <c r="F734" s="206">
        <v>50000</v>
      </c>
      <c r="G734" s="206">
        <v>50000</v>
      </c>
      <c r="H734" s="60">
        <f t="shared" si="22"/>
        <v>0</v>
      </c>
      <c r="I734" s="61">
        <f t="shared" si="23"/>
        <v>0</v>
      </c>
    </row>
    <row r="735" spans="2:9" x14ac:dyDescent="0.2">
      <c r="B735" s="25" t="s">
        <v>3151</v>
      </c>
      <c r="C735" s="151" t="s">
        <v>67</v>
      </c>
      <c r="D735" s="152" t="s">
        <v>1948</v>
      </c>
      <c r="E735" s="114" t="s">
        <v>68</v>
      </c>
      <c r="F735" s="206">
        <v>67500</v>
      </c>
      <c r="G735" s="206">
        <v>67500</v>
      </c>
      <c r="H735" s="60">
        <f t="shared" si="22"/>
        <v>0</v>
      </c>
      <c r="I735" s="61">
        <f t="shared" si="23"/>
        <v>0</v>
      </c>
    </row>
    <row r="736" spans="2:9" x14ac:dyDescent="0.2">
      <c r="B736" s="25" t="s">
        <v>3150</v>
      </c>
      <c r="C736" s="151" t="s">
        <v>67</v>
      </c>
      <c r="D736" s="152" t="s">
        <v>1168</v>
      </c>
      <c r="E736" s="114" t="s">
        <v>68</v>
      </c>
      <c r="F736" s="206">
        <v>80000</v>
      </c>
      <c r="G736" s="206">
        <v>80000</v>
      </c>
      <c r="H736" s="60">
        <f t="shared" si="22"/>
        <v>0</v>
      </c>
      <c r="I736" s="61">
        <f t="shared" si="23"/>
        <v>0</v>
      </c>
    </row>
    <row r="737" spans="2:9" x14ac:dyDescent="0.2">
      <c r="B737" s="25" t="s">
        <v>3149</v>
      </c>
      <c r="C737" s="151" t="s">
        <v>67</v>
      </c>
      <c r="D737" s="152" t="s">
        <v>1093</v>
      </c>
      <c r="E737" s="114" t="s">
        <v>68</v>
      </c>
      <c r="F737" s="206">
        <v>90000</v>
      </c>
      <c r="G737" s="206">
        <v>90000</v>
      </c>
      <c r="H737" s="60">
        <f t="shared" si="22"/>
        <v>0</v>
      </c>
      <c r="I737" s="61">
        <f t="shared" si="23"/>
        <v>0</v>
      </c>
    </row>
    <row r="738" spans="2:9" x14ac:dyDescent="0.2">
      <c r="B738" s="25" t="s">
        <v>3148</v>
      </c>
      <c r="C738" s="151" t="s">
        <v>67</v>
      </c>
      <c r="D738" s="152" t="s">
        <v>1069</v>
      </c>
      <c r="E738" s="114" t="s">
        <v>68</v>
      </c>
      <c r="F738" s="206">
        <v>80000</v>
      </c>
      <c r="G738" s="206">
        <v>80000</v>
      </c>
      <c r="H738" s="60">
        <f t="shared" si="22"/>
        <v>0</v>
      </c>
      <c r="I738" s="61">
        <f t="shared" si="23"/>
        <v>0</v>
      </c>
    </row>
    <row r="739" spans="2:9" x14ac:dyDescent="0.2">
      <c r="B739" s="25" t="s">
        <v>3147</v>
      </c>
      <c r="C739" s="151" t="s">
        <v>67</v>
      </c>
      <c r="D739" s="152" t="s">
        <v>998</v>
      </c>
      <c r="E739" s="114" t="s">
        <v>68</v>
      </c>
      <c r="F739" s="206">
        <v>140000</v>
      </c>
      <c r="G739" s="206">
        <v>142800</v>
      </c>
      <c r="H739" s="60">
        <f t="shared" si="22"/>
        <v>2800</v>
      </c>
      <c r="I739" s="61">
        <f t="shared" si="23"/>
        <v>2.0000000000000018E-2</v>
      </c>
    </row>
    <row r="740" spans="2:9" x14ac:dyDescent="0.2">
      <c r="B740" s="25" t="s">
        <v>3146</v>
      </c>
      <c r="C740" s="151" t="s">
        <v>67</v>
      </c>
      <c r="D740" s="152" t="s">
        <v>674</v>
      </c>
      <c r="E740" s="114" t="s">
        <v>68</v>
      </c>
      <c r="F740" s="206">
        <v>100000</v>
      </c>
      <c r="G740" s="206">
        <v>115000</v>
      </c>
      <c r="H740" s="60">
        <f t="shared" si="22"/>
        <v>15000</v>
      </c>
      <c r="I740" s="61">
        <f t="shared" si="23"/>
        <v>0.14999999999999991</v>
      </c>
    </row>
    <row r="741" spans="2:9" x14ac:dyDescent="0.2">
      <c r="B741" s="25" t="s">
        <v>3145</v>
      </c>
      <c r="C741" s="151" t="s">
        <v>67</v>
      </c>
      <c r="D741" s="152" t="s">
        <v>685</v>
      </c>
      <c r="E741" s="114" t="s">
        <v>68</v>
      </c>
      <c r="F741" s="206">
        <v>142500</v>
      </c>
      <c r="G741" s="206">
        <v>142500</v>
      </c>
      <c r="H741" s="60">
        <f t="shared" si="22"/>
        <v>0</v>
      </c>
      <c r="I741" s="61">
        <f t="shared" si="23"/>
        <v>0</v>
      </c>
    </row>
    <row r="742" spans="2:9" x14ac:dyDescent="0.2">
      <c r="B742" s="25" t="s">
        <v>3144</v>
      </c>
      <c r="C742" s="151" t="s">
        <v>67</v>
      </c>
      <c r="D742" s="152" t="s">
        <v>1940</v>
      </c>
      <c r="E742" s="114" t="s">
        <v>68</v>
      </c>
      <c r="F742" s="206">
        <v>130000</v>
      </c>
      <c r="G742" s="206">
        <v>130000</v>
      </c>
      <c r="H742" s="60">
        <f t="shared" si="22"/>
        <v>0</v>
      </c>
      <c r="I742" s="61">
        <f t="shared" si="23"/>
        <v>0</v>
      </c>
    </row>
    <row r="743" spans="2:9" x14ac:dyDescent="0.2">
      <c r="B743" s="25" t="s">
        <v>3143</v>
      </c>
      <c r="C743" s="151" t="s">
        <v>67</v>
      </c>
      <c r="D743" s="152" t="s">
        <v>1938</v>
      </c>
      <c r="E743" s="114" t="s">
        <v>68</v>
      </c>
      <c r="F743" s="206">
        <v>60000</v>
      </c>
      <c r="G743" s="206">
        <v>60000</v>
      </c>
      <c r="H743" s="60">
        <f t="shared" si="22"/>
        <v>0</v>
      </c>
      <c r="I743" s="61">
        <f t="shared" si="23"/>
        <v>0</v>
      </c>
    </row>
    <row r="744" spans="2:9" x14ac:dyDescent="0.2">
      <c r="B744" s="25" t="s">
        <v>3142</v>
      </c>
      <c r="C744" s="151" t="s">
        <v>67</v>
      </c>
      <c r="D744" s="152" t="s">
        <v>1936</v>
      </c>
      <c r="E744" s="114" t="s">
        <v>68</v>
      </c>
      <c r="F744" s="206">
        <v>130000</v>
      </c>
      <c r="G744" s="206">
        <v>130000</v>
      </c>
      <c r="H744" s="60">
        <f t="shared" si="22"/>
        <v>0</v>
      </c>
      <c r="I744" s="61">
        <f t="shared" si="23"/>
        <v>0</v>
      </c>
    </row>
    <row r="745" spans="2:9" x14ac:dyDescent="0.2">
      <c r="B745" s="25" t="s">
        <v>3141</v>
      </c>
      <c r="C745" s="151" t="s">
        <v>67</v>
      </c>
      <c r="D745" s="152" t="s">
        <v>1934</v>
      </c>
      <c r="E745" s="114" t="s">
        <v>68</v>
      </c>
      <c r="F745" s="206">
        <v>110000</v>
      </c>
      <c r="G745" s="206">
        <v>110000</v>
      </c>
      <c r="H745" s="60">
        <f t="shared" si="22"/>
        <v>0</v>
      </c>
      <c r="I745" s="61">
        <f t="shared" si="23"/>
        <v>0</v>
      </c>
    </row>
    <row r="746" spans="2:9" x14ac:dyDescent="0.2">
      <c r="B746" s="25" t="s">
        <v>3140</v>
      </c>
      <c r="C746" s="151" t="s">
        <v>69</v>
      </c>
      <c r="D746" s="152" t="s">
        <v>1180</v>
      </c>
      <c r="E746" s="114" t="s">
        <v>70</v>
      </c>
      <c r="F746" s="206">
        <v>79780</v>
      </c>
      <c r="G746" s="206">
        <v>80000</v>
      </c>
      <c r="H746" s="60">
        <f t="shared" si="22"/>
        <v>220</v>
      </c>
      <c r="I746" s="61">
        <f t="shared" si="23"/>
        <v>2.7575833542241579E-3</v>
      </c>
    </row>
    <row r="747" spans="2:9" x14ac:dyDescent="0.2">
      <c r="B747" s="25" t="s">
        <v>2099</v>
      </c>
      <c r="C747" s="151" t="s">
        <v>69</v>
      </c>
      <c r="D747" s="152" t="s">
        <v>956</v>
      </c>
      <c r="E747" s="114" t="s">
        <v>70</v>
      </c>
      <c r="F747" s="206">
        <v>422096</v>
      </c>
      <c r="G747" s="206">
        <v>403485</v>
      </c>
      <c r="H747" s="60">
        <f t="shared" si="22"/>
        <v>-18611</v>
      </c>
      <c r="I747" s="61">
        <f t="shared" si="23"/>
        <v>-4.4091865357643756E-2</v>
      </c>
    </row>
    <row r="748" spans="2:9" x14ac:dyDescent="0.2">
      <c r="B748" s="25" t="s">
        <v>3139</v>
      </c>
      <c r="C748" s="151" t="s">
        <v>69</v>
      </c>
      <c r="D748" s="152" t="s">
        <v>1961</v>
      </c>
      <c r="E748" s="114" t="s">
        <v>70</v>
      </c>
      <c r="F748" s="206">
        <v>156000</v>
      </c>
      <c r="G748" s="206">
        <v>166000</v>
      </c>
      <c r="H748" s="60">
        <f t="shared" si="22"/>
        <v>10000</v>
      </c>
      <c r="I748" s="61">
        <f t="shared" si="23"/>
        <v>6.4102564102564097E-2</v>
      </c>
    </row>
    <row r="749" spans="2:9" x14ac:dyDescent="0.2">
      <c r="B749" s="25" t="s">
        <v>3138</v>
      </c>
      <c r="C749" s="151" t="s">
        <v>69</v>
      </c>
      <c r="D749" s="152" t="s">
        <v>856</v>
      </c>
      <c r="E749" s="114" t="s">
        <v>70</v>
      </c>
      <c r="F749" s="206">
        <v>190000</v>
      </c>
      <c r="G749" s="206">
        <v>200000</v>
      </c>
      <c r="H749" s="60">
        <f t="shared" si="22"/>
        <v>10000</v>
      </c>
      <c r="I749" s="61">
        <f t="shared" si="23"/>
        <v>5.2631578947368363E-2</v>
      </c>
    </row>
    <row r="750" spans="2:9" x14ac:dyDescent="0.2">
      <c r="B750" s="25" t="s">
        <v>3137</v>
      </c>
      <c r="C750" s="151" t="s">
        <v>69</v>
      </c>
      <c r="D750" s="152" t="s">
        <v>1958</v>
      </c>
      <c r="E750" s="114" t="s">
        <v>70</v>
      </c>
      <c r="F750" s="206">
        <v>91510</v>
      </c>
      <c r="G750" s="206">
        <v>91510</v>
      </c>
      <c r="H750" s="60">
        <f t="shared" si="22"/>
        <v>0</v>
      </c>
      <c r="I750" s="61">
        <f t="shared" si="23"/>
        <v>0</v>
      </c>
    </row>
    <row r="751" spans="2:9" x14ac:dyDescent="0.2">
      <c r="B751" s="25" t="s">
        <v>3136</v>
      </c>
      <c r="C751" s="151" t="s">
        <v>69</v>
      </c>
      <c r="D751" s="152" t="s">
        <v>1956</v>
      </c>
      <c r="E751" s="114" t="s">
        <v>70</v>
      </c>
      <c r="F751" s="206">
        <v>170000</v>
      </c>
      <c r="G751" s="206">
        <v>215000</v>
      </c>
      <c r="H751" s="60">
        <f t="shared" si="22"/>
        <v>45000</v>
      </c>
      <c r="I751" s="61">
        <f t="shared" si="23"/>
        <v>0.26470588235294112</v>
      </c>
    </row>
    <row r="752" spans="2:9" x14ac:dyDescent="0.2">
      <c r="B752" s="25" t="s">
        <v>3135</v>
      </c>
      <c r="C752" s="151" t="s">
        <v>69</v>
      </c>
      <c r="D752" s="152" t="s">
        <v>1954</v>
      </c>
      <c r="E752" s="114" t="s">
        <v>70</v>
      </c>
      <c r="F752" s="206">
        <v>99000</v>
      </c>
      <c r="G752" s="206">
        <v>99000</v>
      </c>
      <c r="H752" s="60">
        <f t="shared" si="22"/>
        <v>0</v>
      </c>
      <c r="I752" s="61">
        <f t="shared" si="23"/>
        <v>0</v>
      </c>
    </row>
    <row r="753" spans="2:9" x14ac:dyDescent="0.2">
      <c r="B753" s="25" t="s">
        <v>2839</v>
      </c>
      <c r="C753" s="151" t="s">
        <v>69</v>
      </c>
      <c r="D753" s="152" t="s">
        <v>1952</v>
      </c>
      <c r="E753" s="114" t="s">
        <v>70</v>
      </c>
      <c r="F753" s="206">
        <v>89000</v>
      </c>
      <c r="G753" s="206">
        <v>97000</v>
      </c>
      <c r="H753" s="60">
        <f t="shared" si="22"/>
        <v>8000</v>
      </c>
      <c r="I753" s="61">
        <f t="shared" si="23"/>
        <v>8.98876404494382E-2</v>
      </c>
    </row>
    <row r="754" spans="2:9" x14ac:dyDescent="0.2">
      <c r="B754" s="25" t="s">
        <v>3134</v>
      </c>
      <c r="C754" s="151" t="s">
        <v>69</v>
      </c>
      <c r="D754" s="152" t="s">
        <v>1950</v>
      </c>
      <c r="E754" s="114" t="s">
        <v>70</v>
      </c>
      <c r="F754" s="206">
        <v>101221</v>
      </c>
      <c r="G754" s="206">
        <v>111070</v>
      </c>
      <c r="H754" s="60">
        <f t="shared" si="22"/>
        <v>9849</v>
      </c>
      <c r="I754" s="61">
        <f t="shared" si="23"/>
        <v>9.7301943272640967E-2</v>
      </c>
    </row>
    <row r="755" spans="2:9" x14ac:dyDescent="0.2">
      <c r="B755" s="25" t="s">
        <v>3133</v>
      </c>
      <c r="C755" s="151" t="s">
        <v>69</v>
      </c>
      <c r="D755" s="152" t="s">
        <v>1948</v>
      </c>
      <c r="E755" s="114" t="s">
        <v>70</v>
      </c>
      <c r="F755" s="206">
        <v>147000</v>
      </c>
      <c r="G755" s="206">
        <v>158760</v>
      </c>
      <c r="H755" s="60">
        <f t="shared" si="22"/>
        <v>11760</v>
      </c>
      <c r="I755" s="61">
        <f t="shared" si="23"/>
        <v>8.0000000000000071E-2</v>
      </c>
    </row>
    <row r="756" spans="2:9" x14ac:dyDescent="0.2">
      <c r="B756" s="25" t="s">
        <v>3132</v>
      </c>
      <c r="C756" s="151" t="s">
        <v>69</v>
      </c>
      <c r="D756" s="152" t="s">
        <v>1168</v>
      </c>
      <c r="E756" s="114" t="s">
        <v>70</v>
      </c>
      <c r="F756" s="206">
        <v>27793</v>
      </c>
      <c r="G756" s="206">
        <v>64000</v>
      </c>
      <c r="H756" s="60">
        <f t="shared" si="22"/>
        <v>36207</v>
      </c>
      <c r="I756" s="61">
        <f t="shared" si="23"/>
        <v>1.3027380995214624</v>
      </c>
    </row>
    <row r="757" spans="2:9" x14ac:dyDescent="0.2">
      <c r="B757" s="25" t="s">
        <v>3131</v>
      </c>
      <c r="C757" s="151" t="s">
        <v>69</v>
      </c>
      <c r="D757" s="152" t="s">
        <v>1093</v>
      </c>
      <c r="E757" s="114" t="s">
        <v>70</v>
      </c>
      <c r="F757" s="206">
        <v>149000</v>
      </c>
      <c r="G757" s="206">
        <v>161000</v>
      </c>
      <c r="H757" s="60">
        <f t="shared" si="22"/>
        <v>12000</v>
      </c>
      <c r="I757" s="61">
        <f t="shared" si="23"/>
        <v>8.0536912751677958E-2</v>
      </c>
    </row>
    <row r="758" spans="2:9" x14ac:dyDescent="0.2">
      <c r="B758" s="25" t="s">
        <v>3130</v>
      </c>
      <c r="C758" s="151" t="s">
        <v>69</v>
      </c>
      <c r="D758" s="152" t="s">
        <v>1069</v>
      </c>
      <c r="E758" s="114" t="s">
        <v>70</v>
      </c>
      <c r="F758" s="206">
        <v>120000</v>
      </c>
      <c r="G758" s="206">
        <v>120000</v>
      </c>
      <c r="H758" s="60">
        <f t="shared" si="22"/>
        <v>0</v>
      </c>
      <c r="I758" s="61">
        <f t="shared" si="23"/>
        <v>0</v>
      </c>
    </row>
    <row r="759" spans="2:9" x14ac:dyDescent="0.2">
      <c r="B759" s="25" t="s">
        <v>3129</v>
      </c>
      <c r="C759" s="151" t="s">
        <v>69</v>
      </c>
      <c r="D759" s="152" t="s">
        <v>998</v>
      </c>
      <c r="E759" s="114" t="s">
        <v>70</v>
      </c>
      <c r="F759" s="206">
        <v>57739</v>
      </c>
      <c r="G759" s="206">
        <v>59739</v>
      </c>
      <c r="H759" s="60">
        <f t="shared" si="22"/>
        <v>2000</v>
      </c>
      <c r="I759" s="61">
        <f t="shared" si="23"/>
        <v>3.463863246679022E-2</v>
      </c>
    </row>
    <row r="760" spans="2:9" x14ac:dyDescent="0.2">
      <c r="B760" s="25" t="s">
        <v>3128</v>
      </c>
      <c r="C760" s="151" t="s">
        <v>69</v>
      </c>
      <c r="D760" s="152" t="s">
        <v>674</v>
      </c>
      <c r="E760" s="114" t="s">
        <v>70</v>
      </c>
      <c r="F760" s="206">
        <v>103788</v>
      </c>
      <c r="G760" s="206">
        <v>105788</v>
      </c>
      <c r="H760" s="60">
        <f t="shared" si="22"/>
        <v>2000</v>
      </c>
      <c r="I760" s="61">
        <f t="shared" si="23"/>
        <v>1.9270050487532275E-2</v>
      </c>
    </row>
    <row r="761" spans="2:9" x14ac:dyDescent="0.2">
      <c r="B761" s="25" t="s">
        <v>3127</v>
      </c>
      <c r="C761" s="151" t="s">
        <v>71</v>
      </c>
      <c r="D761" s="152" t="s">
        <v>1180</v>
      </c>
      <c r="E761" s="114" t="s">
        <v>72</v>
      </c>
      <c r="F761" s="206">
        <v>185000</v>
      </c>
      <c r="G761" s="206">
        <v>185000</v>
      </c>
      <c r="H761" s="60">
        <f t="shared" si="22"/>
        <v>0</v>
      </c>
      <c r="I761" s="61">
        <f t="shared" si="23"/>
        <v>0</v>
      </c>
    </row>
    <row r="762" spans="2:9" x14ac:dyDescent="0.2">
      <c r="B762" s="25" t="s">
        <v>3126</v>
      </c>
      <c r="C762" s="151" t="s">
        <v>71</v>
      </c>
      <c r="D762" s="152" t="s">
        <v>956</v>
      </c>
      <c r="E762" s="114" t="s">
        <v>72</v>
      </c>
      <c r="F762" s="206">
        <v>150000</v>
      </c>
      <c r="G762" s="206">
        <v>158000</v>
      </c>
      <c r="H762" s="60">
        <f t="shared" si="22"/>
        <v>8000</v>
      </c>
      <c r="I762" s="61">
        <f t="shared" si="23"/>
        <v>5.3333333333333233E-2</v>
      </c>
    </row>
    <row r="763" spans="2:9" x14ac:dyDescent="0.2">
      <c r="B763" s="25" t="s">
        <v>3125</v>
      </c>
      <c r="C763" s="151" t="s">
        <v>71</v>
      </c>
      <c r="D763" s="152" t="s">
        <v>1961</v>
      </c>
      <c r="E763" s="114" t="s">
        <v>72</v>
      </c>
      <c r="F763" s="206">
        <v>271000</v>
      </c>
      <c r="G763" s="206">
        <v>280000</v>
      </c>
      <c r="H763" s="60">
        <f t="shared" si="22"/>
        <v>9000</v>
      </c>
      <c r="I763" s="61">
        <f t="shared" si="23"/>
        <v>3.3210332103321027E-2</v>
      </c>
    </row>
    <row r="764" spans="2:9" x14ac:dyDescent="0.2">
      <c r="B764" s="25" t="s">
        <v>3124</v>
      </c>
      <c r="C764" s="151" t="s">
        <v>71</v>
      </c>
      <c r="D764" s="152" t="s">
        <v>856</v>
      </c>
      <c r="E764" s="114" t="s">
        <v>72</v>
      </c>
      <c r="F764" s="206">
        <v>804230</v>
      </c>
      <c r="G764" s="206">
        <v>844123</v>
      </c>
      <c r="H764" s="60">
        <f t="shared" si="22"/>
        <v>39893</v>
      </c>
      <c r="I764" s="61">
        <f t="shared" si="23"/>
        <v>4.9603969013839233E-2</v>
      </c>
    </row>
    <row r="765" spans="2:9" x14ac:dyDescent="0.2">
      <c r="B765" s="25" t="s">
        <v>3123</v>
      </c>
      <c r="C765" s="151" t="s">
        <v>71</v>
      </c>
      <c r="D765" s="152" t="s">
        <v>1958</v>
      </c>
      <c r="E765" s="114" t="s">
        <v>72</v>
      </c>
      <c r="F765" s="206">
        <v>110000</v>
      </c>
      <c r="G765" s="206">
        <v>125000</v>
      </c>
      <c r="H765" s="60">
        <f t="shared" si="22"/>
        <v>15000</v>
      </c>
      <c r="I765" s="61">
        <f t="shared" si="23"/>
        <v>0.13636363636363646</v>
      </c>
    </row>
    <row r="766" spans="2:9" x14ac:dyDescent="0.2">
      <c r="B766" s="25" t="s">
        <v>3122</v>
      </c>
      <c r="C766" s="151" t="s">
        <v>71</v>
      </c>
      <c r="D766" s="152" t="s">
        <v>1956</v>
      </c>
      <c r="E766" s="114" t="s">
        <v>72</v>
      </c>
      <c r="F766" s="206">
        <v>130000</v>
      </c>
      <c r="G766" s="206">
        <v>120000</v>
      </c>
      <c r="H766" s="60">
        <f t="shared" si="22"/>
        <v>-10000</v>
      </c>
      <c r="I766" s="61">
        <f t="shared" si="23"/>
        <v>-7.6923076923076872E-2</v>
      </c>
    </row>
    <row r="767" spans="2:9" x14ac:dyDescent="0.2">
      <c r="B767" s="25" t="s">
        <v>3121</v>
      </c>
      <c r="C767" s="151" t="s">
        <v>71</v>
      </c>
      <c r="D767" s="152" t="s">
        <v>1954</v>
      </c>
      <c r="E767" s="114" t="s">
        <v>72</v>
      </c>
      <c r="F767" s="206">
        <v>140000</v>
      </c>
      <c r="G767" s="206">
        <v>165000</v>
      </c>
      <c r="H767" s="60">
        <f t="shared" si="22"/>
        <v>25000</v>
      </c>
      <c r="I767" s="61">
        <f t="shared" si="23"/>
        <v>0.1785714285714286</v>
      </c>
    </row>
    <row r="768" spans="2:9" x14ac:dyDescent="0.2">
      <c r="B768" s="25" t="s">
        <v>3120</v>
      </c>
      <c r="C768" s="151" t="s">
        <v>71</v>
      </c>
      <c r="D768" s="152" t="s">
        <v>1952</v>
      </c>
      <c r="E768" s="114" t="s">
        <v>72</v>
      </c>
      <c r="F768" s="206">
        <v>130000</v>
      </c>
      <c r="G768" s="206">
        <v>150000</v>
      </c>
      <c r="H768" s="60">
        <f t="shared" si="22"/>
        <v>20000</v>
      </c>
      <c r="I768" s="61">
        <f t="shared" si="23"/>
        <v>0.15384615384615374</v>
      </c>
    </row>
    <row r="769" spans="2:9" x14ac:dyDescent="0.2">
      <c r="B769" s="25" t="s">
        <v>3119</v>
      </c>
      <c r="C769" s="151" t="s">
        <v>71</v>
      </c>
      <c r="D769" s="152" t="s">
        <v>1950</v>
      </c>
      <c r="E769" s="114" t="s">
        <v>72</v>
      </c>
      <c r="F769" s="206">
        <v>437983</v>
      </c>
      <c r="G769" s="206">
        <v>490541</v>
      </c>
      <c r="H769" s="60">
        <f t="shared" si="22"/>
        <v>52558</v>
      </c>
      <c r="I769" s="61">
        <f t="shared" si="23"/>
        <v>0.12000009132774569</v>
      </c>
    </row>
    <row r="770" spans="2:9" x14ac:dyDescent="0.2">
      <c r="B770" s="25" t="s">
        <v>3118</v>
      </c>
      <c r="C770" s="151" t="s">
        <v>71</v>
      </c>
      <c r="D770" s="152" t="s">
        <v>1948</v>
      </c>
      <c r="E770" s="114" t="s">
        <v>72</v>
      </c>
      <c r="F770" s="206">
        <v>264300</v>
      </c>
      <c r="G770" s="206">
        <v>293150</v>
      </c>
      <c r="H770" s="60">
        <f t="shared" si="22"/>
        <v>28850</v>
      </c>
      <c r="I770" s="61">
        <f t="shared" si="23"/>
        <v>0.10915626182368521</v>
      </c>
    </row>
    <row r="771" spans="2:9" x14ac:dyDescent="0.2">
      <c r="B771" s="25" t="s">
        <v>3117</v>
      </c>
      <c r="C771" s="151" t="s">
        <v>71</v>
      </c>
      <c r="D771" s="152" t="s">
        <v>1168</v>
      </c>
      <c r="E771" s="114" t="s">
        <v>72</v>
      </c>
      <c r="F771" s="206">
        <v>141000</v>
      </c>
      <c r="G771" s="206">
        <v>151000</v>
      </c>
      <c r="H771" s="60">
        <f t="shared" si="22"/>
        <v>10000</v>
      </c>
      <c r="I771" s="61">
        <f t="shared" si="23"/>
        <v>7.0921985815602939E-2</v>
      </c>
    </row>
    <row r="772" spans="2:9" x14ac:dyDescent="0.2">
      <c r="B772" s="25" t="s">
        <v>3116</v>
      </c>
      <c r="C772" s="151" t="s">
        <v>71</v>
      </c>
      <c r="D772" s="152" t="s">
        <v>1093</v>
      </c>
      <c r="E772" s="114" t="s">
        <v>72</v>
      </c>
      <c r="F772" s="206">
        <v>450000</v>
      </c>
      <c r="G772" s="206">
        <v>450000</v>
      </c>
      <c r="H772" s="60">
        <f t="shared" si="22"/>
        <v>0</v>
      </c>
      <c r="I772" s="61">
        <f t="shared" si="23"/>
        <v>0</v>
      </c>
    </row>
    <row r="773" spans="2:9" x14ac:dyDescent="0.2">
      <c r="B773" s="25" t="s">
        <v>3115</v>
      </c>
      <c r="C773" s="151" t="s">
        <v>71</v>
      </c>
      <c r="D773" s="152" t="s">
        <v>1069</v>
      </c>
      <c r="E773" s="114" t="s">
        <v>72</v>
      </c>
      <c r="F773" s="206">
        <v>200000</v>
      </c>
      <c r="G773" s="206">
        <v>200000</v>
      </c>
      <c r="H773" s="60">
        <f t="shared" si="22"/>
        <v>0</v>
      </c>
      <c r="I773" s="61">
        <f t="shared" si="23"/>
        <v>0</v>
      </c>
    </row>
    <row r="774" spans="2:9" x14ac:dyDescent="0.2">
      <c r="B774" s="25" t="s">
        <v>3114</v>
      </c>
      <c r="C774" s="151" t="s">
        <v>71</v>
      </c>
      <c r="D774" s="152" t="s">
        <v>998</v>
      </c>
      <c r="E774" s="114" t="s">
        <v>72</v>
      </c>
      <c r="F774" s="206">
        <v>425000</v>
      </c>
      <c r="G774" s="206">
        <v>500000</v>
      </c>
      <c r="H774" s="60">
        <f t="shared" si="22"/>
        <v>75000</v>
      </c>
      <c r="I774" s="61">
        <f t="shared" si="23"/>
        <v>0.17647058823529416</v>
      </c>
    </row>
    <row r="775" spans="2:9" x14ac:dyDescent="0.2">
      <c r="B775" s="25" t="s">
        <v>3113</v>
      </c>
      <c r="C775" s="151" t="s">
        <v>71</v>
      </c>
      <c r="D775" s="152" t="s">
        <v>674</v>
      </c>
      <c r="E775" s="114" t="s">
        <v>72</v>
      </c>
      <c r="F775" s="206">
        <v>83000</v>
      </c>
      <c r="G775" s="206">
        <v>93000</v>
      </c>
      <c r="H775" s="60">
        <f t="shared" si="22"/>
        <v>10000</v>
      </c>
      <c r="I775" s="61">
        <f t="shared" si="23"/>
        <v>0.12048192771084332</v>
      </c>
    </row>
    <row r="776" spans="2:9" x14ac:dyDescent="0.2">
      <c r="B776" s="25" t="s">
        <v>3112</v>
      </c>
      <c r="C776" s="151" t="s">
        <v>71</v>
      </c>
      <c r="D776" s="152" t="s">
        <v>685</v>
      </c>
      <c r="E776" s="114" t="s">
        <v>72</v>
      </c>
      <c r="F776" s="206">
        <v>110000</v>
      </c>
      <c r="G776" s="206">
        <v>110000</v>
      </c>
      <c r="H776" s="60">
        <f t="shared" si="22"/>
        <v>0</v>
      </c>
      <c r="I776" s="61">
        <f t="shared" si="23"/>
        <v>0</v>
      </c>
    </row>
    <row r="777" spans="2:9" x14ac:dyDescent="0.2">
      <c r="B777" s="25" t="s">
        <v>3111</v>
      </c>
      <c r="C777" s="151" t="s">
        <v>71</v>
      </c>
      <c r="D777" s="152" t="s">
        <v>1940</v>
      </c>
      <c r="E777" s="114" t="s">
        <v>72</v>
      </c>
      <c r="F777" s="206">
        <v>152250</v>
      </c>
      <c r="G777" s="206">
        <v>152250</v>
      </c>
      <c r="H777" s="60">
        <f t="shared" si="22"/>
        <v>0</v>
      </c>
      <c r="I777" s="61">
        <f t="shared" si="23"/>
        <v>0</v>
      </c>
    </row>
    <row r="778" spans="2:9" x14ac:dyDescent="0.2">
      <c r="B778" s="25" t="s">
        <v>3110</v>
      </c>
      <c r="C778" s="151" t="s">
        <v>71</v>
      </c>
      <c r="D778" s="152" t="s">
        <v>1938</v>
      </c>
      <c r="E778" s="114" t="s">
        <v>72</v>
      </c>
      <c r="F778" s="206">
        <v>830000</v>
      </c>
      <c r="G778" s="206">
        <v>885000</v>
      </c>
      <c r="H778" s="60">
        <f t="shared" si="22"/>
        <v>55000</v>
      </c>
      <c r="I778" s="61">
        <f t="shared" si="23"/>
        <v>6.6265060240963791E-2</v>
      </c>
    </row>
    <row r="779" spans="2:9" x14ac:dyDescent="0.2">
      <c r="B779" s="25" t="s">
        <v>3109</v>
      </c>
      <c r="C779" s="151" t="s">
        <v>71</v>
      </c>
      <c r="D779" s="152" t="s">
        <v>1936</v>
      </c>
      <c r="E779" s="114" t="s">
        <v>72</v>
      </c>
      <c r="F779" s="206">
        <v>70350</v>
      </c>
      <c r="G779" s="206">
        <v>77385</v>
      </c>
      <c r="H779" s="60">
        <f t="shared" ref="H779:H842" si="24">G779-F779</f>
        <v>7035</v>
      </c>
      <c r="I779" s="61">
        <f t="shared" ref="I779:I842" si="25">IF(F779=0,"-",G779/F779-1)</f>
        <v>0.10000000000000009</v>
      </c>
    </row>
    <row r="780" spans="2:9" x14ac:dyDescent="0.2">
      <c r="B780" s="25" t="s">
        <v>3108</v>
      </c>
      <c r="C780" s="151" t="s">
        <v>71</v>
      </c>
      <c r="D780" s="152" t="s">
        <v>1934</v>
      </c>
      <c r="E780" s="114" t="s">
        <v>72</v>
      </c>
      <c r="F780" s="206">
        <v>135000</v>
      </c>
      <c r="G780" s="206">
        <v>140000</v>
      </c>
      <c r="H780" s="60">
        <f t="shared" si="24"/>
        <v>5000</v>
      </c>
      <c r="I780" s="61">
        <f t="shared" si="25"/>
        <v>3.7037037037036979E-2</v>
      </c>
    </row>
    <row r="781" spans="2:9" x14ac:dyDescent="0.2">
      <c r="B781" s="25" t="s">
        <v>3107</v>
      </c>
      <c r="C781" s="151" t="s">
        <v>71</v>
      </c>
      <c r="D781" s="152" t="s">
        <v>1932</v>
      </c>
      <c r="E781" s="114" t="s">
        <v>72</v>
      </c>
      <c r="F781" s="206">
        <v>227000</v>
      </c>
      <c r="G781" s="206">
        <v>227000</v>
      </c>
      <c r="H781" s="60">
        <f t="shared" si="24"/>
        <v>0</v>
      </c>
      <c r="I781" s="61">
        <f t="shared" si="25"/>
        <v>0</v>
      </c>
    </row>
    <row r="782" spans="2:9" x14ac:dyDescent="0.2">
      <c r="B782" s="25" t="s">
        <v>3106</v>
      </c>
      <c r="C782" s="151" t="s">
        <v>71</v>
      </c>
      <c r="D782" s="152" t="s">
        <v>1049</v>
      </c>
      <c r="E782" s="114" t="s">
        <v>72</v>
      </c>
      <c r="F782" s="206">
        <v>135000</v>
      </c>
      <c r="G782" s="206">
        <v>140000</v>
      </c>
      <c r="H782" s="60">
        <f t="shared" si="24"/>
        <v>5000</v>
      </c>
      <c r="I782" s="61">
        <f t="shared" si="25"/>
        <v>3.7037037037036979E-2</v>
      </c>
    </row>
    <row r="783" spans="2:9" x14ac:dyDescent="0.2">
      <c r="B783" s="25" t="s">
        <v>3105</v>
      </c>
      <c r="C783" s="151" t="s">
        <v>71</v>
      </c>
      <c r="D783" s="152" t="s">
        <v>1000</v>
      </c>
      <c r="E783" s="114" t="s">
        <v>72</v>
      </c>
      <c r="F783" s="206">
        <v>147904</v>
      </c>
      <c r="G783" s="206">
        <v>147904</v>
      </c>
      <c r="H783" s="60">
        <f t="shared" si="24"/>
        <v>0</v>
      </c>
      <c r="I783" s="61">
        <f t="shared" si="25"/>
        <v>0</v>
      </c>
    </row>
    <row r="784" spans="2:9" x14ac:dyDescent="0.2">
      <c r="B784" s="25" t="s">
        <v>3104</v>
      </c>
      <c r="C784" s="151" t="s">
        <v>71</v>
      </c>
      <c r="D784" s="152" t="s">
        <v>2109</v>
      </c>
      <c r="E784" s="114" t="s">
        <v>72</v>
      </c>
      <c r="F784" s="206">
        <v>227000</v>
      </c>
      <c r="G784" s="206">
        <v>266725</v>
      </c>
      <c r="H784" s="60">
        <f t="shared" si="24"/>
        <v>39725</v>
      </c>
      <c r="I784" s="61">
        <f t="shared" si="25"/>
        <v>0.17500000000000004</v>
      </c>
    </row>
    <row r="785" spans="2:9" x14ac:dyDescent="0.2">
      <c r="B785" s="25" t="s">
        <v>3103</v>
      </c>
      <c r="C785" s="151" t="s">
        <v>73</v>
      </c>
      <c r="D785" s="152" t="s">
        <v>1180</v>
      </c>
      <c r="E785" s="114" t="s">
        <v>74</v>
      </c>
      <c r="F785" s="206">
        <v>14000</v>
      </c>
      <c r="G785" s="206">
        <v>14000</v>
      </c>
      <c r="H785" s="60">
        <f t="shared" si="24"/>
        <v>0</v>
      </c>
      <c r="I785" s="61">
        <f t="shared" si="25"/>
        <v>0</v>
      </c>
    </row>
    <row r="786" spans="2:9" x14ac:dyDescent="0.2">
      <c r="B786" s="25" t="s">
        <v>3102</v>
      </c>
      <c r="C786" s="151" t="s">
        <v>73</v>
      </c>
      <c r="D786" s="152" t="s">
        <v>956</v>
      </c>
      <c r="E786" s="114" t="s">
        <v>74</v>
      </c>
      <c r="F786" s="206">
        <v>10000</v>
      </c>
      <c r="G786" s="206">
        <v>10000</v>
      </c>
      <c r="H786" s="60">
        <f t="shared" si="24"/>
        <v>0</v>
      </c>
      <c r="I786" s="61">
        <f t="shared" si="25"/>
        <v>0</v>
      </c>
    </row>
    <row r="787" spans="2:9" x14ac:dyDescent="0.2">
      <c r="B787" s="25" t="s">
        <v>3101</v>
      </c>
      <c r="C787" s="151" t="s">
        <v>73</v>
      </c>
      <c r="D787" s="152" t="s">
        <v>1961</v>
      </c>
      <c r="E787" s="114" t="s">
        <v>74</v>
      </c>
      <c r="F787" s="206">
        <v>7688</v>
      </c>
      <c r="G787" s="206">
        <v>7688</v>
      </c>
      <c r="H787" s="60">
        <f t="shared" si="24"/>
        <v>0</v>
      </c>
      <c r="I787" s="61">
        <f t="shared" si="25"/>
        <v>0</v>
      </c>
    </row>
    <row r="788" spans="2:9" x14ac:dyDescent="0.2">
      <c r="B788" s="25" t="s">
        <v>3100</v>
      </c>
      <c r="C788" s="151" t="s">
        <v>73</v>
      </c>
      <c r="D788" s="152" t="s">
        <v>856</v>
      </c>
      <c r="E788" s="114" t="s">
        <v>74</v>
      </c>
      <c r="F788" s="206">
        <v>105000</v>
      </c>
      <c r="G788" s="206">
        <v>102000</v>
      </c>
      <c r="H788" s="60">
        <f t="shared" si="24"/>
        <v>-3000</v>
      </c>
      <c r="I788" s="61">
        <f t="shared" si="25"/>
        <v>-2.8571428571428581E-2</v>
      </c>
    </row>
    <row r="789" spans="2:9" x14ac:dyDescent="0.2">
      <c r="B789" s="25" t="s">
        <v>3099</v>
      </c>
      <c r="C789" s="151" t="s">
        <v>73</v>
      </c>
      <c r="D789" s="152" t="s">
        <v>1958</v>
      </c>
      <c r="E789" s="114" t="s">
        <v>74</v>
      </c>
      <c r="F789" s="206">
        <v>121000</v>
      </c>
      <c r="G789" s="206">
        <v>121000</v>
      </c>
      <c r="H789" s="60">
        <f t="shared" si="24"/>
        <v>0</v>
      </c>
      <c r="I789" s="61">
        <f t="shared" si="25"/>
        <v>0</v>
      </c>
    </row>
    <row r="790" spans="2:9" x14ac:dyDescent="0.2">
      <c r="B790" s="25" t="s">
        <v>3098</v>
      </c>
      <c r="C790" s="151" t="s">
        <v>73</v>
      </c>
      <c r="D790" s="152" t="s">
        <v>1956</v>
      </c>
      <c r="E790" s="114" t="s">
        <v>74</v>
      </c>
      <c r="F790" s="206">
        <v>72500</v>
      </c>
      <c r="G790" s="206">
        <v>73500</v>
      </c>
      <c r="H790" s="60">
        <f t="shared" si="24"/>
        <v>1000</v>
      </c>
      <c r="I790" s="61">
        <f t="shared" si="25"/>
        <v>1.379310344827589E-2</v>
      </c>
    </row>
    <row r="791" spans="2:9" x14ac:dyDescent="0.2">
      <c r="B791" s="25" t="s">
        <v>3097</v>
      </c>
      <c r="C791" s="151" t="s">
        <v>73</v>
      </c>
      <c r="D791" s="152" t="s">
        <v>1954</v>
      </c>
      <c r="E791" s="114" t="s">
        <v>74</v>
      </c>
      <c r="F791" s="206">
        <v>49940</v>
      </c>
      <c r="G791" s="206">
        <v>49940</v>
      </c>
      <c r="H791" s="60">
        <f t="shared" si="24"/>
        <v>0</v>
      </c>
      <c r="I791" s="61">
        <f t="shared" si="25"/>
        <v>0</v>
      </c>
    </row>
    <row r="792" spans="2:9" x14ac:dyDescent="0.2">
      <c r="B792" s="25" t="s">
        <v>3096</v>
      </c>
      <c r="C792" s="151" t="s">
        <v>73</v>
      </c>
      <c r="D792" s="152" t="s">
        <v>1952</v>
      </c>
      <c r="E792" s="114" t="s">
        <v>74</v>
      </c>
      <c r="F792" s="206">
        <v>60000</v>
      </c>
      <c r="G792" s="206">
        <v>60000</v>
      </c>
      <c r="H792" s="60">
        <f t="shared" si="24"/>
        <v>0</v>
      </c>
      <c r="I792" s="61">
        <f t="shared" si="25"/>
        <v>0</v>
      </c>
    </row>
    <row r="793" spans="2:9" x14ac:dyDescent="0.2">
      <c r="B793" s="25" t="s">
        <v>3095</v>
      </c>
      <c r="C793" s="151" t="s">
        <v>73</v>
      </c>
      <c r="D793" s="152" t="s">
        <v>1950</v>
      </c>
      <c r="E793" s="114" t="s">
        <v>74</v>
      </c>
      <c r="F793" s="206">
        <v>71100</v>
      </c>
      <c r="G793" s="206">
        <v>71100</v>
      </c>
      <c r="H793" s="60">
        <f t="shared" si="24"/>
        <v>0</v>
      </c>
      <c r="I793" s="61">
        <f t="shared" si="25"/>
        <v>0</v>
      </c>
    </row>
    <row r="794" spans="2:9" x14ac:dyDescent="0.2">
      <c r="B794" s="25" t="s">
        <v>3094</v>
      </c>
      <c r="C794" s="151" t="s">
        <v>73</v>
      </c>
      <c r="D794" s="152" t="s">
        <v>1948</v>
      </c>
      <c r="E794" s="114" t="s">
        <v>74</v>
      </c>
      <c r="F794" s="206">
        <v>24500</v>
      </c>
      <c r="G794" s="206">
        <v>24500</v>
      </c>
      <c r="H794" s="60">
        <f t="shared" si="24"/>
        <v>0</v>
      </c>
      <c r="I794" s="61">
        <f t="shared" si="25"/>
        <v>0</v>
      </c>
    </row>
    <row r="795" spans="2:9" x14ac:dyDescent="0.2">
      <c r="B795" s="25" t="s">
        <v>3093</v>
      </c>
      <c r="C795" s="151" t="s">
        <v>73</v>
      </c>
      <c r="D795" s="152" t="s">
        <v>1168</v>
      </c>
      <c r="E795" s="114" t="s">
        <v>74</v>
      </c>
      <c r="F795" s="206">
        <v>62000</v>
      </c>
      <c r="G795" s="206">
        <v>62000</v>
      </c>
      <c r="H795" s="60">
        <f t="shared" si="24"/>
        <v>0</v>
      </c>
      <c r="I795" s="61">
        <f t="shared" si="25"/>
        <v>0</v>
      </c>
    </row>
    <row r="796" spans="2:9" x14ac:dyDescent="0.2">
      <c r="B796" s="25" t="s">
        <v>3092</v>
      </c>
      <c r="C796" s="151" t="s">
        <v>73</v>
      </c>
      <c r="D796" s="152" t="s">
        <v>1093</v>
      </c>
      <c r="E796" s="114" t="s">
        <v>74</v>
      </c>
      <c r="F796" s="206">
        <v>41500</v>
      </c>
      <c r="G796" s="206">
        <v>41500</v>
      </c>
      <c r="H796" s="60">
        <f t="shared" si="24"/>
        <v>0</v>
      </c>
      <c r="I796" s="61">
        <f t="shared" si="25"/>
        <v>0</v>
      </c>
    </row>
    <row r="797" spans="2:9" x14ac:dyDescent="0.2">
      <c r="B797" s="25" t="s">
        <v>3090</v>
      </c>
      <c r="C797" s="151" t="s">
        <v>73</v>
      </c>
      <c r="D797" s="152" t="s">
        <v>1069</v>
      </c>
      <c r="E797" s="114" t="s">
        <v>74</v>
      </c>
      <c r="F797" s="206">
        <v>24285</v>
      </c>
      <c r="G797" s="206">
        <v>24285</v>
      </c>
      <c r="H797" s="60">
        <f t="shared" si="24"/>
        <v>0</v>
      </c>
      <c r="I797" s="61">
        <f t="shared" si="25"/>
        <v>0</v>
      </c>
    </row>
    <row r="798" spans="2:9" x14ac:dyDescent="0.2">
      <c r="B798" s="25" t="s">
        <v>3088</v>
      </c>
      <c r="C798" s="151" t="s">
        <v>73</v>
      </c>
      <c r="D798" s="152" t="s">
        <v>998</v>
      </c>
      <c r="E798" s="114" t="s">
        <v>74</v>
      </c>
      <c r="F798" s="206">
        <v>19471</v>
      </c>
      <c r="G798" s="206">
        <v>19471</v>
      </c>
      <c r="H798" s="60">
        <f t="shared" si="24"/>
        <v>0</v>
      </c>
      <c r="I798" s="61">
        <f t="shared" si="25"/>
        <v>0</v>
      </c>
    </row>
    <row r="799" spans="2:9" x14ac:dyDescent="0.2">
      <c r="B799" s="25" t="s">
        <v>3086</v>
      </c>
      <c r="C799" s="151" t="s">
        <v>73</v>
      </c>
      <c r="D799" s="152" t="s">
        <v>674</v>
      </c>
      <c r="E799" s="114" t="s">
        <v>74</v>
      </c>
      <c r="F799" s="206">
        <v>24000</v>
      </c>
      <c r="G799" s="206">
        <v>28000</v>
      </c>
      <c r="H799" s="60">
        <f t="shared" si="24"/>
        <v>4000</v>
      </c>
      <c r="I799" s="61">
        <f t="shared" si="25"/>
        <v>0.16666666666666674</v>
      </c>
    </row>
    <row r="800" spans="2:9" x14ac:dyDescent="0.2">
      <c r="B800" s="25" t="s">
        <v>3085</v>
      </c>
      <c r="C800" s="151" t="s">
        <v>73</v>
      </c>
      <c r="D800" s="152" t="s">
        <v>685</v>
      </c>
      <c r="E800" s="114" t="s">
        <v>74</v>
      </c>
      <c r="F800" s="206">
        <v>22500</v>
      </c>
      <c r="G800" s="206">
        <v>22500</v>
      </c>
      <c r="H800" s="60">
        <f t="shared" si="24"/>
        <v>0</v>
      </c>
      <c r="I800" s="61">
        <f t="shared" si="25"/>
        <v>0</v>
      </c>
    </row>
    <row r="801" spans="2:9" x14ac:dyDescent="0.2">
      <c r="B801" s="25" t="s">
        <v>3084</v>
      </c>
      <c r="C801" s="151" t="s">
        <v>73</v>
      </c>
      <c r="D801" s="152" t="s">
        <v>1940</v>
      </c>
      <c r="E801" s="114" t="s">
        <v>74</v>
      </c>
      <c r="F801" s="206">
        <v>35000</v>
      </c>
      <c r="G801" s="206">
        <v>35000</v>
      </c>
      <c r="H801" s="60">
        <f t="shared" si="24"/>
        <v>0</v>
      </c>
      <c r="I801" s="61">
        <f t="shared" si="25"/>
        <v>0</v>
      </c>
    </row>
    <row r="802" spans="2:9" x14ac:dyDescent="0.2">
      <c r="B802" s="25" t="s">
        <v>3089</v>
      </c>
      <c r="C802" s="151" t="s">
        <v>73</v>
      </c>
      <c r="D802" s="152" t="s">
        <v>1938</v>
      </c>
      <c r="E802" s="114" t="s">
        <v>74</v>
      </c>
      <c r="F802" s="206">
        <v>54000</v>
      </c>
      <c r="G802" s="206">
        <v>54000</v>
      </c>
      <c r="H802" s="60">
        <f t="shared" si="24"/>
        <v>0</v>
      </c>
      <c r="I802" s="61">
        <f t="shared" si="25"/>
        <v>0</v>
      </c>
    </row>
    <row r="803" spans="2:9" x14ac:dyDescent="0.2">
      <c r="B803" s="25" t="s">
        <v>3083</v>
      </c>
      <c r="C803" s="151" t="s">
        <v>73</v>
      </c>
      <c r="D803" s="152" t="s">
        <v>1936</v>
      </c>
      <c r="E803" s="114" t="s">
        <v>74</v>
      </c>
      <c r="F803" s="206">
        <v>48000</v>
      </c>
      <c r="G803" s="206">
        <v>48000</v>
      </c>
      <c r="H803" s="60">
        <f t="shared" si="24"/>
        <v>0</v>
      </c>
      <c r="I803" s="61">
        <f t="shared" si="25"/>
        <v>0</v>
      </c>
    </row>
    <row r="804" spans="2:9" x14ac:dyDescent="0.2">
      <c r="B804" s="25" t="s">
        <v>2188</v>
      </c>
      <c r="C804" s="151" t="s">
        <v>73</v>
      </c>
      <c r="D804" s="152" t="s">
        <v>1934</v>
      </c>
      <c r="E804" s="114" t="s">
        <v>74</v>
      </c>
      <c r="F804" s="206">
        <v>21000</v>
      </c>
      <c r="G804" s="206">
        <v>21000</v>
      </c>
      <c r="H804" s="60">
        <f t="shared" si="24"/>
        <v>0</v>
      </c>
      <c r="I804" s="61">
        <f t="shared" si="25"/>
        <v>0</v>
      </c>
    </row>
    <row r="805" spans="2:9" x14ac:dyDescent="0.2">
      <c r="B805" s="25" t="s">
        <v>3079</v>
      </c>
      <c r="C805" s="151" t="s">
        <v>73</v>
      </c>
      <c r="D805" s="152" t="s">
        <v>1932</v>
      </c>
      <c r="E805" s="114" t="s">
        <v>74</v>
      </c>
      <c r="F805" s="206">
        <v>55500</v>
      </c>
      <c r="G805" s="206">
        <v>65000</v>
      </c>
      <c r="H805" s="60">
        <f t="shared" si="24"/>
        <v>9500</v>
      </c>
      <c r="I805" s="61">
        <f t="shared" si="25"/>
        <v>0.1711711711711712</v>
      </c>
    </row>
    <row r="806" spans="2:9" x14ac:dyDescent="0.2">
      <c r="B806" s="25" t="s">
        <v>3082</v>
      </c>
      <c r="C806" s="151" t="s">
        <v>73</v>
      </c>
      <c r="D806" s="152" t="s">
        <v>1049</v>
      </c>
      <c r="E806" s="114" t="s">
        <v>74</v>
      </c>
      <c r="F806" s="206">
        <v>69956</v>
      </c>
      <c r="G806" s="206">
        <v>73875</v>
      </c>
      <c r="H806" s="60">
        <f t="shared" si="24"/>
        <v>3919</v>
      </c>
      <c r="I806" s="61">
        <f t="shared" si="25"/>
        <v>5.6020927440105117E-2</v>
      </c>
    </row>
    <row r="807" spans="2:9" x14ac:dyDescent="0.2">
      <c r="B807" s="25" t="s">
        <v>3080</v>
      </c>
      <c r="C807" s="151" t="s">
        <v>73</v>
      </c>
      <c r="D807" s="152" t="s">
        <v>1000</v>
      </c>
      <c r="E807" s="114" t="s">
        <v>74</v>
      </c>
      <c r="F807" s="206">
        <v>31500</v>
      </c>
      <c r="G807" s="206">
        <v>31500</v>
      </c>
      <c r="H807" s="60">
        <f t="shared" si="24"/>
        <v>0</v>
      </c>
      <c r="I807" s="61">
        <f t="shared" si="25"/>
        <v>0</v>
      </c>
    </row>
    <row r="808" spans="2:9" x14ac:dyDescent="0.2">
      <c r="B808" s="25" t="s">
        <v>3078</v>
      </c>
      <c r="C808" s="151" t="s">
        <v>73</v>
      </c>
      <c r="D808" s="152" t="s">
        <v>2109</v>
      </c>
      <c r="E808" s="114" t="s">
        <v>74</v>
      </c>
      <c r="F808" s="206">
        <v>74000</v>
      </c>
      <c r="G808" s="206">
        <v>64000</v>
      </c>
      <c r="H808" s="60">
        <f t="shared" si="24"/>
        <v>-10000</v>
      </c>
      <c r="I808" s="61">
        <f t="shared" si="25"/>
        <v>-0.13513513513513509</v>
      </c>
    </row>
    <row r="809" spans="2:9" x14ac:dyDescent="0.2">
      <c r="B809" s="25" t="s">
        <v>3077</v>
      </c>
      <c r="C809" s="151" t="s">
        <v>73</v>
      </c>
      <c r="D809" s="152" t="s">
        <v>2107</v>
      </c>
      <c r="E809" s="114" t="s">
        <v>74</v>
      </c>
      <c r="F809" s="206">
        <v>95000</v>
      </c>
      <c r="G809" s="206">
        <v>105000</v>
      </c>
      <c r="H809" s="60">
        <f t="shared" si="24"/>
        <v>10000</v>
      </c>
      <c r="I809" s="61">
        <f t="shared" si="25"/>
        <v>0.10526315789473695</v>
      </c>
    </row>
    <row r="810" spans="2:9" x14ac:dyDescent="0.2">
      <c r="B810" s="25" t="s">
        <v>3076</v>
      </c>
      <c r="C810" s="151" t="s">
        <v>73</v>
      </c>
      <c r="D810" s="152" t="s">
        <v>2105</v>
      </c>
      <c r="E810" s="114" t="s">
        <v>74</v>
      </c>
      <c r="F810" s="206">
        <v>62000</v>
      </c>
      <c r="G810" s="206">
        <v>69500</v>
      </c>
      <c r="H810" s="60">
        <f t="shared" si="24"/>
        <v>7500</v>
      </c>
      <c r="I810" s="61">
        <f t="shared" si="25"/>
        <v>0.12096774193548376</v>
      </c>
    </row>
    <row r="811" spans="2:9" x14ac:dyDescent="0.2">
      <c r="B811" s="25" t="s">
        <v>3075</v>
      </c>
      <c r="C811" s="151" t="s">
        <v>73</v>
      </c>
      <c r="D811" s="152" t="s">
        <v>2103</v>
      </c>
      <c r="E811" s="114" t="s">
        <v>74</v>
      </c>
      <c r="F811" s="206">
        <v>88500</v>
      </c>
      <c r="G811" s="206">
        <v>91000</v>
      </c>
      <c r="H811" s="60">
        <f t="shared" si="24"/>
        <v>2500</v>
      </c>
      <c r="I811" s="61">
        <f t="shared" si="25"/>
        <v>2.8248587570621542E-2</v>
      </c>
    </row>
    <row r="812" spans="2:9" x14ac:dyDescent="0.2">
      <c r="B812" s="25" t="s">
        <v>3081</v>
      </c>
      <c r="C812" s="151" t="s">
        <v>73</v>
      </c>
      <c r="D812" s="152" t="s">
        <v>2101</v>
      </c>
      <c r="E812" s="114" t="s">
        <v>74</v>
      </c>
      <c r="F812" s="206">
        <v>28514.82</v>
      </c>
      <c r="G812" s="206">
        <v>28669.77</v>
      </c>
      <c r="H812" s="60">
        <f t="shared" si="24"/>
        <v>154.95000000000073</v>
      </c>
      <c r="I812" s="61">
        <f t="shared" si="25"/>
        <v>5.4340164167265836E-3</v>
      </c>
    </row>
    <row r="813" spans="2:9" x14ac:dyDescent="0.2">
      <c r="B813" s="25" t="s">
        <v>3091</v>
      </c>
      <c r="C813" s="151" t="s">
        <v>73</v>
      </c>
      <c r="D813" s="152" t="s">
        <v>2329</v>
      </c>
      <c r="E813" s="114" t="s">
        <v>74</v>
      </c>
      <c r="F813" s="206">
        <v>22000</v>
      </c>
      <c r="G813" s="206">
        <v>22000</v>
      </c>
      <c r="H813" s="60">
        <f t="shared" si="24"/>
        <v>0</v>
      </c>
      <c r="I813" s="61">
        <f t="shared" si="25"/>
        <v>0</v>
      </c>
    </row>
    <row r="814" spans="2:9" x14ac:dyDescent="0.2">
      <c r="B814" s="25" t="s">
        <v>3087</v>
      </c>
      <c r="C814" s="151" t="s">
        <v>73</v>
      </c>
      <c r="D814" s="152" t="s">
        <v>2327</v>
      </c>
      <c r="E814" s="114" t="s">
        <v>74</v>
      </c>
      <c r="F814" s="206">
        <v>5000</v>
      </c>
      <c r="G814" s="206">
        <v>5000</v>
      </c>
      <c r="H814" s="60">
        <f t="shared" si="24"/>
        <v>0</v>
      </c>
      <c r="I814" s="61">
        <f t="shared" si="25"/>
        <v>0</v>
      </c>
    </row>
    <row r="815" spans="2:9" x14ac:dyDescent="0.2">
      <c r="B815" s="25" t="s">
        <v>3074</v>
      </c>
      <c r="C815" s="151" t="s">
        <v>75</v>
      </c>
      <c r="D815" s="152" t="s">
        <v>1025</v>
      </c>
      <c r="E815" s="114" t="s">
        <v>76</v>
      </c>
      <c r="F815" s="206">
        <v>163857</v>
      </c>
      <c r="G815" s="206">
        <v>166455</v>
      </c>
      <c r="H815" s="60">
        <f t="shared" si="24"/>
        <v>2598</v>
      </c>
      <c r="I815" s="61">
        <f t="shared" si="25"/>
        <v>1.5855288452736316E-2</v>
      </c>
    </row>
    <row r="816" spans="2:9" x14ac:dyDescent="0.2">
      <c r="B816" s="25" t="s">
        <v>3073</v>
      </c>
      <c r="C816" s="151" t="s">
        <v>77</v>
      </c>
      <c r="D816" s="152" t="s">
        <v>1180</v>
      </c>
      <c r="E816" s="114" t="s">
        <v>78</v>
      </c>
      <c r="F816" s="206">
        <v>60000</v>
      </c>
      <c r="G816" s="206">
        <v>60000</v>
      </c>
      <c r="H816" s="60">
        <f t="shared" si="24"/>
        <v>0</v>
      </c>
      <c r="I816" s="61">
        <f t="shared" si="25"/>
        <v>0</v>
      </c>
    </row>
    <row r="817" spans="2:9" x14ac:dyDescent="0.2">
      <c r="B817" s="25" t="s">
        <v>3072</v>
      </c>
      <c r="C817" s="151" t="s">
        <v>77</v>
      </c>
      <c r="D817" s="152" t="s">
        <v>956</v>
      </c>
      <c r="E817" s="114" t="s">
        <v>78</v>
      </c>
      <c r="F817" s="206">
        <v>55850</v>
      </c>
      <c r="G817" s="206">
        <v>55850</v>
      </c>
      <c r="H817" s="60">
        <f t="shared" si="24"/>
        <v>0</v>
      </c>
      <c r="I817" s="61">
        <f t="shared" si="25"/>
        <v>0</v>
      </c>
    </row>
    <row r="818" spans="2:9" x14ac:dyDescent="0.2">
      <c r="B818" s="25" t="s">
        <v>3071</v>
      </c>
      <c r="C818" s="151" t="s">
        <v>77</v>
      </c>
      <c r="D818" s="152" t="s">
        <v>1961</v>
      </c>
      <c r="E818" s="114" t="s">
        <v>78</v>
      </c>
      <c r="F818" s="206">
        <v>20000</v>
      </c>
      <c r="G818" s="206">
        <v>22000</v>
      </c>
      <c r="H818" s="60">
        <f t="shared" si="24"/>
        <v>2000</v>
      </c>
      <c r="I818" s="61">
        <f t="shared" si="25"/>
        <v>0.10000000000000009</v>
      </c>
    </row>
    <row r="819" spans="2:9" x14ac:dyDescent="0.2">
      <c r="B819" s="25" t="s">
        <v>3070</v>
      </c>
      <c r="C819" s="151" t="s">
        <v>77</v>
      </c>
      <c r="D819" s="152" t="s">
        <v>856</v>
      </c>
      <c r="E819" s="114" t="s">
        <v>78</v>
      </c>
      <c r="F819" s="206">
        <v>93000</v>
      </c>
      <c r="G819" s="206">
        <v>120000</v>
      </c>
      <c r="H819" s="60">
        <f t="shared" si="24"/>
        <v>27000</v>
      </c>
      <c r="I819" s="61">
        <f t="shared" si="25"/>
        <v>0.29032258064516125</v>
      </c>
    </row>
    <row r="820" spans="2:9" x14ac:dyDescent="0.2">
      <c r="B820" s="25" t="s">
        <v>3069</v>
      </c>
      <c r="C820" s="151" t="s">
        <v>77</v>
      </c>
      <c r="D820" s="152" t="s">
        <v>1958</v>
      </c>
      <c r="E820" s="114" t="s">
        <v>78</v>
      </c>
      <c r="F820" s="206">
        <v>62000</v>
      </c>
      <c r="G820" s="206">
        <v>75000</v>
      </c>
      <c r="H820" s="60">
        <f t="shared" si="24"/>
        <v>13000</v>
      </c>
      <c r="I820" s="61">
        <f t="shared" si="25"/>
        <v>0.20967741935483875</v>
      </c>
    </row>
    <row r="821" spans="2:9" x14ac:dyDescent="0.2">
      <c r="B821" s="25" t="s">
        <v>3068</v>
      </c>
      <c r="C821" s="151" t="s">
        <v>77</v>
      </c>
      <c r="D821" s="152" t="s">
        <v>1956</v>
      </c>
      <c r="E821" s="114" t="s">
        <v>78</v>
      </c>
      <c r="F821" s="206">
        <v>62000</v>
      </c>
      <c r="G821" s="206">
        <v>62000</v>
      </c>
      <c r="H821" s="60">
        <f t="shared" si="24"/>
        <v>0</v>
      </c>
      <c r="I821" s="61">
        <f t="shared" si="25"/>
        <v>0</v>
      </c>
    </row>
    <row r="822" spans="2:9" x14ac:dyDescent="0.2">
      <c r="B822" s="25" t="s">
        <v>3067</v>
      </c>
      <c r="C822" s="151" t="s">
        <v>77</v>
      </c>
      <c r="D822" s="152" t="s">
        <v>1954</v>
      </c>
      <c r="E822" s="114" t="s">
        <v>78</v>
      </c>
      <c r="F822" s="206">
        <v>34000</v>
      </c>
      <c r="G822" s="206">
        <v>38000</v>
      </c>
      <c r="H822" s="60">
        <f t="shared" si="24"/>
        <v>4000</v>
      </c>
      <c r="I822" s="61">
        <f t="shared" si="25"/>
        <v>0.11764705882352944</v>
      </c>
    </row>
    <row r="823" spans="2:9" x14ac:dyDescent="0.2">
      <c r="B823" s="25" t="s">
        <v>2566</v>
      </c>
      <c r="C823" s="151" t="s">
        <v>77</v>
      </c>
      <c r="D823" s="152" t="s">
        <v>1952</v>
      </c>
      <c r="E823" s="114" t="s">
        <v>78</v>
      </c>
      <c r="F823" s="206">
        <v>49000</v>
      </c>
      <c r="G823" s="206">
        <v>51000</v>
      </c>
      <c r="H823" s="60">
        <f t="shared" si="24"/>
        <v>2000</v>
      </c>
      <c r="I823" s="61">
        <f t="shared" si="25"/>
        <v>4.081632653061229E-2</v>
      </c>
    </row>
    <row r="824" spans="2:9" x14ac:dyDescent="0.2">
      <c r="B824" s="25" t="s">
        <v>3066</v>
      </c>
      <c r="C824" s="151" t="s">
        <v>77</v>
      </c>
      <c r="D824" s="152" t="s">
        <v>1950</v>
      </c>
      <c r="E824" s="114" t="s">
        <v>78</v>
      </c>
      <c r="F824" s="206">
        <v>93000</v>
      </c>
      <c r="G824" s="206">
        <v>99000</v>
      </c>
      <c r="H824" s="60">
        <f t="shared" si="24"/>
        <v>6000</v>
      </c>
      <c r="I824" s="61">
        <f t="shared" si="25"/>
        <v>6.4516129032258007E-2</v>
      </c>
    </row>
    <row r="825" spans="2:9" x14ac:dyDescent="0.2">
      <c r="B825" s="25" t="s">
        <v>3065</v>
      </c>
      <c r="C825" s="151" t="s">
        <v>77</v>
      </c>
      <c r="D825" s="152" t="s">
        <v>1948</v>
      </c>
      <c r="E825" s="114" t="s">
        <v>78</v>
      </c>
      <c r="F825" s="206">
        <v>36000</v>
      </c>
      <c r="G825" s="206">
        <v>40000</v>
      </c>
      <c r="H825" s="60">
        <f t="shared" si="24"/>
        <v>4000</v>
      </c>
      <c r="I825" s="61">
        <f t="shared" si="25"/>
        <v>0.11111111111111116</v>
      </c>
    </row>
    <row r="826" spans="2:9" x14ac:dyDescent="0.2">
      <c r="B826" s="25" t="s">
        <v>3064</v>
      </c>
      <c r="C826" s="151" t="s">
        <v>77</v>
      </c>
      <c r="D826" s="152" t="s">
        <v>1168</v>
      </c>
      <c r="E826" s="114" t="s">
        <v>78</v>
      </c>
      <c r="F826" s="206">
        <v>56000</v>
      </c>
      <c r="G826" s="206">
        <v>56000</v>
      </c>
      <c r="H826" s="60">
        <f t="shared" si="24"/>
        <v>0</v>
      </c>
      <c r="I826" s="61">
        <f t="shared" si="25"/>
        <v>0</v>
      </c>
    </row>
    <row r="827" spans="2:9" x14ac:dyDescent="0.2">
      <c r="B827" s="25" t="s">
        <v>3063</v>
      </c>
      <c r="C827" s="151" t="s">
        <v>77</v>
      </c>
      <c r="D827" s="152" t="s">
        <v>1093</v>
      </c>
      <c r="E827" s="114" t="s">
        <v>78</v>
      </c>
      <c r="F827" s="206">
        <v>98610</v>
      </c>
      <c r="G827" s="206">
        <v>98610</v>
      </c>
      <c r="H827" s="60">
        <f t="shared" si="24"/>
        <v>0</v>
      </c>
      <c r="I827" s="61">
        <f t="shared" si="25"/>
        <v>0</v>
      </c>
    </row>
    <row r="828" spans="2:9" x14ac:dyDescent="0.2">
      <c r="B828" s="25" t="s">
        <v>3062</v>
      </c>
      <c r="C828" s="151" t="s">
        <v>77</v>
      </c>
      <c r="D828" s="152" t="s">
        <v>1069</v>
      </c>
      <c r="E828" s="114" t="s">
        <v>78</v>
      </c>
      <c r="F828" s="206">
        <v>95000</v>
      </c>
      <c r="G828" s="206">
        <v>105000</v>
      </c>
      <c r="H828" s="60">
        <f t="shared" si="24"/>
        <v>10000</v>
      </c>
      <c r="I828" s="61">
        <f t="shared" si="25"/>
        <v>0.10526315789473695</v>
      </c>
    </row>
    <row r="829" spans="2:9" x14ac:dyDescent="0.2">
      <c r="B829" s="25" t="s">
        <v>3061</v>
      </c>
      <c r="C829" s="151" t="s">
        <v>77</v>
      </c>
      <c r="D829" s="152" t="s">
        <v>998</v>
      </c>
      <c r="E829" s="114" t="s">
        <v>78</v>
      </c>
      <c r="F829" s="206">
        <v>30000</v>
      </c>
      <c r="G829" s="206">
        <v>30000</v>
      </c>
      <c r="H829" s="60">
        <f t="shared" si="24"/>
        <v>0</v>
      </c>
      <c r="I829" s="61">
        <f t="shared" si="25"/>
        <v>0</v>
      </c>
    </row>
    <row r="830" spans="2:9" x14ac:dyDescent="0.2">
      <c r="B830" s="25" t="s">
        <v>3060</v>
      </c>
      <c r="C830" s="151" t="s">
        <v>77</v>
      </c>
      <c r="D830" s="152" t="s">
        <v>674</v>
      </c>
      <c r="E830" s="114" t="s">
        <v>78</v>
      </c>
      <c r="F830" s="206">
        <v>75000</v>
      </c>
      <c r="G830" s="206">
        <v>85000</v>
      </c>
      <c r="H830" s="60">
        <f t="shared" si="24"/>
        <v>10000</v>
      </c>
      <c r="I830" s="61">
        <f t="shared" si="25"/>
        <v>0.1333333333333333</v>
      </c>
    </row>
    <row r="831" spans="2:9" x14ac:dyDescent="0.2">
      <c r="B831" s="25" t="s">
        <v>3059</v>
      </c>
      <c r="C831" s="151" t="s">
        <v>77</v>
      </c>
      <c r="D831" s="152" t="s">
        <v>685</v>
      </c>
      <c r="E831" s="114" t="s">
        <v>78</v>
      </c>
      <c r="F831" s="206">
        <v>56000</v>
      </c>
      <c r="G831" s="206">
        <v>65000</v>
      </c>
      <c r="H831" s="60">
        <f t="shared" si="24"/>
        <v>9000</v>
      </c>
      <c r="I831" s="61">
        <f t="shared" si="25"/>
        <v>0.16071428571428581</v>
      </c>
    </row>
    <row r="832" spans="2:9" x14ac:dyDescent="0.2">
      <c r="B832" s="25" t="s">
        <v>3058</v>
      </c>
      <c r="C832" s="151" t="s">
        <v>77</v>
      </c>
      <c r="D832" s="152" t="s">
        <v>1940</v>
      </c>
      <c r="E832" s="114" t="s">
        <v>78</v>
      </c>
      <c r="F832" s="206">
        <v>75000</v>
      </c>
      <c r="G832" s="206">
        <v>75000</v>
      </c>
      <c r="H832" s="60">
        <f t="shared" si="24"/>
        <v>0</v>
      </c>
      <c r="I832" s="61">
        <f t="shared" si="25"/>
        <v>0</v>
      </c>
    </row>
    <row r="833" spans="2:9" x14ac:dyDescent="0.2">
      <c r="B833" s="25" t="s">
        <v>3057</v>
      </c>
      <c r="C833" s="151" t="s">
        <v>77</v>
      </c>
      <c r="D833" s="152" t="s">
        <v>1938</v>
      </c>
      <c r="E833" s="114" t="s">
        <v>78</v>
      </c>
      <c r="F833" s="206">
        <v>90000</v>
      </c>
      <c r="G833" s="206">
        <v>100000</v>
      </c>
      <c r="H833" s="60">
        <f t="shared" si="24"/>
        <v>10000</v>
      </c>
      <c r="I833" s="61">
        <f t="shared" si="25"/>
        <v>0.11111111111111116</v>
      </c>
    </row>
    <row r="834" spans="2:9" x14ac:dyDescent="0.2">
      <c r="B834" s="25" t="s">
        <v>3056</v>
      </c>
      <c r="C834" s="151" t="s">
        <v>77</v>
      </c>
      <c r="D834" s="152" t="s">
        <v>1936</v>
      </c>
      <c r="E834" s="114" t="s">
        <v>78</v>
      </c>
      <c r="F834" s="206">
        <v>70000</v>
      </c>
      <c r="G834" s="206">
        <v>70000</v>
      </c>
      <c r="H834" s="60">
        <f t="shared" si="24"/>
        <v>0</v>
      </c>
      <c r="I834" s="61">
        <f t="shared" si="25"/>
        <v>0</v>
      </c>
    </row>
    <row r="835" spans="2:9" x14ac:dyDescent="0.2">
      <c r="B835" s="25" t="s">
        <v>3055</v>
      </c>
      <c r="C835" s="151" t="s">
        <v>77</v>
      </c>
      <c r="D835" s="152" t="s">
        <v>1934</v>
      </c>
      <c r="E835" s="114" t="s">
        <v>78</v>
      </c>
      <c r="F835" s="206">
        <v>98400</v>
      </c>
      <c r="G835" s="206">
        <v>129000</v>
      </c>
      <c r="H835" s="60">
        <f t="shared" si="24"/>
        <v>30600</v>
      </c>
      <c r="I835" s="61">
        <f t="shared" si="25"/>
        <v>0.31097560975609762</v>
      </c>
    </row>
    <row r="836" spans="2:9" x14ac:dyDescent="0.2">
      <c r="B836" s="25" t="s">
        <v>3054</v>
      </c>
      <c r="C836" s="151" t="s">
        <v>77</v>
      </c>
      <c r="D836" s="152" t="s">
        <v>1932</v>
      </c>
      <c r="E836" s="114" t="s">
        <v>78</v>
      </c>
      <c r="F836" s="206">
        <v>47000</v>
      </c>
      <c r="G836" s="206">
        <v>50000</v>
      </c>
      <c r="H836" s="60">
        <f t="shared" si="24"/>
        <v>3000</v>
      </c>
      <c r="I836" s="61">
        <f t="shared" si="25"/>
        <v>6.3829787234042534E-2</v>
      </c>
    </row>
    <row r="837" spans="2:9" x14ac:dyDescent="0.2">
      <c r="B837" s="25" t="s">
        <v>3053</v>
      </c>
      <c r="C837" s="151" t="s">
        <v>77</v>
      </c>
      <c r="D837" s="152" t="s">
        <v>1049</v>
      </c>
      <c r="E837" s="114" t="s">
        <v>78</v>
      </c>
      <c r="F837" s="206">
        <v>69000</v>
      </c>
      <c r="G837" s="206">
        <v>69000</v>
      </c>
      <c r="H837" s="60">
        <f t="shared" si="24"/>
        <v>0</v>
      </c>
      <c r="I837" s="61">
        <f t="shared" si="25"/>
        <v>0</v>
      </c>
    </row>
    <row r="838" spans="2:9" x14ac:dyDescent="0.2">
      <c r="B838" s="25" t="s">
        <v>3050</v>
      </c>
      <c r="C838" s="151" t="s">
        <v>79</v>
      </c>
      <c r="D838" s="152" t="s">
        <v>1180</v>
      </c>
      <c r="E838" s="114" t="s">
        <v>80</v>
      </c>
      <c r="F838" s="206">
        <v>62000</v>
      </c>
      <c r="G838" s="206">
        <v>62000</v>
      </c>
      <c r="H838" s="60">
        <f t="shared" si="24"/>
        <v>0</v>
      </c>
      <c r="I838" s="61">
        <f t="shared" si="25"/>
        <v>0</v>
      </c>
    </row>
    <row r="839" spans="2:9" x14ac:dyDescent="0.2">
      <c r="B839" s="25" t="s">
        <v>3049</v>
      </c>
      <c r="C839" s="151" t="s">
        <v>79</v>
      </c>
      <c r="D839" s="152" t="s">
        <v>956</v>
      </c>
      <c r="E839" s="114" t="s">
        <v>80</v>
      </c>
      <c r="F839" s="206">
        <v>219500</v>
      </c>
      <c r="G839" s="206">
        <v>319500</v>
      </c>
      <c r="H839" s="60">
        <f t="shared" si="24"/>
        <v>100000</v>
      </c>
      <c r="I839" s="61">
        <f t="shared" si="25"/>
        <v>0.45558086560364464</v>
      </c>
    </row>
    <row r="840" spans="2:9" x14ac:dyDescent="0.2">
      <c r="B840" s="25" t="s">
        <v>3048</v>
      </c>
      <c r="C840" s="151" t="s">
        <v>79</v>
      </c>
      <c r="D840" s="152" t="s">
        <v>1961</v>
      </c>
      <c r="E840" s="114" t="s">
        <v>80</v>
      </c>
      <c r="F840" s="206">
        <v>500000</v>
      </c>
      <c r="G840" s="206">
        <v>500000</v>
      </c>
      <c r="H840" s="60">
        <f t="shared" si="24"/>
        <v>0</v>
      </c>
      <c r="I840" s="61">
        <f t="shared" si="25"/>
        <v>0</v>
      </c>
    </row>
    <row r="841" spans="2:9" x14ac:dyDescent="0.2">
      <c r="B841" s="25" t="s">
        <v>1968</v>
      </c>
      <c r="C841" s="151" t="s">
        <v>79</v>
      </c>
      <c r="D841" s="152" t="s">
        <v>856</v>
      </c>
      <c r="E841" s="114" t="s">
        <v>80</v>
      </c>
      <c r="F841" s="206">
        <v>456000</v>
      </c>
      <c r="G841" s="206">
        <v>500000</v>
      </c>
      <c r="H841" s="60">
        <f t="shared" si="24"/>
        <v>44000</v>
      </c>
      <c r="I841" s="61">
        <f t="shared" si="25"/>
        <v>9.6491228070175517E-2</v>
      </c>
    </row>
    <row r="842" spans="2:9" x14ac:dyDescent="0.2">
      <c r="B842" s="25" t="s">
        <v>3047</v>
      </c>
      <c r="C842" s="151" t="s">
        <v>79</v>
      </c>
      <c r="D842" s="152" t="s">
        <v>1958</v>
      </c>
      <c r="E842" s="114" t="s">
        <v>80</v>
      </c>
      <c r="F842" s="206">
        <v>8164</v>
      </c>
      <c r="G842" s="206">
        <v>8164</v>
      </c>
      <c r="H842" s="60">
        <f t="shared" si="24"/>
        <v>0</v>
      </c>
      <c r="I842" s="61">
        <f t="shared" si="25"/>
        <v>0</v>
      </c>
    </row>
    <row r="843" spans="2:9" x14ac:dyDescent="0.2">
      <c r="B843" s="25" t="s">
        <v>3051</v>
      </c>
      <c r="C843" s="151" t="s">
        <v>79</v>
      </c>
      <c r="D843" s="152" t="s">
        <v>2363</v>
      </c>
      <c r="E843" s="114" t="s">
        <v>80</v>
      </c>
      <c r="F843" s="206">
        <v>410589</v>
      </c>
      <c r="G843" s="206">
        <v>431250</v>
      </c>
      <c r="H843" s="60">
        <f t="shared" ref="H843:H906" si="26">G843-F843</f>
        <v>20661</v>
      </c>
      <c r="I843" s="61">
        <f t="shared" ref="I843:I906" si="27">IF(F843=0,"-",G843/F843-1)</f>
        <v>5.0320393386086737E-2</v>
      </c>
    </row>
    <row r="844" spans="2:9" x14ac:dyDescent="0.2">
      <c r="B844" s="25" t="s">
        <v>3052</v>
      </c>
      <c r="C844" s="151" t="s">
        <v>79</v>
      </c>
      <c r="D844" s="152" t="s">
        <v>1025</v>
      </c>
      <c r="E844" s="114" t="s">
        <v>80</v>
      </c>
      <c r="F844" s="206">
        <v>32000</v>
      </c>
      <c r="G844" s="206">
        <v>25000</v>
      </c>
      <c r="H844" s="60">
        <f t="shared" si="26"/>
        <v>-7000</v>
      </c>
      <c r="I844" s="61">
        <f t="shared" si="27"/>
        <v>-0.21875</v>
      </c>
    </row>
    <row r="845" spans="2:9" x14ac:dyDescent="0.2">
      <c r="B845" s="25" t="s">
        <v>3043</v>
      </c>
      <c r="C845" s="151" t="s">
        <v>81</v>
      </c>
      <c r="D845" s="152" t="s">
        <v>1180</v>
      </c>
      <c r="E845" s="114" t="s">
        <v>82</v>
      </c>
      <c r="F845" s="206">
        <v>86182</v>
      </c>
      <c r="G845" s="206">
        <v>84188</v>
      </c>
      <c r="H845" s="60">
        <f t="shared" si="26"/>
        <v>-1994</v>
      </c>
      <c r="I845" s="61">
        <f t="shared" si="27"/>
        <v>-2.3137081989278552E-2</v>
      </c>
    </row>
    <row r="846" spans="2:9" x14ac:dyDescent="0.2">
      <c r="B846" s="25" t="s">
        <v>3042</v>
      </c>
      <c r="C846" s="151" t="s">
        <v>81</v>
      </c>
      <c r="D846" s="152" t="s">
        <v>956</v>
      </c>
      <c r="E846" s="114" t="s">
        <v>82</v>
      </c>
      <c r="F846" s="206">
        <v>50777</v>
      </c>
      <c r="G846" s="206">
        <v>50366</v>
      </c>
      <c r="H846" s="60">
        <f t="shared" si="26"/>
        <v>-411</v>
      </c>
      <c r="I846" s="61">
        <f t="shared" si="27"/>
        <v>-8.0942158851448065E-3</v>
      </c>
    </row>
    <row r="847" spans="2:9" x14ac:dyDescent="0.2">
      <c r="B847" s="25" t="s">
        <v>3041</v>
      </c>
      <c r="C847" s="151" t="s">
        <v>81</v>
      </c>
      <c r="D847" s="152" t="s">
        <v>1961</v>
      </c>
      <c r="E847" s="114" t="s">
        <v>82</v>
      </c>
      <c r="F847" s="206">
        <v>5291</v>
      </c>
      <c r="G847" s="206">
        <v>6953</v>
      </c>
      <c r="H847" s="60">
        <f t="shared" si="26"/>
        <v>1662</v>
      </c>
      <c r="I847" s="61">
        <f t="shared" si="27"/>
        <v>0.31411831411831415</v>
      </c>
    </row>
    <row r="848" spans="2:9" x14ac:dyDescent="0.2">
      <c r="B848" s="25" t="s">
        <v>3040</v>
      </c>
      <c r="C848" s="151" t="s">
        <v>81</v>
      </c>
      <c r="D848" s="152" t="s">
        <v>856</v>
      </c>
      <c r="E848" s="114" t="s">
        <v>82</v>
      </c>
      <c r="F848" s="206">
        <v>18768</v>
      </c>
      <c r="G848" s="206">
        <v>17657</v>
      </c>
      <c r="H848" s="60">
        <f t="shared" si="26"/>
        <v>-1111</v>
      </c>
      <c r="I848" s="61">
        <f t="shared" si="27"/>
        <v>-5.9196504688832086E-2</v>
      </c>
    </row>
    <row r="849" spans="2:9" x14ac:dyDescent="0.2">
      <c r="B849" s="25" t="s">
        <v>3039</v>
      </c>
      <c r="C849" s="151" t="s">
        <v>81</v>
      </c>
      <c r="D849" s="152" t="s">
        <v>1958</v>
      </c>
      <c r="E849" s="114" t="s">
        <v>82</v>
      </c>
      <c r="F849" s="206">
        <v>27536</v>
      </c>
      <c r="G849" s="206">
        <v>27481</v>
      </c>
      <c r="H849" s="60">
        <f t="shared" si="26"/>
        <v>-55</v>
      </c>
      <c r="I849" s="61">
        <f t="shared" si="27"/>
        <v>-1.9973852411389048E-3</v>
      </c>
    </row>
    <row r="850" spans="2:9" x14ac:dyDescent="0.2">
      <c r="B850" s="25" t="s">
        <v>3038</v>
      </c>
      <c r="C850" s="151" t="s">
        <v>81</v>
      </c>
      <c r="D850" s="152" t="s">
        <v>1956</v>
      </c>
      <c r="E850" s="114" t="s">
        <v>82</v>
      </c>
      <c r="F850" s="206">
        <v>2997</v>
      </c>
      <c r="G850" s="206">
        <v>3998</v>
      </c>
      <c r="H850" s="60">
        <f t="shared" si="26"/>
        <v>1001</v>
      </c>
      <c r="I850" s="61">
        <f t="shared" si="27"/>
        <v>0.33400066733400058</v>
      </c>
    </row>
    <row r="851" spans="2:9" x14ac:dyDescent="0.2">
      <c r="B851" s="25" t="s">
        <v>3037</v>
      </c>
      <c r="C851" s="151" t="s">
        <v>81</v>
      </c>
      <c r="D851" s="152" t="s">
        <v>1954</v>
      </c>
      <c r="E851" s="114" t="s">
        <v>82</v>
      </c>
      <c r="F851" s="206">
        <v>28915</v>
      </c>
      <c r="G851" s="206">
        <v>27356</v>
      </c>
      <c r="H851" s="60">
        <f t="shared" si="26"/>
        <v>-1559</v>
      </c>
      <c r="I851" s="61">
        <f t="shared" si="27"/>
        <v>-5.3916652256614239E-2</v>
      </c>
    </row>
    <row r="852" spans="2:9" x14ac:dyDescent="0.2">
      <c r="B852" s="25" t="s">
        <v>3036</v>
      </c>
      <c r="C852" s="151" t="s">
        <v>81</v>
      </c>
      <c r="D852" s="152" t="s">
        <v>1952</v>
      </c>
      <c r="E852" s="114" t="s">
        <v>82</v>
      </c>
      <c r="F852" s="206">
        <v>29346</v>
      </c>
      <c r="G852" s="206">
        <v>30988</v>
      </c>
      <c r="H852" s="60">
        <f t="shared" si="26"/>
        <v>1642</v>
      </c>
      <c r="I852" s="61">
        <f t="shared" si="27"/>
        <v>5.5953111156546109E-2</v>
      </c>
    </row>
    <row r="853" spans="2:9" x14ac:dyDescent="0.2">
      <c r="B853" s="25" t="s">
        <v>3035</v>
      </c>
      <c r="C853" s="151" t="s">
        <v>81</v>
      </c>
      <c r="D853" s="152" t="s">
        <v>1950</v>
      </c>
      <c r="E853" s="114" t="s">
        <v>82</v>
      </c>
      <c r="F853" s="206">
        <v>20241</v>
      </c>
      <c r="G853" s="206">
        <v>22621</v>
      </c>
      <c r="H853" s="60">
        <f t="shared" si="26"/>
        <v>2380</v>
      </c>
      <c r="I853" s="61">
        <f t="shared" si="27"/>
        <v>0.1175831233634701</v>
      </c>
    </row>
    <row r="854" spans="2:9" x14ac:dyDescent="0.2">
      <c r="B854" s="25" t="s">
        <v>3034</v>
      </c>
      <c r="C854" s="151" t="s">
        <v>81</v>
      </c>
      <c r="D854" s="152" t="s">
        <v>1168</v>
      </c>
      <c r="E854" s="114" t="s">
        <v>82</v>
      </c>
      <c r="F854" s="206">
        <v>12462</v>
      </c>
      <c r="G854" s="206">
        <v>12620</v>
      </c>
      <c r="H854" s="60">
        <f t="shared" si="26"/>
        <v>158</v>
      </c>
      <c r="I854" s="61">
        <f t="shared" si="27"/>
        <v>1.2678542770020895E-2</v>
      </c>
    </row>
    <row r="855" spans="2:9" x14ac:dyDescent="0.2">
      <c r="B855" s="25" t="s">
        <v>3033</v>
      </c>
      <c r="C855" s="151" t="s">
        <v>81</v>
      </c>
      <c r="D855" s="152" t="s">
        <v>1093</v>
      </c>
      <c r="E855" s="114" t="s">
        <v>82</v>
      </c>
      <c r="F855" s="206">
        <v>49280</v>
      </c>
      <c r="G855" s="206">
        <v>46048</v>
      </c>
      <c r="H855" s="60">
        <f t="shared" si="26"/>
        <v>-3232</v>
      </c>
      <c r="I855" s="61">
        <f t="shared" si="27"/>
        <v>-6.5584415584415634E-2</v>
      </c>
    </row>
    <row r="856" spans="2:9" x14ac:dyDescent="0.2">
      <c r="B856" s="25" t="s">
        <v>3032</v>
      </c>
      <c r="C856" s="151" t="s">
        <v>81</v>
      </c>
      <c r="D856" s="152" t="s">
        <v>1069</v>
      </c>
      <c r="E856" s="114" t="s">
        <v>82</v>
      </c>
      <c r="F856" s="206">
        <v>7455</v>
      </c>
      <c r="G856" s="206">
        <v>8598</v>
      </c>
      <c r="H856" s="60">
        <f t="shared" si="26"/>
        <v>1143</v>
      </c>
      <c r="I856" s="61">
        <f t="shared" si="27"/>
        <v>0.15331991951710267</v>
      </c>
    </row>
    <row r="857" spans="2:9" x14ac:dyDescent="0.2">
      <c r="B857" s="25" t="s">
        <v>3031</v>
      </c>
      <c r="C857" s="151" t="s">
        <v>81</v>
      </c>
      <c r="D857" s="152" t="s">
        <v>998</v>
      </c>
      <c r="E857" s="114" t="s">
        <v>82</v>
      </c>
      <c r="F857" s="206">
        <v>882</v>
      </c>
      <c r="G857" s="206">
        <v>1091</v>
      </c>
      <c r="H857" s="60">
        <f t="shared" si="26"/>
        <v>209</v>
      </c>
      <c r="I857" s="61">
        <f t="shared" si="27"/>
        <v>0.23696145124716561</v>
      </c>
    </row>
    <row r="858" spans="2:9" x14ac:dyDescent="0.2">
      <c r="B858" s="25" t="s">
        <v>3030</v>
      </c>
      <c r="C858" s="151" t="s">
        <v>81</v>
      </c>
      <c r="D858" s="152" t="s">
        <v>674</v>
      </c>
      <c r="E858" s="114" t="s">
        <v>82</v>
      </c>
      <c r="F858" s="206">
        <v>23163</v>
      </c>
      <c r="G858" s="206">
        <v>27601</v>
      </c>
      <c r="H858" s="60">
        <f t="shared" si="26"/>
        <v>4438</v>
      </c>
      <c r="I858" s="61">
        <f t="shared" si="27"/>
        <v>0.19159867029313982</v>
      </c>
    </row>
    <row r="859" spans="2:9" x14ac:dyDescent="0.2">
      <c r="B859" s="25" t="s">
        <v>3029</v>
      </c>
      <c r="C859" s="151" t="s">
        <v>81</v>
      </c>
      <c r="D859" s="152" t="s">
        <v>685</v>
      </c>
      <c r="E859" s="114" t="s">
        <v>82</v>
      </c>
      <c r="F859" s="206">
        <v>10488</v>
      </c>
      <c r="G859" s="206">
        <v>11522</v>
      </c>
      <c r="H859" s="60">
        <f t="shared" si="26"/>
        <v>1034</v>
      </c>
      <c r="I859" s="61">
        <f t="shared" si="27"/>
        <v>9.8588863463005438E-2</v>
      </c>
    </row>
    <row r="860" spans="2:9" x14ac:dyDescent="0.2">
      <c r="B860" s="25" t="s">
        <v>3028</v>
      </c>
      <c r="C860" s="151" t="s">
        <v>81</v>
      </c>
      <c r="D860" s="152" t="s">
        <v>1940</v>
      </c>
      <c r="E860" s="114" t="s">
        <v>82</v>
      </c>
      <c r="F860" s="206">
        <v>2324</v>
      </c>
      <c r="G860" s="206">
        <v>2693</v>
      </c>
      <c r="H860" s="60">
        <f t="shared" si="26"/>
        <v>369</v>
      </c>
      <c r="I860" s="61">
        <f t="shared" si="27"/>
        <v>0.15877796901893282</v>
      </c>
    </row>
    <row r="861" spans="2:9" x14ac:dyDescent="0.2">
      <c r="B861" s="25" t="s">
        <v>3027</v>
      </c>
      <c r="C861" s="151" t="s">
        <v>81</v>
      </c>
      <c r="D861" s="152" t="s">
        <v>1938</v>
      </c>
      <c r="E861" s="114" t="s">
        <v>82</v>
      </c>
      <c r="F861" s="206">
        <v>60434</v>
      </c>
      <c r="G861" s="206">
        <v>65000</v>
      </c>
      <c r="H861" s="60">
        <f t="shared" si="26"/>
        <v>4566</v>
      </c>
      <c r="I861" s="61">
        <f t="shared" si="27"/>
        <v>7.5553496376212115E-2</v>
      </c>
    </row>
    <row r="862" spans="2:9" x14ac:dyDescent="0.2">
      <c r="B862" s="25" t="s">
        <v>3026</v>
      </c>
      <c r="C862" s="151" t="s">
        <v>81</v>
      </c>
      <c r="D862" s="152" t="s">
        <v>1936</v>
      </c>
      <c r="E862" s="114" t="s">
        <v>82</v>
      </c>
      <c r="F862" s="206">
        <v>15612</v>
      </c>
      <c r="G862" s="206">
        <v>16861</v>
      </c>
      <c r="H862" s="60">
        <f t="shared" si="26"/>
        <v>1249</v>
      </c>
      <c r="I862" s="61">
        <f t="shared" si="27"/>
        <v>8.0002562131693544E-2</v>
      </c>
    </row>
    <row r="863" spans="2:9" x14ac:dyDescent="0.2">
      <c r="B863" s="25" t="s">
        <v>3025</v>
      </c>
      <c r="C863" s="151" t="s">
        <v>81</v>
      </c>
      <c r="D863" s="152" t="s">
        <v>1934</v>
      </c>
      <c r="E863" s="114" t="s">
        <v>82</v>
      </c>
      <c r="F863" s="206">
        <v>93977</v>
      </c>
      <c r="G863" s="206">
        <v>104446</v>
      </c>
      <c r="H863" s="60">
        <f t="shared" si="26"/>
        <v>10469</v>
      </c>
      <c r="I863" s="61">
        <f t="shared" si="27"/>
        <v>0.1113995977739235</v>
      </c>
    </row>
    <row r="864" spans="2:9" x14ac:dyDescent="0.2">
      <c r="B864" s="25" t="s">
        <v>3024</v>
      </c>
      <c r="C864" s="151" t="s">
        <v>81</v>
      </c>
      <c r="D864" s="152" t="s">
        <v>1932</v>
      </c>
      <c r="E864" s="114" t="s">
        <v>82</v>
      </c>
      <c r="F864" s="206">
        <v>29089</v>
      </c>
      <c r="G864" s="206">
        <v>27565</v>
      </c>
      <c r="H864" s="60">
        <f t="shared" si="26"/>
        <v>-1524</v>
      </c>
      <c r="I864" s="61">
        <f t="shared" si="27"/>
        <v>-5.239093815531648E-2</v>
      </c>
    </row>
    <row r="865" spans="2:9" x14ac:dyDescent="0.2">
      <c r="B865" s="25" t="s">
        <v>3045</v>
      </c>
      <c r="C865" s="151" t="s">
        <v>81</v>
      </c>
      <c r="D865" s="152" t="s">
        <v>1049</v>
      </c>
      <c r="E865" s="114" t="s">
        <v>82</v>
      </c>
      <c r="F865" s="206">
        <v>327</v>
      </c>
      <c r="G865" s="206">
        <v>497</v>
      </c>
      <c r="H865" s="60">
        <f t="shared" si="26"/>
        <v>170</v>
      </c>
      <c r="I865" s="61">
        <f t="shared" si="27"/>
        <v>0.51987767584097866</v>
      </c>
    </row>
    <row r="866" spans="2:9" x14ac:dyDescent="0.2">
      <c r="B866" s="25" t="s">
        <v>3044</v>
      </c>
      <c r="C866" s="151" t="s">
        <v>81</v>
      </c>
      <c r="D866" s="152" t="s">
        <v>1000</v>
      </c>
      <c r="E866" s="114" t="s">
        <v>82</v>
      </c>
      <c r="F866" s="206">
        <v>4245</v>
      </c>
      <c r="G866" s="206">
        <v>5405</v>
      </c>
      <c r="H866" s="60">
        <f t="shared" si="26"/>
        <v>1160</v>
      </c>
      <c r="I866" s="61">
        <f t="shared" si="27"/>
        <v>0.2732626619552414</v>
      </c>
    </row>
    <row r="867" spans="2:9" x14ac:dyDescent="0.2">
      <c r="B867" s="25" t="s">
        <v>3046</v>
      </c>
      <c r="C867" s="151" t="s">
        <v>81</v>
      </c>
      <c r="D867" s="152" t="s">
        <v>1025</v>
      </c>
      <c r="E867" s="114" t="s">
        <v>82</v>
      </c>
      <c r="F867" s="206">
        <v>2850</v>
      </c>
      <c r="G867" s="206">
        <v>3501</v>
      </c>
      <c r="H867" s="60">
        <f t="shared" si="26"/>
        <v>651</v>
      </c>
      <c r="I867" s="61">
        <f t="shared" si="27"/>
        <v>0.22842105263157886</v>
      </c>
    </row>
    <row r="868" spans="2:9" x14ac:dyDescent="0.2">
      <c r="B868" s="25" t="s">
        <v>3023</v>
      </c>
      <c r="C868" s="151" t="s">
        <v>83</v>
      </c>
      <c r="D868" s="152" t="s">
        <v>1180</v>
      </c>
      <c r="E868" s="114" t="s">
        <v>84</v>
      </c>
      <c r="F868" s="206">
        <v>184875</v>
      </c>
      <c r="G868" s="206">
        <v>184875</v>
      </c>
      <c r="H868" s="60">
        <f t="shared" si="26"/>
        <v>0</v>
      </c>
      <c r="I868" s="61">
        <f t="shared" si="27"/>
        <v>0</v>
      </c>
    </row>
    <row r="869" spans="2:9" x14ac:dyDescent="0.2">
      <c r="B869" s="25" t="s">
        <v>3022</v>
      </c>
      <c r="C869" s="151" t="s">
        <v>83</v>
      </c>
      <c r="D869" s="152" t="s">
        <v>956</v>
      </c>
      <c r="E869" s="114" t="s">
        <v>84</v>
      </c>
      <c r="F869" s="206">
        <v>160000</v>
      </c>
      <c r="G869" s="206">
        <v>170000</v>
      </c>
      <c r="H869" s="60">
        <f t="shared" si="26"/>
        <v>10000</v>
      </c>
      <c r="I869" s="61">
        <f t="shared" si="27"/>
        <v>6.25E-2</v>
      </c>
    </row>
    <row r="870" spans="2:9" x14ac:dyDescent="0.2">
      <c r="B870" s="25" t="s">
        <v>3021</v>
      </c>
      <c r="C870" s="151" t="s">
        <v>83</v>
      </c>
      <c r="D870" s="152" t="s">
        <v>1961</v>
      </c>
      <c r="E870" s="114" t="s">
        <v>84</v>
      </c>
      <c r="F870" s="206">
        <v>110000</v>
      </c>
      <c r="G870" s="206">
        <v>110000</v>
      </c>
      <c r="H870" s="60">
        <f t="shared" si="26"/>
        <v>0</v>
      </c>
      <c r="I870" s="61">
        <f t="shared" si="27"/>
        <v>0</v>
      </c>
    </row>
    <row r="871" spans="2:9" x14ac:dyDescent="0.2">
      <c r="B871" s="25" t="s">
        <v>3020</v>
      </c>
      <c r="C871" s="151" t="s">
        <v>83</v>
      </c>
      <c r="D871" s="152" t="s">
        <v>856</v>
      </c>
      <c r="E871" s="114" t="s">
        <v>84</v>
      </c>
      <c r="F871" s="206">
        <v>187000</v>
      </c>
      <c r="G871" s="206">
        <v>187000</v>
      </c>
      <c r="H871" s="60">
        <f t="shared" si="26"/>
        <v>0</v>
      </c>
      <c r="I871" s="61">
        <f t="shared" si="27"/>
        <v>0</v>
      </c>
    </row>
    <row r="872" spans="2:9" x14ac:dyDescent="0.2">
      <c r="B872" s="25" t="s">
        <v>3019</v>
      </c>
      <c r="C872" s="151" t="s">
        <v>83</v>
      </c>
      <c r="D872" s="152" t="s">
        <v>1958</v>
      </c>
      <c r="E872" s="114" t="s">
        <v>84</v>
      </c>
      <c r="F872" s="206">
        <v>250000</v>
      </c>
      <c r="G872" s="206">
        <v>250000</v>
      </c>
      <c r="H872" s="60">
        <f t="shared" si="26"/>
        <v>0</v>
      </c>
      <c r="I872" s="61">
        <f t="shared" si="27"/>
        <v>0</v>
      </c>
    </row>
    <row r="873" spans="2:9" x14ac:dyDescent="0.2">
      <c r="B873" s="25" t="s">
        <v>3018</v>
      </c>
      <c r="C873" s="151" t="s">
        <v>83</v>
      </c>
      <c r="D873" s="152" t="s">
        <v>1956</v>
      </c>
      <c r="E873" s="114" t="s">
        <v>84</v>
      </c>
      <c r="F873" s="206">
        <v>170126</v>
      </c>
      <c r="G873" s="206">
        <v>184436</v>
      </c>
      <c r="H873" s="60">
        <f t="shared" si="26"/>
        <v>14310</v>
      </c>
      <c r="I873" s="61">
        <f t="shared" si="27"/>
        <v>8.4114127176328157E-2</v>
      </c>
    </row>
    <row r="874" spans="2:9" x14ac:dyDescent="0.2">
      <c r="B874" s="25" t="s">
        <v>3017</v>
      </c>
      <c r="C874" s="151" t="s">
        <v>83</v>
      </c>
      <c r="D874" s="152" t="s">
        <v>1954</v>
      </c>
      <c r="E874" s="114" t="s">
        <v>84</v>
      </c>
      <c r="F874" s="206">
        <v>347000</v>
      </c>
      <c r="G874" s="206">
        <v>347000</v>
      </c>
      <c r="H874" s="60">
        <f t="shared" si="26"/>
        <v>0</v>
      </c>
      <c r="I874" s="61">
        <f t="shared" si="27"/>
        <v>0</v>
      </c>
    </row>
    <row r="875" spans="2:9" x14ac:dyDescent="0.2">
      <c r="B875" s="25" t="s">
        <v>3016</v>
      </c>
      <c r="C875" s="151" t="s">
        <v>83</v>
      </c>
      <c r="D875" s="152" t="s">
        <v>1952</v>
      </c>
      <c r="E875" s="114" t="s">
        <v>84</v>
      </c>
      <c r="F875" s="206">
        <v>218000</v>
      </c>
      <c r="G875" s="206">
        <v>228000</v>
      </c>
      <c r="H875" s="60">
        <f t="shared" si="26"/>
        <v>10000</v>
      </c>
      <c r="I875" s="61">
        <f t="shared" si="27"/>
        <v>4.587155963302747E-2</v>
      </c>
    </row>
    <row r="876" spans="2:9" x14ac:dyDescent="0.2">
      <c r="B876" s="25" t="s">
        <v>3015</v>
      </c>
      <c r="C876" s="151" t="s">
        <v>83</v>
      </c>
      <c r="D876" s="152" t="s">
        <v>1950</v>
      </c>
      <c r="E876" s="114" t="s">
        <v>84</v>
      </c>
      <c r="F876" s="206">
        <v>270000</v>
      </c>
      <c r="G876" s="206">
        <v>275000</v>
      </c>
      <c r="H876" s="60">
        <f t="shared" si="26"/>
        <v>5000</v>
      </c>
      <c r="I876" s="61">
        <f t="shared" si="27"/>
        <v>1.8518518518518601E-2</v>
      </c>
    </row>
    <row r="877" spans="2:9" x14ac:dyDescent="0.2">
      <c r="B877" s="25" t="s">
        <v>3014</v>
      </c>
      <c r="C877" s="151" t="s">
        <v>83</v>
      </c>
      <c r="D877" s="152" t="s">
        <v>1948</v>
      </c>
      <c r="E877" s="114" t="s">
        <v>84</v>
      </c>
      <c r="F877" s="206">
        <v>30000</v>
      </c>
      <c r="G877" s="206">
        <v>30000</v>
      </c>
      <c r="H877" s="60">
        <f t="shared" si="26"/>
        <v>0</v>
      </c>
      <c r="I877" s="61">
        <f t="shared" si="27"/>
        <v>0</v>
      </c>
    </row>
    <row r="878" spans="2:9" x14ac:dyDescent="0.2">
      <c r="B878" s="25" t="s">
        <v>3013</v>
      </c>
      <c r="C878" s="151" t="s">
        <v>83</v>
      </c>
      <c r="D878" s="152" t="s">
        <v>1168</v>
      </c>
      <c r="E878" s="114" t="s">
        <v>84</v>
      </c>
      <c r="F878" s="206">
        <v>175000</v>
      </c>
      <c r="G878" s="206">
        <v>195000</v>
      </c>
      <c r="H878" s="60">
        <f t="shared" si="26"/>
        <v>20000</v>
      </c>
      <c r="I878" s="61">
        <f t="shared" si="27"/>
        <v>0.11428571428571432</v>
      </c>
    </row>
    <row r="879" spans="2:9" x14ac:dyDescent="0.2">
      <c r="B879" s="25" t="s">
        <v>3012</v>
      </c>
      <c r="C879" s="151" t="s">
        <v>83</v>
      </c>
      <c r="D879" s="152" t="s">
        <v>1093</v>
      </c>
      <c r="E879" s="114" t="s">
        <v>84</v>
      </c>
      <c r="F879" s="206">
        <v>158068</v>
      </c>
      <c r="G879" s="206">
        <v>158068</v>
      </c>
      <c r="H879" s="60">
        <f t="shared" si="26"/>
        <v>0</v>
      </c>
      <c r="I879" s="61">
        <f t="shared" si="27"/>
        <v>0</v>
      </c>
    </row>
    <row r="880" spans="2:9" x14ac:dyDescent="0.2">
      <c r="B880" s="25" t="s">
        <v>3011</v>
      </c>
      <c r="C880" s="151" t="s">
        <v>83</v>
      </c>
      <c r="D880" s="152" t="s">
        <v>1069</v>
      </c>
      <c r="E880" s="114" t="s">
        <v>84</v>
      </c>
      <c r="F880" s="206">
        <v>185000</v>
      </c>
      <c r="G880" s="206">
        <v>185000</v>
      </c>
      <c r="H880" s="60">
        <f t="shared" si="26"/>
        <v>0</v>
      </c>
      <c r="I880" s="61">
        <f t="shared" si="27"/>
        <v>0</v>
      </c>
    </row>
    <row r="881" spans="2:9" x14ac:dyDescent="0.2">
      <c r="B881" s="25" t="s">
        <v>3010</v>
      </c>
      <c r="C881" s="151" t="s">
        <v>83</v>
      </c>
      <c r="D881" s="152" t="s">
        <v>998</v>
      </c>
      <c r="E881" s="114" t="s">
        <v>84</v>
      </c>
      <c r="F881" s="206">
        <v>194768</v>
      </c>
      <c r="G881" s="206">
        <v>194768</v>
      </c>
      <c r="H881" s="60">
        <f t="shared" si="26"/>
        <v>0</v>
      </c>
      <c r="I881" s="61">
        <f t="shared" si="27"/>
        <v>0</v>
      </c>
    </row>
    <row r="882" spans="2:9" x14ac:dyDescent="0.2">
      <c r="B882" s="25" t="s">
        <v>3009</v>
      </c>
      <c r="C882" s="151" t="s">
        <v>85</v>
      </c>
      <c r="D882" s="152" t="s">
        <v>1180</v>
      </c>
      <c r="E882" s="114" t="s">
        <v>86</v>
      </c>
      <c r="F882" s="206">
        <v>60000</v>
      </c>
      <c r="G882" s="206">
        <v>60000</v>
      </c>
      <c r="H882" s="60">
        <f t="shared" si="26"/>
        <v>0</v>
      </c>
      <c r="I882" s="61">
        <f t="shared" si="27"/>
        <v>0</v>
      </c>
    </row>
    <row r="883" spans="2:9" x14ac:dyDescent="0.2">
      <c r="B883" s="25" t="s">
        <v>3008</v>
      </c>
      <c r="C883" s="151" t="s">
        <v>85</v>
      </c>
      <c r="D883" s="152" t="s">
        <v>956</v>
      </c>
      <c r="E883" s="114" t="s">
        <v>86</v>
      </c>
      <c r="F883" s="206">
        <v>37500</v>
      </c>
      <c r="G883" s="206">
        <v>37500</v>
      </c>
      <c r="H883" s="60">
        <f t="shared" si="26"/>
        <v>0</v>
      </c>
      <c r="I883" s="61">
        <f t="shared" si="27"/>
        <v>0</v>
      </c>
    </row>
    <row r="884" spans="2:9" x14ac:dyDescent="0.2">
      <c r="B884" s="25" t="s">
        <v>3007</v>
      </c>
      <c r="C884" s="151" t="s">
        <v>85</v>
      </c>
      <c r="D884" s="152" t="s">
        <v>1961</v>
      </c>
      <c r="E884" s="114" t="s">
        <v>86</v>
      </c>
      <c r="F884" s="206">
        <v>70000</v>
      </c>
      <c r="G884" s="206">
        <v>70000</v>
      </c>
      <c r="H884" s="60">
        <f t="shared" si="26"/>
        <v>0</v>
      </c>
      <c r="I884" s="61">
        <f t="shared" si="27"/>
        <v>0</v>
      </c>
    </row>
    <row r="885" spans="2:9" x14ac:dyDescent="0.2">
      <c r="B885" s="25" t="s">
        <v>3006</v>
      </c>
      <c r="C885" s="151" t="s">
        <v>85</v>
      </c>
      <c r="D885" s="152" t="s">
        <v>856</v>
      </c>
      <c r="E885" s="114" t="s">
        <v>86</v>
      </c>
      <c r="F885" s="206">
        <v>5000</v>
      </c>
      <c r="G885" s="206">
        <v>5000</v>
      </c>
      <c r="H885" s="60">
        <f t="shared" si="26"/>
        <v>0</v>
      </c>
      <c r="I885" s="61">
        <f t="shared" si="27"/>
        <v>0</v>
      </c>
    </row>
    <row r="886" spans="2:9" x14ac:dyDescent="0.2">
      <c r="B886" s="25" t="s">
        <v>3005</v>
      </c>
      <c r="C886" s="151" t="s">
        <v>85</v>
      </c>
      <c r="D886" s="152" t="s">
        <v>1958</v>
      </c>
      <c r="E886" s="114" t="s">
        <v>86</v>
      </c>
      <c r="F886" s="206">
        <v>10000</v>
      </c>
      <c r="G886" s="206">
        <v>10000</v>
      </c>
      <c r="H886" s="60">
        <f t="shared" si="26"/>
        <v>0</v>
      </c>
      <c r="I886" s="61">
        <f t="shared" si="27"/>
        <v>0</v>
      </c>
    </row>
    <row r="887" spans="2:9" x14ac:dyDescent="0.2">
      <c r="B887" s="25" t="s">
        <v>3004</v>
      </c>
      <c r="C887" s="151" t="s">
        <v>85</v>
      </c>
      <c r="D887" s="152" t="s">
        <v>1956</v>
      </c>
      <c r="E887" s="114" t="s">
        <v>86</v>
      </c>
      <c r="F887" s="206">
        <v>35200</v>
      </c>
      <c r="G887" s="206">
        <v>35200</v>
      </c>
      <c r="H887" s="60">
        <f t="shared" si="26"/>
        <v>0</v>
      </c>
      <c r="I887" s="61">
        <f t="shared" si="27"/>
        <v>0</v>
      </c>
    </row>
    <row r="888" spans="2:9" x14ac:dyDescent="0.2">
      <c r="B888" s="25" t="s">
        <v>3003</v>
      </c>
      <c r="C888" s="151" t="s">
        <v>85</v>
      </c>
      <c r="D888" s="152" t="s">
        <v>1954</v>
      </c>
      <c r="E888" s="114" t="s">
        <v>86</v>
      </c>
      <c r="F888" s="206">
        <v>60000</v>
      </c>
      <c r="G888" s="206">
        <v>45000</v>
      </c>
      <c r="H888" s="60">
        <f t="shared" si="26"/>
        <v>-15000</v>
      </c>
      <c r="I888" s="61">
        <f t="shared" si="27"/>
        <v>-0.25</v>
      </c>
    </row>
    <row r="889" spans="2:9" x14ac:dyDescent="0.2">
      <c r="B889" s="25" t="s">
        <v>3002</v>
      </c>
      <c r="C889" s="151" t="s">
        <v>85</v>
      </c>
      <c r="D889" s="152" t="s">
        <v>1952</v>
      </c>
      <c r="E889" s="114" t="s">
        <v>86</v>
      </c>
      <c r="F889" s="206">
        <v>60000</v>
      </c>
      <c r="G889" s="206">
        <v>50000</v>
      </c>
      <c r="H889" s="60">
        <f t="shared" si="26"/>
        <v>-10000</v>
      </c>
      <c r="I889" s="61">
        <f t="shared" si="27"/>
        <v>-0.16666666666666663</v>
      </c>
    </row>
    <row r="890" spans="2:9" x14ac:dyDescent="0.2">
      <c r="B890" s="25" t="s">
        <v>3001</v>
      </c>
      <c r="C890" s="151" t="s">
        <v>85</v>
      </c>
      <c r="D890" s="152" t="s">
        <v>1950</v>
      </c>
      <c r="E890" s="114" t="s">
        <v>86</v>
      </c>
      <c r="F890" s="206">
        <v>25000</v>
      </c>
      <c r="G890" s="206">
        <v>25000</v>
      </c>
      <c r="H890" s="60">
        <f t="shared" si="26"/>
        <v>0</v>
      </c>
      <c r="I890" s="61">
        <f t="shared" si="27"/>
        <v>0</v>
      </c>
    </row>
    <row r="891" spans="2:9" x14ac:dyDescent="0.2">
      <c r="B891" s="25" t="s">
        <v>3000</v>
      </c>
      <c r="C891" s="151" t="s">
        <v>85</v>
      </c>
      <c r="D891" s="152" t="s">
        <v>1948</v>
      </c>
      <c r="E891" s="114" t="s">
        <v>86</v>
      </c>
      <c r="F891" s="206">
        <v>10000</v>
      </c>
      <c r="G891" s="206">
        <v>10000</v>
      </c>
      <c r="H891" s="60">
        <f t="shared" si="26"/>
        <v>0</v>
      </c>
      <c r="I891" s="61">
        <f t="shared" si="27"/>
        <v>0</v>
      </c>
    </row>
    <row r="892" spans="2:9" x14ac:dyDescent="0.2">
      <c r="B892" s="25" t="s">
        <v>2999</v>
      </c>
      <c r="C892" s="151" t="s">
        <v>85</v>
      </c>
      <c r="D892" s="152" t="s">
        <v>1168</v>
      </c>
      <c r="E892" s="114" t="s">
        <v>86</v>
      </c>
      <c r="F892" s="206">
        <v>30000</v>
      </c>
      <c r="G892" s="206">
        <v>30000</v>
      </c>
      <c r="H892" s="60">
        <f t="shared" si="26"/>
        <v>0</v>
      </c>
      <c r="I892" s="61">
        <f t="shared" si="27"/>
        <v>0</v>
      </c>
    </row>
    <row r="893" spans="2:9" x14ac:dyDescent="0.2">
      <c r="B893" s="25" t="s">
        <v>2998</v>
      </c>
      <c r="C893" s="151" t="s">
        <v>85</v>
      </c>
      <c r="D893" s="152" t="s">
        <v>1093</v>
      </c>
      <c r="E893" s="114" t="s">
        <v>86</v>
      </c>
      <c r="F893" s="206">
        <v>45000</v>
      </c>
      <c r="G893" s="206">
        <v>45000</v>
      </c>
      <c r="H893" s="60">
        <f t="shared" si="26"/>
        <v>0</v>
      </c>
      <c r="I893" s="61">
        <f t="shared" si="27"/>
        <v>0</v>
      </c>
    </row>
    <row r="894" spans="2:9" x14ac:dyDescent="0.2">
      <c r="B894" s="25" t="s">
        <v>2997</v>
      </c>
      <c r="C894" s="151" t="s">
        <v>85</v>
      </c>
      <c r="D894" s="152" t="s">
        <v>1069</v>
      </c>
      <c r="E894" s="114" t="s">
        <v>86</v>
      </c>
      <c r="F894" s="206">
        <v>30000</v>
      </c>
      <c r="G894" s="206">
        <v>30000</v>
      </c>
      <c r="H894" s="60">
        <f t="shared" si="26"/>
        <v>0</v>
      </c>
      <c r="I894" s="61">
        <f t="shared" si="27"/>
        <v>0</v>
      </c>
    </row>
    <row r="895" spans="2:9" x14ac:dyDescent="0.2">
      <c r="B895" s="25" t="s">
        <v>2996</v>
      </c>
      <c r="C895" s="151" t="s">
        <v>85</v>
      </c>
      <c r="D895" s="152" t="s">
        <v>998</v>
      </c>
      <c r="E895" s="114" t="s">
        <v>86</v>
      </c>
      <c r="F895" s="206">
        <v>15000</v>
      </c>
      <c r="G895" s="206">
        <v>10000</v>
      </c>
      <c r="H895" s="60">
        <f t="shared" si="26"/>
        <v>-5000</v>
      </c>
      <c r="I895" s="61">
        <f t="shared" si="27"/>
        <v>-0.33333333333333337</v>
      </c>
    </row>
    <row r="896" spans="2:9" x14ac:dyDescent="0.2">
      <c r="B896" s="25" t="s">
        <v>2995</v>
      </c>
      <c r="C896" s="151" t="s">
        <v>85</v>
      </c>
      <c r="D896" s="152" t="s">
        <v>674</v>
      </c>
      <c r="E896" s="114" t="s">
        <v>86</v>
      </c>
      <c r="F896" s="206">
        <v>50000</v>
      </c>
      <c r="G896" s="206">
        <v>50000</v>
      </c>
      <c r="H896" s="60">
        <f t="shared" si="26"/>
        <v>0</v>
      </c>
      <c r="I896" s="61">
        <f t="shared" si="27"/>
        <v>0</v>
      </c>
    </row>
    <row r="897" spans="2:9" x14ac:dyDescent="0.2">
      <c r="B897" s="25" t="s">
        <v>2994</v>
      </c>
      <c r="C897" s="151" t="s">
        <v>87</v>
      </c>
      <c r="D897" s="152" t="s">
        <v>1180</v>
      </c>
      <c r="E897" s="114" t="s">
        <v>88</v>
      </c>
      <c r="F897" s="206">
        <v>76000</v>
      </c>
      <c r="G897" s="206">
        <v>76500</v>
      </c>
      <c r="H897" s="60">
        <f t="shared" si="26"/>
        <v>500</v>
      </c>
      <c r="I897" s="61">
        <f t="shared" si="27"/>
        <v>6.5789473684210176E-3</v>
      </c>
    </row>
    <row r="898" spans="2:9" x14ac:dyDescent="0.2">
      <c r="B898" s="25" t="s">
        <v>2098</v>
      </c>
      <c r="C898" s="151" t="s">
        <v>87</v>
      </c>
      <c r="D898" s="152" t="s">
        <v>956</v>
      </c>
      <c r="E898" s="114" t="s">
        <v>88</v>
      </c>
      <c r="F898" s="206">
        <v>77500</v>
      </c>
      <c r="G898" s="206">
        <v>85000</v>
      </c>
      <c r="H898" s="60">
        <f t="shared" si="26"/>
        <v>7500</v>
      </c>
      <c r="I898" s="61">
        <f t="shared" si="27"/>
        <v>9.6774193548387011E-2</v>
      </c>
    </row>
    <row r="899" spans="2:9" x14ac:dyDescent="0.2">
      <c r="B899" s="25" t="s">
        <v>2993</v>
      </c>
      <c r="C899" s="151" t="s">
        <v>87</v>
      </c>
      <c r="D899" s="152" t="s">
        <v>1961</v>
      </c>
      <c r="E899" s="114" t="s">
        <v>88</v>
      </c>
      <c r="F899" s="206">
        <v>92000</v>
      </c>
      <c r="G899" s="206">
        <v>95000</v>
      </c>
      <c r="H899" s="60">
        <f t="shared" si="26"/>
        <v>3000</v>
      </c>
      <c r="I899" s="61">
        <f t="shared" si="27"/>
        <v>3.2608695652173836E-2</v>
      </c>
    </row>
    <row r="900" spans="2:9" x14ac:dyDescent="0.2">
      <c r="B900" s="25" t="s">
        <v>2992</v>
      </c>
      <c r="C900" s="151" t="s">
        <v>87</v>
      </c>
      <c r="D900" s="152" t="s">
        <v>856</v>
      </c>
      <c r="E900" s="114" t="s">
        <v>88</v>
      </c>
      <c r="F900" s="206">
        <v>85000</v>
      </c>
      <c r="G900" s="206">
        <v>85000</v>
      </c>
      <c r="H900" s="60">
        <f t="shared" si="26"/>
        <v>0</v>
      </c>
      <c r="I900" s="61">
        <f t="shared" si="27"/>
        <v>0</v>
      </c>
    </row>
    <row r="901" spans="2:9" x14ac:dyDescent="0.2">
      <c r="B901" s="25" t="s">
        <v>2991</v>
      </c>
      <c r="C901" s="151" t="s">
        <v>87</v>
      </c>
      <c r="D901" s="152" t="s">
        <v>1958</v>
      </c>
      <c r="E901" s="114" t="s">
        <v>88</v>
      </c>
      <c r="F901" s="206">
        <v>125000</v>
      </c>
      <c r="G901" s="206">
        <v>125000</v>
      </c>
      <c r="H901" s="60">
        <f t="shared" si="26"/>
        <v>0</v>
      </c>
      <c r="I901" s="61">
        <f t="shared" si="27"/>
        <v>0</v>
      </c>
    </row>
    <row r="902" spans="2:9" x14ac:dyDescent="0.2">
      <c r="B902" s="25" t="s">
        <v>2990</v>
      </c>
      <c r="C902" s="151" t="s">
        <v>87</v>
      </c>
      <c r="D902" s="152" t="s">
        <v>1956</v>
      </c>
      <c r="E902" s="114" t="s">
        <v>88</v>
      </c>
      <c r="F902" s="206">
        <v>90000</v>
      </c>
      <c r="G902" s="206">
        <v>125000</v>
      </c>
      <c r="H902" s="60">
        <f t="shared" si="26"/>
        <v>35000</v>
      </c>
      <c r="I902" s="61">
        <f t="shared" si="27"/>
        <v>0.38888888888888884</v>
      </c>
    </row>
    <row r="903" spans="2:9" x14ac:dyDescent="0.2">
      <c r="B903" s="25" t="s">
        <v>2989</v>
      </c>
      <c r="C903" s="151" t="s">
        <v>87</v>
      </c>
      <c r="D903" s="152" t="s">
        <v>1954</v>
      </c>
      <c r="E903" s="114" t="s">
        <v>88</v>
      </c>
      <c r="F903" s="206">
        <v>45000</v>
      </c>
      <c r="G903" s="206">
        <v>45000</v>
      </c>
      <c r="H903" s="60">
        <f t="shared" si="26"/>
        <v>0</v>
      </c>
      <c r="I903" s="61">
        <f t="shared" si="27"/>
        <v>0</v>
      </c>
    </row>
    <row r="904" spans="2:9" x14ac:dyDescent="0.2">
      <c r="B904" s="25" t="s">
        <v>2958</v>
      </c>
      <c r="C904" s="151" t="s">
        <v>87</v>
      </c>
      <c r="D904" s="152" t="s">
        <v>1952</v>
      </c>
      <c r="E904" s="114" t="s">
        <v>88</v>
      </c>
      <c r="F904" s="206">
        <v>115000</v>
      </c>
      <c r="G904" s="206">
        <v>120000</v>
      </c>
      <c r="H904" s="60">
        <f t="shared" si="26"/>
        <v>5000</v>
      </c>
      <c r="I904" s="61">
        <f t="shared" si="27"/>
        <v>4.3478260869565188E-2</v>
      </c>
    </row>
    <row r="905" spans="2:9" x14ac:dyDescent="0.2">
      <c r="B905" s="25" t="s">
        <v>2988</v>
      </c>
      <c r="C905" s="151" t="s">
        <v>87</v>
      </c>
      <c r="D905" s="152" t="s">
        <v>1950</v>
      </c>
      <c r="E905" s="114" t="s">
        <v>88</v>
      </c>
      <c r="F905" s="206">
        <v>100000</v>
      </c>
      <c r="G905" s="206">
        <v>100000</v>
      </c>
      <c r="H905" s="60">
        <f t="shared" si="26"/>
        <v>0</v>
      </c>
      <c r="I905" s="61">
        <f t="shared" si="27"/>
        <v>0</v>
      </c>
    </row>
    <row r="906" spans="2:9" x14ac:dyDescent="0.2">
      <c r="B906" s="25" t="s">
        <v>2987</v>
      </c>
      <c r="C906" s="151" t="s">
        <v>87</v>
      </c>
      <c r="D906" s="152" t="s">
        <v>1948</v>
      </c>
      <c r="E906" s="114" t="s">
        <v>88</v>
      </c>
      <c r="F906" s="206">
        <v>75000</v>
      </c>
      <c r="G906" s="206">
        <v>80000</v>
      </c>
      <c r="H906" s="60">
        <f t="shared" si="26"/>
        <v>5000</v>
      </c>
      <c r="I906" s="61">
        <f t="shared" si="27"/>
        <v>6.6666666666666652E-2</v>
      </c>
    </row>
    <row r="907" spans="2:9" x14ac:dyDescent="0.2">
      <c r="B907" s="25" t="s">
        <v>2986</v>
      </c>
      <c r="C907" s="151" t="s">
        <v>87</v>
      </c>
      <c r="D907" s="152" t="s">
        <v>1168</v>
      </c>
      <c r="E907" s="114" t="s">
        <v>88</v>
      </c>
      <c r="F907" s="206">
        <v>90000</v>
      </c>
      <c r="G907" s="206">
        <v>105000</v>
      </c>
      <c r="H907" s="60">
        <f t="shared" ref="H907:H970" si="28">G907-F907</f>
        <v>15000</v>
      </c>
      <c r="I907" s="61">
        <f t="shared" ref="I907:I970" si="29">IF(F907=0,"-",G907/F907-1)</f>
        <v>0.16666666666666674</v>
      </c>
    </row>
    <row r="908" spans="2:9" x14ac:dyDescent="0.2">
      <c r="B908" s="25" t="s">
        <v>2062</v>
      </c>
      <c r="C908" s="151" t="s">
        <v>87</v>
      </c>
      <c r="D908" s="152" t="s">
        <v>1093</v>
      </c>
      <c r="E908" s="114" t="s">
        <v>88</v>
      </c>
      <c r="F908" s="206">
        <v>50000</v>
      </c>
      <c r="G908" s="206">
        <v>50000</v>
      </c>
      <c r="H908" s="60">
        <f t="shared" si="28"/>
        <v>0</v>
      </c>
      <c r="I908" s="61">
        <f t="shared" si="29"/>
        <v>0</v>
      </c>
    </row>
    <row r="909" spans="2:9" x14ac:dyDescent="0.2">
      <c r="B909" s="25" t="s">
        <v>2985</v>
      </c>
      <c r="C909" s="151" t="s">
        <v>87</v>
      </c>
      <c r="D909" s="152" t="s">
        <v>1069</v>
      </c>
      <c r="E909" s="114" t="s">
        <v>88</v>
      </c>
      <c r="F909" s="206">
        <v>95000</v>
      </c>
      <c r="G909" s="206">
        <v>95000</v>
      </c>
      <c r="H909" s="60">
        <f t="shared" si="28"/>
        <v>0</v>
      </c>
      <c r="I909" s="61">
        <f t="shared" si="29"/>
        <v>0</v>
      </c>
    </row>
    <row r="910" spans="2:9" x14ac:dyDescent="0.2">
      <c r="B910" s="25" t="s">
        <v>2984</v>
      </c>
      <c r="C910" s="151" t="s">
        <v>87</v>
      </c>
      <c r="D910" s="152" t="s">
        <v>998</v>
      </c>
      <c r="E910" s="114" t="s">
        <v>88</v>
      </c>
      <c r="F910" s="206">
        <v>74000</v>
      </c>
      <c r="G910" s="206">
        <v>74000</v>
      </c>
      <c r="H910" s="60">
        <f t="shared" si="28"/>
        <v>0</v>
      </c>
      <c r="I910" s="61">
        <f t="shared" si="29"/>
        <v>0</v>
      </c>
    </row>
    <row r="911" spans="2:9" x14ac:dyDescent="0.2">
      <c r="B911" s="25" t="s">
        <v>2983</v>
      </c>
      <c r="C911" s="151" t="s">
        <v>87</v>
      </c>
      <c r="D911" s="152" t="s">
        <v>674</v>
      </c>
      <c r="E911" s="114" t="s">
        <v>88</v>
      </c>
      <c r="F911" s="206">
        <v>120000</v>
      </c>
      <c r="G911" s="206">
        <v>120000</v>
      </c>
      <c r="H911" s="60">
        <f t="shared" si="28"/>
        <v>0</v>
      </c>
      <c r="I911" s="61">
        <f t="shared" si="29"/>
        <v>0</v>
      </c>
    </row>
    <row r="912" spans="2:9" x14ac:dyDescent="0.2">
      <c r="B912" s="25" t="s">
        <v>2982</v>
      </c>
      <c r="C912" s="151" t="s">
        <v>87</v>
      </c>
      <c r="D912" s="152" t="s">
        <v>685</v>
      </c>
      <c r="E912" s="114" t="s">
        <v>88</v>
      </c>
      <c r="F912" s="206">
        <v>150000</v>
      </c>
      <c r="G912" s="206">
        <v>120000</v>
      </c>
      <c r="H912" s="60">
        <f t="shared" si="28"/>
        <v>-30000</v>
      </c>
      <c r="I912" s="61">
        <f t="shared" si="29"/>
        <v>-0.19999999999999996</v>
      </c>
    </row>
    <row r="913" spans="2:9" x14ac:dyDescent="0.2">
      <c r="B913" s="25" t="s">
        <v>2981</v>
      </c>
      <c r="C913" s="151" t="s">
        <v>87</v>
      </c>
      <c r="D913" s="152" t="s">
        <v>1940</v>
      </c>
      <c r="E913" s="114" t="s">
        <v>88</v>
      </c>
      <c r="F913" s="206">
        <v>50000</v>
      </c>
      <c r="G913" s="206">
        <v>60000</v>
      </c>
      <c r="H913" s="60">
        <f t="shared" si="28"/>
        <v>10000</v>
      </c>
      <c r="I913" s="61">
        <f t="shared" si="29"/>
        <v>0.19999999999999996</v>
      </c>
    </row>
    <row r="914" spans="2:9" x14ac:dyDescent="0.2">
      <c r="B914" s="25" t="s">
        <v>2980</v>
      </c>
      <c r="C914" s="151" t="s">
        <v>87</v>
      </c>
      <c r="D914" s="152" t="s">
        <v>1938</v>
      </c>
      <c r="E914" s="114" t="s">
        <v>88</v>
      </c>
      <c r="F914" s="206">
        <v>130000</v>
      </c>
      <c r="G914" s="206">
        <v>140000</v>
      </c>
      <c r="H914" s="60">
        <f t="shared" si="28"/>
        <v>10000</v>
      </c>
      <c r="I914" s="61">
        <f t="shared" si="29"/>
        <v>7.6923076923076872E-2</v>
      </c>
    </row>
    <row r="915" spans="2:9" x14ac:dyDescent="0.2">
      <c r="B915" s="25" t="s">
        <v>2979</v>
      </c>
      <c r="C915" s="151" t="s">
        <v>87</v>
      </c>
      <c r="D915" s="152" t="s">
        <v>1936</v>
      </c>
      <c r="E915" s="114" t="s">
        <v>88</v>
      </c>
      <c r="F915" s="206">
        <v>80000</v>
      </c>
      <c r="G915" s="206">
        <v>90000</v>
      </c>
      <c r="H915" s="60">
        <f t="shared" si="28"/>
        <v>10000</v>
      </c>
      <c r="I915" s="61">
        <f t="shared" si="29"/>
        <v>0.125</v>
      </c>
    </row>
    <row r="916" spans="2:9" x14ac:dyDescent="0.2">
      <c r="B916" s="25" t="s">
        <v>2978</v>
      </c>
      <c r="C916" s="151" t="s">
        <v>87</v>
      </c>
      <c r="D916" s="152" t="s">
        <v>1934</v>
      </c>
      <c r="E916" s="114" t="s">
        <v>88</v>
      </c>
      <c r="F916" s="206">
        <v>105000</v>
      </c>
      <c r="G916" s="206">
        <v>105000</v>
      </c>
      <c r="H916" s="60">
        <f t="shared" si="28"/>
        <v>0</v>
      </c>
      <c r="I916" s="61">
        <f t="shared" si="29"/>
        <v>0</v>
      </c>
    </row>
    <row r="917" spans="2:9" x14ac:dyDescent="0.2">
      <c r="B917" s="25" t="s">
        <v>2977</v>
      </c>
      <c r="C917" s="151" t="s">
        <v>89</v>
      </c>
      <c r="D917" s="152" t="s">
        <v>1180</v>
      </c>
      <c r="E917" s="114" t="s">
        <v>90</v>
      </c>
      <c r="F917" s="206">
        <v>278000</v>
      </c>
      <c r="G917" s="206">
        <v>278000</v>
      </c>
      <c r="H917" s="60">
        <f t="shared" si="28"/>
        <v>0</v>
      </c>
      <c r="I917" s="61">
        <f t="shared" si="29"/>
        <v>0</v>
      </c>
    </row>
    <row r="918" spans="2:9" x14ac:dyDescent="0.2">
      <c r="B918" s="25" t="s">
        <v>2976</v>
      </c>
      <c r="C918" s="151" t="s">
        <v>89</v>
      </c>
      <c r="D918" s="152" t="s">
        <v>956</v>
      </c>
      <c r="E918" s="114" t="s">
        <v>90</v>
      </c>
      <c r="F918" s="206">
        <v>344000</v>
      </c>
      <c r="G918" s="206">
        <v>344000</v>
      </c>
      <c r="H918" s="60">
        <f t="shared" si="28"/>
        <v>0</v>
      </c>
      <c r="I918" s="61">
        <f t="shared" si="29"/>
        <v>0</v>
      </c>
    </row>
    <row r="919" spans="2:9" x14ac:dyDescent="0.2">
      <c r="B919" s="25" t="s">
        <v>2975</v>
      </c>
      <c r="C919" s="151" t="s">
        <v>89</v>
      </c>
      <c r="D919" s="152" t="s">
        <v>1961</v>
      </c>
      <c r="E919" s="114" t="s">
        <v>90</v>
      </c>
      <c r="F919" s="206">
        <v>160000</v>
      </c>
      <c r="G919" s="206">
        <v>170000</v>
      </c>
      <c r="H919" s="60">
        <f t="shared" si="28"/>
        <v>10000</v>
      </c>
      <c r="I919" s="61">
        <f t="shared" si="29"/>
        <v>6.25E-2</v>
      </c>
    </row>
    <row r="920" spans="2:9" x14ac:dyDescent="0.2">
      <c r="B920" s="25" t="s">
        <v>2974</v>
      </c>
      <c r="C920" s="151" t="s">
        <v>89</v>
      </c>
      <c r="D920" s="152" t="s">
        <v>856</v>
      </c>
      <c r="E920" s="114" t="s">
        <v>90</v>
      </c>
      <c r="F920" s="206">
        <v>160000</v>
      </c>
      <c r="G920" s="206">
        <v>160000</v>
      </c>
      <c r="H920" s="60">
        <f t="shared" si="28"/>
        <v>0</v>
      </c>
      <c r="I920" s="61">
        <f t="shared" si="29"/>
        <v>0</v>
      </c>
    </row>
    <row r="921" spans="2:9" x14ac:dyDescent="0.2">
      <c r="B921" s="25" t="s">
        <v>2973</v>
      </c>
      <c r="C921" s="151" t="s">
        <v>89</v>
      </c>
      <c r="D921" s="152" t="s">
        <v>1958</v>
      </c>
      <c r="E921" s="114" t="s">
        <v>90</v>
      </c>
      <c r="F921" s="206">
        <v>160000</v>
      </c>
      <c r="G921" s="206">
        <v>160000</v>
      </c>
      <c r="H921" s="60">
        <f t="shared" si="28"/>
        <v>0</v>
      </c>
      <c r="I921" s="61">
        <f t="shared" si="29"/>
        <v>0</v>
      </c>
    </row>
    <row r="922" spans="2:9" x14ac:dyDescent="0.2">
      <c r="B922" s="25" t="s">
        <v>2972</v>
      </c>
      <c r="C922" s="151" t="s">
        <v>89</v>
      </c>
      <c r="D922" s="152" t="s">
        <v>1956</v>
      </c>
      <c r="E922" s="114" t="s">
        <v>90</v>
      </c>
      <c r="F922" s="206">
        <v>205000</v>
      </c>
      <c r="G922" s="206">
        <v>220000</v>
      </c>
      <c r="H922" s="60">
        <f t="shared" si="28"/>
        <v>15000</v>
      </c>
      <c r="I922" s="61">
        <f t="shared" si="29"/>
        <v>7.3170731707317138E-2</v>
      </c>
    </row>
    <row r="923" spans="2:9" x14ac:dyDescent="0.2">
      <c r="B923" s="25" t="s">
        <v>2971</v>
      </c>
      <c r="C923" s="151" t="s">
        <v>89</v>
      </c>
      <c r="D923" s="152" t="s">
        <v>1954</v>
      </c>
      <c r="E923" s="114" t="s">
        <v>90</v>
      </c>
      <c r="F923" s="206">
        <v>265000</v>
      </c>
      <c r="G923" s="206">
        <v>265000</v>
      </c>
      <c r="H923" s="60">
        <f t="shared" si="28"/>
        <v>0</v>
      </c>
      <c r="I923" s="61">
        <f t="shared" si="29"/>
        <v>0</v>
      </c>
    </row>
    <row r="924" spans="2:9" x14ac:dyDescent="0.2">
      <c r="B924" s="25" t="s">
        <v>2970</v>
      </c>
      <c r="C924" s="151" t="s">
        <v>89</v>
      </c>
      <c r="D924" s="152" t="s">
        <v>1952</v>
      </c>
      <c r="E924" s="114" t="s">
        <v>90</v>
      </c>
      <c r="F924" s="206">
        <v>344000</v>
      </c>
      <c r="G924" s="206">
        <v>383500</v>
      </c>
      <c r="H924" s="60">
        <f t="shared" si="28"/>
        <v>39500</v>
      </c>
      <c r="I924" s="61">
        <f t="shared" si="29"/>
        <v>0.11482558139534893</v>
      </c>
    </row>
    <row r="925" spans="2:9" x14ac:dyDescent="0.2">
      <c r="B925" s="25" t="s">
        <v>2969</v>
      </c>
      <c r="C925" s="151" t="s">
        <v>89</v>
      </c>
      <c r="D925" s="152" t="s">
        <v>1950</v>
      </c>
      <c r="E925" s="114" t="s">
        <v>90</v>
      </c>
      <c r="F925" s="206">
        <v>178000</v>
      </c>
      <c r="G925" s="206">
        <v>178000</v>
      </c>
      <c r="H925" s="60">
        <f t="shared" si="28"/>
        <v>0</v>
      </c>
      <c r="I925" s="61">
        <f t="shared" si="29"/>
        <v>0</v>
      </c>
    </row>
    <row r="926" spans="2:9" x14ac:dyDescent="0.2">
      <c r="B926" s="25" t="s">
        <v>2968</v>
      </c>
      <c r="C926" s="151" t="s">
        <v>89</v>
      </c>
      <c r="D926" s="152" t="s">
        <v>1948</v>
      </c>
      <c r="E926" s="114" t="s">
        <v>90</v>
      </c>
      <c r="F926" s="206">
        <v>130000</v>
      </c>
      <c r="G926" s="206">
        <v>130000</v>
      </c>
      <c r="H926" s="60">
        <f t="shared" si="28"/>
        <v>0</v>
      </c>
      <c r="I926" s="61">
        <f t="shared" si="29"/>
        <v>0</v>
      </c>
    </row>
    <row r="927" spans="2:9" x14ac:dyDescent="0.2">
      <c r="B927" s="25" t="s">
        <v>2967</v>
      </c>
      <c r="C927" s="151" t="s">
        <v>89</v>
      </c>
      <c r="D927" s="152" t="s">
        <v>1168</v>
      </c>
      <c r="E927" s="114" t="s">
        <v>90</v>
      </c>
      <c r="F927" s="206">
        <v>65000</v>
      </c>
      <c r="G927" s="206">
        <v>65000</v>
      </c>
      <c r="H927" s="60">
        <f t="shared" si="28"/>
        <v>0</v>
      </c>
      <c r="I927" s="61">
        <f t="shared" si="29"/>
        <v>0</v>
      </c>
    </row>
    <row r="928" spans="2:9" x14ac:dyDescent="0.2">
      <c r="B928" s="25" t="s">
        <v>2966</v>
      </c>
      <c r="C928" s="151" t="s">
        <v>89</v>
      </c>
      <c r="D928" s="152" t="s">
        <v>1093</v>
      </c>
      <c r="E928" s="114" t="s">
        <v>90</v>
      </c>
      <c r="F928" s="206">
        <v>85000</v>
      </c>
      <c r="G928" s="206">
        <v>85000</v>
      </c>
      <c r="H928" s="60">
        <f t="shared" si="28"/>
        <v>0</v>
      </c>
      <c r="I928" s="61">
        <f t="shared" si="29"/>
        <v>0</v>
      </c>
    </row>
    <row r="929" spans="2:9" x14ac:dyDescent="0.2">
      <c r="B929" s="25" t="s">
        <v>2965</v>
      </c>
      <c r="C929" s="151" t="s">
        <v>89</v>
      </c>
      <c r="D929" s="152" t="s">
        <v>1069</v>
      </c>
      <c r="E929" s="114" t="s">
        <v>90</v>
      </c>
      <c r="F929" s="206">
        <v>185625</v>
      </c>
      <c r="G929" s="206">
        <v>185625</v>
      </c>
      <c r="H929" s="60">
        <f t="shared" si="28"/>
        <v>0</v>
      </c>
      <c r="I929" s="61">
        <f t="shared" si="29"/>
        <v>0</v>
      </c>
    </row>
    <row r="930" spans="2:9" x14ac:dyDescent="0.2">
      <c r="B930" s="25" t="s">
        <v>2964</v>
      </c>
      <c r="C930" s="151" t="s">
        <v>89</v>
      </c>
      <c r="D930" s="152" t="s">
        <v>998</v>
      </c>
      <c r="E930" s="114" t="s">
        <v>90</v>
      </c>
      <c r="F930" s="206">
        <v>251500</v>
      </c>
      <c r="G930" s="206">
        <v>253000</v>
      </c>
      <c r="H930" s="60">
        <f t="shared" si="28"/>
        <v>1500</v>
      </c>
      <c r="I930" s="61">
        <f t="shared" si="29"/>
        <v>5.9642147117295874E-3</v>
      </c>
    </row>
    <row r="931" spans="2:9" x14ac:dyDescent="0.2">
      <c r="B931" s="25" t="s">
        <v>2963</v>
      </c>
      <c r="C931" s="151" t="s">
        <v>91</v>
      </c>
      <c r="D931" s="152" t="s">
        <v>1180</v>
      </c>
      <c r="E931" s="114" t="s">
        <v>92</v>
      </c>
      <c r="F931" s="206">
        <v>49000</v>
      </c>
      <c r="G931" s="206">
        <v>55000</v>
      </c>
      <c r="H931" s="60">
        <f t="shared" si="28"/>
        <v>6000</v>
      </c>
      <c r="I931" s="61">
        <f t="shared" si="29"/>
        <v>0.12244897959183665</v>
      </c>
    </row>
    <row r="932" spans="2:9" x14ac:dyDescent="0.2">
      <c r="B932" s="25" t="s">
        <v>2962</v>
      </c>
      <c r="C932" s="151" t="s">
        <v>91</v>
      </c>
      <c r="D932" s="152" t="s">
        <v>956</v>
      </c>
      <c r="E932" s="114" t="s">
        <v>92</v>
      </c>
      <c r="F932" s="206">
        <v>70050</v>
      </c>
      <c r="G932" s="206">
        <v>75000</v>
      </c>
      <c r="H932" s="60">
        <f t="shared" si="28"/>
        <v>4950</v>
      </c>
      <c r="I932" s="61">
        <f t="shared" si="29"/>
        <v>7.0663811563169254E-2</v>
      </c>
    </row>
    <row r="933" spans="2:9" x14ac:dyDescent="0.2">
      <c r="B933" s="25" t="s">
        <v>2961</v>
      </c>
      <c r="C933" s="151" t="s">
        <v>91</v>
      </c>
      <c r="D933" s="152" t="s">
        <v>1961</v>
      </c>
      <c r="E933" s="114" t="s">
        <v>92</v>
      </c>
      <c r="F933" s="206">
        <v>51000</v>
      </c>
      <c r="G933" s="206">
        <v>51000</v>
      </c>
      <c r="H933" s="60">
        <f t="shared" si="28"/>
        <v>0</v>
      </c>
      <c r="I933" s="61">
        <f t="shared" si="29"/>
        <v>0</v>
      </c>
    </row>
    <row r="934" spans="2:9" x14ac:dyDescent="0.2">
      <c r="B934" s="25" t="s">
        <v>2617</v>
      </c>
      <c r="C934" s="151" t="s">
        <v>91</v>
      </c>
      <c r="D934" s="152" t="s">
        <v>856</v>
      </c>
      <c r="E934" s="114" t="s">
        <v>92</v>
      </c>
      <c r="F934" s="206">
        <v>9050</v>
      </c>
      <c r="G934" s="206">
        <v>9050</v>
      </c>
      <c r="H934" s="60">
        <f t="shared" si="28"/>
        <v>0</v>
      </c>
      <c r="I934" s="61">
        <f t="shared" si="29"/>
        <v>0</v>
      </c>
    </row>
    <row r="935" spans="2:9" x14ac:dyDescent="0.2">
      <c r="B935" s="25" t="s">
        <v>2960</v>
      </c>
      <c r="C935" s="151" t="s">
        <v>91</v>
      </c>
      <c r="D935" s="152" t="s">
        <v>1958</v>
      </c>
      <c r="E935" s="114" t="s">
        <v>92</v>
      </c>
      <c r="F935" s="206">
        <v>68000</v>
      </c>
      <c r="G935" s="206">
        <v>81200</v>
      </c>
      <c r="H935" s="60">
        <f t="shared" si="28"/>
        <v>13200</v>
      </c>
      <c r="I935" s="61">
        <f t="shared" si="29"/>
        <v>0.19411764705882351</v>
      </c>
    </row>
    <row r="936" spans="2:9" x14ac:dyDescent="0.2">
      <c r="B936" s="25" t="s">
        <v>2959</v>
      </c>
      <c r="C936" s="151" t="s">
        <v>91</v>
      </c>
      <c r="D936" s="152" t="s">
        <v>1956</v>
      </c>
      <c r="E936" s="114" t="s">
        <v>92</v>
      </c>
      <c r="F936" s="206">
        <v>53734</v>
      </c>
      <c r="G936" s="206">
        <v>56421</v>
      </c>
      <c r="H936" s="60">
        <f t="shared" si="28"/>
        <v>2687</v>
      </c>
      <c r="I936" s="61">
        <f t="shared" si="29"/>
        <v>5.0005583057282088E-2</v>
      </c>
    </row>
    <row r="937" spans="2:9" x14ac:dyDescent="0.2">
      <c r="B937" s="25" t="s">
        <v>2958</v>
      </c>
      <c r="C937" s="151" t="s">
        <v>91</v>
      </c>
      <c r="D937" s="152" t="s">
        <v>1954</v>
      </c>
      <c r="E937" s="114" t="s">
        <v>92</v>
      </c>
      <c r="F937" s="206">
        <v>124250</v>
      </c>
      <c r="G937" s="206">
        <v>148250</v>
      </c>
      <c r="H937" s="60">
        <f t="shared" si="28"/>
        <v>24000</v>
      </c>
      <c r="I937" s="61">
        <f t="shared" si="29"/>
        <v>0.19315895372233394</v>
      </c>
    </row>
    <row r="938" spans="2:9" x14ac:dyDescent="0.2">
      <c r="B938" s="25" t="s">
        <v>2957</v>
      </c>
      <c r="C938" s="151" t="s">
        <v>91</v>
      </c>
      <c r="D938" s="152" t="s">
        <v>1952</v>
      </c>
      <c r="E938" s="114" t="s">
        <v>92</v>
      </c>
      <c r="F938" s="206">
        <v>30000</v>
      </c>
      <c r="G938" s="206">
        <v>35000</v>
      </c>
      <c r="H938" s="60">
        <f t="shared" si="28"/>
        <v>5000</v>
      </c>
      <c r="I938" s="61">
        <f t="shared" si="29"/>
        <v>0.16666666666666674</v>
      </c>
    </row>
    <row r="939" spans="2:9" x14ac:dyDescent="0.2">
      <c r="B939" s="25" t="s">
        <v>2956</v>
      </c>
      <c r="C939" s="151" t="s">
        <v>91</v>
      </c>
      <c r="D939" s="152" t="s">
        <v>1950</v>
      </c>
      <c r="E939" s="114" t="s">
        <v>92</v>
      </c>
      <c r="F939" s="206">
        <v>52500</v>
      </c>
      <c r="G939" s="206">
        <v>72500</v>
      </c>
      <c r="H939" s="60">
        <f t="shared" si="28"/>
        <v>20000</v>
      </c>
      <c r="I939" s="61">
        <f t="shared" si="29"/>
        <v>0.38095238095238093</v>
      </c>
    </row>
    <row r="940" spans="2:9" x14ac:dyDescent="0.2">
      <c r="B940" s="25" t="s">
        <v>2954</v>
      </c>
      <c r="C940" s="151" t="s">
        <v>91</v>
      </c>
      <c r="D940" s="152" t="s">
        <v>1948</v>
      </c>
      <c r="E940" s="114" t="s">
        <v>92</v>
      </c>
      <c r="F940" s="206">
        <v>48000</v>
      </c>
      <c r="G940" s="206">
        <v>48000</v>
      </c>
      <c r="H940" s="60">
        <f t="shared" si="28"/>
        <v>0</v>
      </c>
      <c r="I940" s="61">
        <f t="shared" si="29"/>
        <v>0</v>
      </c>
    </row>
    <row r="941" spans="2:9" x14ac:dyDescent="0.2">
      <c r="B941" s="25" t="s">
        <v>2953</v>
      </c>
      <c r="C941" s="151" t="s">
        <v>91</v>
      </c>
      <c r="D941" s="152" t="s">
        <v>1168</v>
      </c>
      <c r="E941" s="114" t="s">
        <v>92</v>
      </c>
      <c r="F941" s="206">
        <v>50000</v>
      </c>
      <c r="G941" s="206">
        <v>60000</v>
      </c>
      <c r="H941" s="60">
        <f t="shared" si="28"/>
        <v>10000</v>
      </c>
      <c r="I941" s="61">
        <f t="shared" si="29"/>
        <v>0.19999999999999996</v>
      </c>
    </row>
    <row r="942" spans="2:9" x14ac:dyDescent="0.2">
      <c r="B942" s="25" t="s">
        <v>2952</v>
      </c>
      <c r="C942" s="151" t="s">
        <v>91</v>
      </c>
      <c r="D942" s="152" t="s">
        <v>1093</v>
      </c>
      <c r="E942" s="114" t="s">
        <v>92</v>
      </c>
      <c r="F942" s="206">
        <v>68500</v>
      </c>
      <c r="G942" s="206">
        <v>68500</v>
      </c>
      <c r="H942" s="60">
        <f t="shared" si="28"/>
        <v>0</v>
      </c>
      <c r="I942" s="61">
        <f t="shared" si="29"/>
        <v>0</v>
      </c>
    </row>
    <row r="943" spans="2:9" x14ac:dyDescent="0.2">
      <c r="B943" s="25" t="s">
        <v>2951</v>
      </c>
      <c r="C943" s="151" t="s">
        <v>91</v>
      </c>
      <c r="D943" s="152" t="s">
        <v>1069</v>
      </c>
      <c r="E943" s="114" t="s">
        <v>92</v>
      </c>
      <c r="F943" s="206">
        <v>48000</v>
      </c>
      <c r="G943" s="206">
        <v>57000</v>
      </c>
      <c r="H943" s="60">
        <f t="shared" si="28"/>
        <v>9000</v>
      </c>
      <c r="I943" s="61">
        <f t="shared" si="29"/>
        <v>0.1875</v>
      </c>
    </row>
    <row r="944" spans="2:9" x14ac:dyDescent="0.2">
      <c r="B944" s="25" t="s">
        <v>2950</v>
      </c>
      <c r="C944" s="151" t="s">
        <v>91</v>
      </c>
      <c r="D944" s="152" t="s">
        <v>998</v>
      </c>
      <c r="E944" s="114" t="s">
        <v>92</v>
      </c>
      <c r="F944" s="206">
        <v>39553</v>
      </c>
      <c r="G944" s="206">
        <v>42717</v>
      </c>
      <c r="H944" s="60">
        <f t="shared" si="28"/>
        <v>3164</v>
      </c>
      <c r="I944" s="61">
        <f t="shared" si="29"/>
        <v>7.9993932192248485E-2</v>
      </c>
    </row>
    <row r="945" spans="2:9" x14ac:dyDescent="0.2">
      <c r="B945" s="25" t="s">
        <v>2955</v>
      </c>
      <c r="C945" s="151" t="s">
        <v>91</v>
      </c>
      <c r="D945" s="152" t="s">
        <v>674</v>
      </c>
      <c r="E945" s="114" t="s">
        <v>92</v>
      </c>
      <c r="F945" s="206">
        <v>24000</v>
      </c>
      <c r="G945" s="206">
        <v>26000</v>
      </c>
      <c r="H945" s="60">
        <f t="shared" si="28"/>
        <v>2000</v>
      </c>
      <c r="I945" s="61">
        <f t="shared" si="29"/>
        <v>8.3333333333333259E-2</v>
      </c>
    </row>
    <row r="946" spans="2:9" x14ac:dyDescent="0.2">
      <c r="B946" s="25" t="s">
        <v>1284</v>
      </c>
      <c r="C946" s="151" t="s">
        <v>91</v>
      </c>
      <c r="D946" s="152" t="s">
        <v>685</v>
      </c>
      <c r="E946" s="114" t="s">
        <v>92</v>
      </c>
      <c r="F946" s="206">
        <v>11500</v>
      </c>
      <c r="G946" s="206">
        <v>11500</v>
      </c>
      <c r="H946" s="60">
        <f t="shared" si="28"/>
        <v>0</v>
      </c>
      <c r="I946" s="61">
        <f t="shared" si="29"/>
        <v>0</v>
      </c>
    </row>
    <row r="947" spans="2:9" x14ac:dyDescent="0.2">
      <c r="B947" s="25" t="s">
        <v>2949</v>
      </c>
      <c r="C947" s="151" t="s">
        <v>93</v>
      </c>
      <c r="D947" s="152" t="s">
        <v>1180</v>
      </c>
      <c r="E947" s="114" t="s">
        <v>94</v>
      </c>
      <c r="F947" s="206">
        <v>54700</v>
      </c>
      <c r="G947" s="206">
        <v>55100</v>
      </c>
      <c r="H947" s="60">
        <f t="shared" si="28"/>
        <v>400</v>
      </c>
      <c r="I947" s="61">
        <f t="shared" si="29"/>
        <v>7.3126142595978383E-3</v>
      </c>
    </row>
    <row r="948" spans="2:9" x14ac:dyDescent="0.2">
      <c r="B948" s="25" t="s">
        <v>2948</v>
      </c>
      <c r="C948" s="151" t="s">
        <v>93</v>
      </c>
      <c r="D948" s="152" t="s">
        <v>956</v>
      </c>
      <c r="E948" s="114" t="s">
        <v>94</v>
      </c>
      <c r="F948" s="206">
        <v>62250</v>
      </c>
      <c r="G948" s="206">
        <v>62250</v>
      </c>
      <c r="H948" s="60">
        <f t="shared" si="28"/>
        <v>0</v>
      </c>
      <c r="I948" s="61">
        <f t="shared" si="29"/>
        <v>0</v>
      </c>
    </row>
    <row r="949" spans="2:9" x14ac:dyDescent="0.2">
      <c r="B949" s="25" t="s">
        <v>2947</v>
      </c>
      <c r="C949" s="151" t="s">
        <v>93</v>
      </c>
      <c r="D949" s="152" t="s">
        <v>1961</v>
      </c>
      <c r="E949" s="114" t="s">
        <v>94</v>
      </c>
      <c r="F949" s="206">
        <v>110000</v>
      </c>
      <c r="G949" s="206">
        <v>130000</v>
      </c>
      <c r="H949" s="60">
        <f t="shared" si="28"/>
        <v>20000</v>
      </c>
      <c r="I949" s="61">
        <f t="shared" si="29"/>
        <v>0.18181818181818188</v>
      </c>
    </row>
    <row r="950" spans="2:9" x14ac:dyDescent="0.2">
      <c r="B950" s="25" t="s">
        <v>2946</v>
      </c>
      <c r="C950" s="151" t="s">
        <v>93</v>
      </c>
      <c r="D950" s="152" t="s">
        <v>856</v>
      </c>
      <c r="E950" s="114" t="s">
        <v>94</v>
      </c>
      <c r="F950" s="206">
        <v>27000</v>
      </c>
      <c r="G950" s="206">
        <v>27000</v>
      </c>
      <c r="H950" s="60">
        <f t="shared" si="28"/>
        <v>0</v>
      </c>
      <c r="I950" s="61">
        <f t="shared" si="29"/>
        <v>0</v>
      </c>
    </row>
    <row r="951" spans="2:9" x14ac:dyDescent="0.2">
      <c r="B951" s="25" t="s">
        <v>2945</v>
      </c>
      <c r="C951" s="151" t="s">
        <v>93</v>
      </c>
      <c r="D951" s="152" t="s">
        <v>1958</v>
      </c>
      <c r="E951" s="114" t="s">
        <v>94</v>
      </c>
      <c r="F951" s="206">
        <v>80000</v>
      </c>
      <c r="G951" s="206">
        <v>80000</v>
      </c>
      <c r="H951" s="60">
        <f t="shared" si="28"/>
        <v>0</v>
      </c>
      <c r="I951" s="61">
        <f t="shared" si="29"/>
        <v>0</v>
      </c>
    </row>
    <row r="952" spans="2:9" x14ac:dyDescent="0.2">
      <c r="B952" s="25" t="s">
        <v>2944</v>
      </c>
      <c r="C952" s="151" t="s">
        <v>93</v>
      </c>
      <c r="D952" s="152" t="s">
        <v>1956</v>
      </c>
      <c r="E952" s="114" t="s">
        <v>94</v>
      </c>
      <c r="F952" s="206">
        <v>43500</v>
      </c>
      <c r="G952" s="206">
        <v>43500</v>
      </c>
      <c r="H952" s="60">
        <f t="shared" si="28"/>
        <v>0</v>
      </c>
      <c r="I952" s="61">
        <f t="shared" si="29"/>
        <v>0</v>
      </c>
    </row>
    <row r="953" spans="2:9" x14ac:dyDescent="0.2">
      <c r="B953" s="25" t="s">
        <v>2904</v>
      </c>
      <c r="C953" s="151" t="s">
        <v>93</v>
      </c>
      <c r="D953" s="152" t="s">
        <v>1954</v>
      </c>
      <c r="E953" s="114" t="s">
        <v>94</v>
      </c>
      <c r="F953" s="206">
        <v>26250</v>
      </c>
      <c r="G953" s="206">
        <v>26250</v>
      </c>
      <c r="H953" s="60">
        <f t="shared" si="28"/>
        <v>0</v>
      </c>
      <c r="I953" s="61">
        <f t="shared" si="29"/>
        <v>0</v>
      </c>
    </row>
    <row r="954" spans="2:9" x14ac:dyDescent="0.2">
      <c r="B954" s="25" t="s">
        <v>2943</v>
      </c>
      <c r="C954" s="151" t="s">
        <v>93</v>
      </c>
      <c r="D954" s="152" t="s">
        <v>1952</v>
      </c>
      <c r="E954" s="114" t="s">
        <v>94</v>
      </c>
      <c r="F954" s="206">
        <v>30000</v>
      </c>
      <c r="G954" s="206">
        <v>30000</v>
      </c>
      <c r="H954" s="60">
        <f t="shared" si="28"/>
        <v>0</v>
      </c>
      <c r="I954" s="61">
        <f t="shared" si="29"/>
        <v>0</v>
      </c>
    </row>
    <row r="955" spans="2:9" x14ac:dyDescent="0.2">
      <c r="B955" s="25" t="s">
        <v>2942</v>
      </c>
      <c r="C955" s="151" t="s">
        <v>93</v>
      </c>
      <c r="D955" s="152" t="s">
        <v>1950</v>
      </c>
      <c r="E955" s="114" t="s">
        <v>94</v>
      </c>
      <c r="F955" s="206">
        <v>70000</v>
      </c>
      <c r="G955" s="206">
        <v>70000</v>
      </c>
      <c r="H955" s="60">
        <f t="shared" si="28"/>
        <v>0</v>
      </c>
      <c r="I955" s="61">
        <f t="shared" si="29"/>
        <v>0</v>
      </c>
    </row>
    <row r="956" spans="2:9" x14ac:dyDescent="0.2">
      <c r="B956" s="25" t="s">
        <v>2166</v>
      </c>
      <c r="C956" s="151" t="s">
        <v>93</v>
      </c>
      <c r="D956" s="152" t="s">
        <v>1948</v>
      </c>
      <c r="E956" s="114" t="s">
        <v>94</v>
      </c>
      <c r="F956" s="206">
        <v>198000</v>
      </c>
      <c r="G956" s="206">
        <v>198000</v>
      </c>
      <c r="H956" s="60">
        <f t="shared" si="28"/>
        <v>0</v>
      </c>
      <c r="I956" s="61">
        <f t="shared" si="29"/>
        <v>0</v>
      </c>
    </row>
    <row r="957" spans="2:9" x14ac:dyDescent="0.2">
      <c r="B957" s="25" t="s">
        <v>2941</v>
      </c>
      <c r="C957" s="151" t="s">
        <v>93</v>
      </c>
      <c r="D957" s="152" t="s">
        <v>1168</v>
      </c>
      <c r="E957" s="114" t="s">
        <v>94</v>
      </c>
      <c r="F957" s="206">
        <v>80400</v>
      </c>
      <c r="G957" s="206">
        <v>80400</v>
      </c>
      <c r="H957" s="60">
        <f t="shared" si="28"/>
        <v>0</v>
      </c>
      <c r="I957" s="61">
        <f t="shared" si="29"/>
        <v>0</v>
      </c>
    </row>
    <row r="958" spans="2:9" x14ac:dyDescent="0.2">
      <c r="B958" s="25" t="s">
        <v>2940</v>
      </c>
      <c r="C958" s="151" t="s">
        <v>93</v>
      </c>
      <c r="D958" s="152" t="s">
        <v>1093</v>
      </c>
      <c r="E958" s="114" t="s">
        <v>94</v>
      </c>
      <c r="F958" s="206">
        <v>6000</v>
      </c>
      <c r="G958" s="206">
        <v>6000</v>
      </c>
      <c r="H958" s="60">
        <f t="shared" si="28"/>
        <v>0</v>
      </c>
      <c r="I958" s="61">
        <f t="shared" si="29"/>
        <v>0</v>
      </c>
    </row>
    <row r="959" spans="2:9" x14ac:dyDescent="0.2">
      <c r="B959" s="25" t="s">
        <v>2939</v>
      </c>
      <c r="C959" s="151" t="s">
        <v>93</v>
      </c>
      <c r="D959" s="152" t="s">
        <v>1069</v>
      </c>
      <c r="E959" s="114" t="s">
        <v>94</v>
      </c>
      <c r="F959" s="206">
        <v>13000</v>
      </c>
      <c r="G959" s="206">
        <v>13000</v>
      </c>
      <c r="H959" s="60">
        <f t="shared" si="28"/>
        <v>0</v>
      </c>
      <c r="I959" s="61">
        <f t="shared" si="29"/>
        <v>0</v>
      </c>
    </row>
    <row r="960" spans="2:9" x14ac:dyDescent="0.2">
      <c r="B960" s="25" t="s">
        <v>2938</v>
      </c>
      <c r="C960" s="151" t="s">
        <v>93</v>
      </c>
      <c r="D960" s="152" t="s">
        <v>998</v>
      </c>
      <c r="E960" s="114" t="s">
        <v>94</v>
      </c>
      <c r="F960" s="206">
        <v>12381</v>
      </c>
      <c r="G960" s="206">
        <v>12589.51</v>
      </c>
      <c r="H960" s="60">
        <f t="shared" si="28"/>
        <v>208.51000000000022</v>
      </c>
      <c r="I960" s="61">
        <f t="shared" si="29"/>
        <v>1.6841127534124922E-2</v>
      </c>
    </row>
    <row r="961" spans="2:9" x14ac:dyDescent="0.2">
      <c r="B961" s="25" t="s">
        <v>2937</v>
      </c>
      <c r="C961" s="151" t="s">
        <v>93</v>
      </c>
      <c r="D961" s="152" t="s">
        <v>674</v>
      </c>
      <c r="E961" s="114" t="s">
        <v>94</v>
      </c>
      <c r="F961" s="206">
        <v>22594</v>
      </c>
      <c r="G961" s="206">
        <v>22594</v>
      </c>
      <c r="H961" s="60">
        <f t="shared" si="28"/>
        <v>0</v>
      </c>
      <c r="I961" s="61">
        <f t="shared" si="29"/>
        <v>0</v>
      </c>
    </row>
    <row r="962" spans="2:9" x14ac:dyDescent="0.2">
      <c r="B962" s="25" t="s">
        <v>2936</v>
      </c>
      <c r="C962" s="151" t="s">
        <v>93</v>
      </c>
      <c r="D962" s="152" t="s">
        <v>685</v>
      </c>
      <c r="E962" s="114" t="s">
        <v>94</v>
      </c>
      <c r="F962" s="206">
        <v>45000</v>
      </c>
      <c r="G962" s="206">
        <v>45000</v>
      </c>
      <c r="H962" s="60">
        <f t="shared" si="28"/>
        <v>0</v>
      </c>
      <c r="I962" s="61">
        <f t="shared" si="29"/>
        <v>0</v>
      </c>
    </row>
    <row r="963" spans="2:9" x14ac:dyDescent="0.2">
      <c r="B963" s="25" t="s">
        <v>2935</v>
      </c>
      <c r="C963" s="151" t="s">
        <v>93</v>
      </c>
      <c r="D963" s="152" t="s">
        <v>1940</v>
      </c>
      <c r="E963" s="114" t="s">
        <v>94</v>
      </c>
      <c r="F963" s="206">
        <v>55000</v>
      </c>
      <c r="G963" s="206">
        <v>60000</v>
      </c>
      <c r="H963" s="60">
        <f t="shared" si="28"/>
        <v>5000</v>
      </c>
      <c r="I963" s="61">
        <f t="shared" si="29"/>
        <v>9.0909090909090828E-2</v>
      </c>
    </row>
    <row r="964" spans="2:9" x14ac:dyDescent="0.2">
      <c r="B964" s="25" t="s">
        <v>2934</v>
      </c>
      <c r="C964" s="151" t="s">
        <v>93</v>
      </c>
      <c r="D964" s="152" t="s">
        <v>1938</v>
      </c>
      <c r="E964" s="114" t="s">
        <v>94</v>
      </c>
      <c r="F964" s="206">
        <v>29813</v>
      </c>
      <c r="G964" s="206">
        <v>33389</v>
      </c>
      <c r="H964" s="60">
        <f t="shared" si="28"/>
        <v>3576</v>
      </c>
      <c r="I964" s="61">
        <f t="shared" si="29"/>
        <v>0.11994767383356253</v>
      </c>
    </row>
    <row r="965" spans="2:9" x14ac:dyDescent="0.2">
      <c r="B965" s="25" t="s">
        <v>2933</v>
      </c>
      <c r="C965" s="151" t="s">
        <v>93</v>
      </c>
      <c r="D965" s="152" t="s">
        <v>1936</v>
      </c>
      <c r="E965" s="114" t="s">
        <v>94</v>
      </c>
      <c r="F965" s="206">
        <v>30634</v>
      </c>
      <c r="G965" s="206">
        <v>31200</v>
      </c>
      <c r="H965" s="60">
        <f t="shared" si="28"/>
        <v>566</v>
      </c>
      <c r="I965" s="61">
        <f t="shared" si="29"/>
        <v>1.8476202911797301E-2</v>
      </c>
    </row>
    <row r="966" spans="2:9" x14ac:dyDescent="0.2">
      <c r="B966" s="25" t="s">
        <v>2932</v>
      </c>
      <c r="C966" s="151" t="s">
        <v>93</v>
      </c>
      <c r="D966" s="152" t="s">
        <v>1934</v>
      </c>
      <c r="E966" s="114" t="s">
        <v>94</v>
      </c>
      <c r="F966" s="206">
        <v>63500</v>
      </c>
      <c r="G966" s="206">
        <v>63500</v>
      </c>
      <c r="H966" s="60">
        <f t="shared" si="28"/>
        <v>0</v>
      </c>
      <c r="I966" s="61">
        <f t="shared" si="29"/>
        <v>0</v>
      </c>
    </row>
    <row r="967" spans="2:9" x14ac:dyDescent="0.2">
      <c r="B967" s="25" t="s">
        <v>2931</v>
      </c>
      <c r="C967" s="151" t="s">
        <v>93</v>
      </c>
      <c r="D967" s="152" t="s">
        <v>1932</v>
      </c>
      <c r="E967" s="114" t="s">
        <v>94</v>
      </c>
      <c r="F967" s="206">
        <v>11500</v>
      </c>
      <c r="G967" s="206">
        <v>11500</v>
      </c>
      <c r="H967" s="60">
        <f t="shared" si="28"/>
        <v>0</v>
      </c>
      <c r="I967" s="61">
        <f t="shared" si="29"/>
        <v>0</v>
      </c>
    </row>
    <row r="968" spans="2:9" x14ac:dyDescent="0.2">
      <c r="B968" s="25" t="s">
        <v>2930</v>
      </c>
      <c r="C968" s="151" t="s">
        <v>93</v>
      </c>
      <c r="D968" s="152" t="s">
        <v>1049</v>
      </c>
      <c r="E968" s="114" t="s">
        <v>94</v>
      </c>
      <c r="F968" s="206">
        <v>58900</v>
      </c>
      <c r="G968" s="206">
        <v>59300</v>
      </c>
      <c r="H968" s="60">
        <f t="shared" si="28"/>
        <v>400</v>
      </c>
      <c r="I968" s="61">
        <f t="shared" si="29"/>
        <v>6.7911714770798604E-3</v>
      </c>
    </row>
    <row r="969" spans="2:9" x14ac:dyDescent="0.2">
      <c r="B969" s="25" t="s">
        <v>2929</v>
      </c>
      <c r="C969" s="151" t="s">
        <v>93</v>
      </c>
      <c r="D969" s="152" t="s">
        <v>1000</v>
      </c>
      <c r="E969" s="114" t="s">
        <v>94</v>
      </c>
      <c r="F969" s="206">
        <v>49800</v>
      </c>
      <c r="G969" s="206">
        <v>54800</v>
      </c>
      <c r="H969" s="60">
        <f t="shared" si="28"/>
        <v>5000</v>
      </c>
      <c r="I969" s="61">
        <f t="shared" si="29"/>
        <v>0.10040160642570273</v>
      </c>
    </row>
    <row r="970" spans="2:9" x14ac:dyDescent="0.2">
      <c r="B970" s="25" t="s">
        <v>2928</v>
      </c>
      <c r="C970" s="151" t="s">
        <v>93</v>
      </c>
      <c r="D970" s="152" t="s">
        <v>2109</v>
      </c>
      <c r="E970" s="114" t="s">
        <v>94</v>
      </c>
      <c r="F970" s="206">
        <v>70000</v>
      </c>
      <c r="G970" s="206">
        <v>75000</v>
      </c>
      <c r="H970" s="60">
        <f t="shared" si="28"/>
        <v>5000</v>
      </c>
      <c r="I970" s="61">
        <f t="shared" si="29"/>
        <v>7.1428571428571397E-2</v>
      </c>
    </row>
    <row r="971" spans="2:9" x14ac:dyDescent="0.2">
      <c r="B971" s="25" t="s">
        <v>2927</v>
      </c>
      <c r="C971" s="151" t="s">
        <v>93</v>
      </c>
      <c r="D971" s="152" t="s">
        <v>2107</v>
      </c>
      <c r="E971" s="114" t="s">
        <v>94</v>
      </c>
      <c r="F971" s="206">
        <v>90000</v>
      </c>
      <c r="G971" s="206">
        <v>96000</v>
      </c>
      <c r="H971" s="60">
        <f t="shared" ref="H971:H1034" si="30">G971-F971</f>
        <v>6000</v>
      </c>
      <c r="I971" s="61">
        <f t="shared" ref="I971:I1034" si="31">IF(F971=0,"-",G971/F971-1)</f>
        <v>6.6666666666666652E-2</v>
      </c>
    </row>
    <row r="972" spans="2:9" x14ac:dyDescent="0.2">
      <c r="B972" s="25" t="s">
        <v>2926</v>
      </c>
      <c r="C972" s="151" t="s">
        <v>93</v>
      </c>
      <c r="D972" s="152" t="s">
        <v>2105</v>
      </c>
      <c r="E972" s="114" t="s">
        <v>94</v>
      </c>
      <c r="F972" s="206">
        <v>80000</v>
      </c>
      <c r="G972" s="206">
        <v>80000</v>
      </c>
      <c r="H972" s="60">
        <f t="shared" si="30"/>
        <v>0</v>
      </c>
      <c r="I972" s="61">
        <f t="shared" si="31"/>
        <v>0</v>
      </c>
    </row>
    <row r="973" spans="2:9" x14ac:dyDescent="0.2">
      <c r="B973" s="25" t="s">
        <v>2925</v>
      </c>
      <c r="C973" s="151" t="s">
        <v>93</v>
      </c>
      <c r="D973" s="152" t="s">
        <v>2103</v>
      </c>
      <c r="E973" s="114" t="s">
        <v>94</v>
      </c>
      <c r="F973" s="206">
        <v>5200</v>
      </c>
      <c r="G973" s="206">
        <v>5200</v>
      </c>
      <c r="H973" s="60">
        <f t="shared" si="30"/>
        <v>0</v>
      </c>
      <c r="I973" s="61">
        <f t="shared" si="31"/>
        <v>0</v>
      </c>
    </row>
    <row r="974" spans="2:9" x14ac:dyDescent="0.2">
      <c r="B974" s="25" t="s">
        <v>2924</v>
      </c>
      <c r="C974" s="151" t="s">
        <v>93</v>
      </c>
      <c r="D974" s="152" t="s">
        <v>2101</v>
      </c>
      <c r="E974" s="114" t="s">
        <v>94</v>
      </c>
      <c r="F974" s="206">
        <v>40000</v>
      </c>
      <c r="G974" s="206">
        <v>40000</v>
      </c>
      <c r="H974" s="60">
        <f t="shared" si="30"/>
        <v>0</v>
      </c>
      <c r="I974" s="61">
        <f t="shared" si="31"/>
        <v>0</v>
      </c>
    </row>
    <row r="975" spans="2:9" x14ac:dyDescent="0.2">
      <c r="B975" s="25" t="s">
        <v>2923</v>
      </c>
      <c r="C975" s="151" t="s">
        <v>93</v>
      </c>
      <c r="D975" s="152" t="s">
        <v>2329</v>
      </c>
      <c r="E975" s="114" t="s">
        <v>94</v>
      </c>
      <c r="F975" s="206">
        <v>40000</v>
      </c>
      <c r="G975" s="206">
        <v>40000</v>
      </c>
      <c r="H975" s="60">
        <f t="shared" si="30"/>
        <v>0</v>
      </c>
      <c r="I975" s="61">
        <f t="shared" si="31"/>
        <v>0</v>
      </c>
    </row>
    <row r="976" spans="2:9" x14ac:dyDescent="0.2">
      <c r="B976" s="25" t="s">
        <v>2922</v>
      </c>
      <c r="C976" s="151" t="s">
        <v>93</v>
      </c>
      <c r="D976" s="152" t="s">
        <v>2327</v>
      </c>
      <c r="E976" s="114" t="s">
        <v>94</v>
      </c>
      <c r="F976" s="206">
        <v>60000</v>
      </c>
      <c r="G976" s="206">
        <v>60000</v>
      </c>
      <c r="H976" s="60">
        <f t="shared" si="30"/>
        <v>0</v>
      </c>
      <c r="I976" s="61">
        <f t="shared" si="31"/>
        <v>0</v>
      </c>
    </row>
    <row r="977" spans="2:9" x14ac:dyDescent="0.2">
      <c r="B977" s="25" t="s">
        <v>2921</v>
      </c>
      <c r="C977" s="151" t="s">
        <v>93</v>
      </c>
      <c r="D977" s="152" t="s">
        <v>1147</v>
      </c>
      <c r="E977" s="114" t="s">
        <v>94</v>
      </c>
      <c r="F977" s="206">
        <v>59000</v>
      </c>
      <c r="G977" s="206">
        <v>76000</v>
      </c>
      <c r="H977" s="60">
        <f t="shared" si="30"/>
        <v>17000</v>
      </c>
      <c r="I977" s="61">
        <f t="shared" si="31"/>
        <v>0.28813559322033888</v>
      </c>
    </row>
    <row r="978" spans="2:9" x14ac:dyDescent="0.2">
      <c r="B978" s="25" t="s">
        <v>2920</v>
      </c>
      <c r="C978" s="151" t="s">
        <v>93</v>
      </c>
      <c r="D978" s="152" t="s">
        <v>1139</v>
      </c>
      <c r="E978" s="114" t="s">
        <v>94</v>
      </c>
      <c r="F978" s="206">
        <v>72000</v>
      </c>
      <c r="G978" s="206">
        <v>79000</v>
      </c>
      <c r="H978" s="60">
        <f t="shared" si="30"/>
        <v>7000</v>
      </c>
      <c r="I978" s="61">
        <f t="shared" si="31"/>
        <v>9.7222222222222321E-2</v>
      </c>
    </row>
    <row r="979" spans="2:9" x14ac:dyDescent="0.2">
      <c r="B979" s="25" t="s">
        <v>2919</v>
      </c>
      <c r="C979" s="151" t="s">
        <v>93</v>
      </c>
      <c r="D979" s="152" t="s">
        <v>2186</v>
      </c>
      <c r="E979" s="114" t="s">
        <v>94</v>
      </c>
      <c r="F979" s="206">
        <v>100000</v>
      </c>
      <c r="G979" s="206">
        <v>115000</v>
      </c>
      <c r="H979" s="60">
        <f t="shared" si="30"/>
        <v>15000</v>
      </c>
      <c r="I979" s="61">
        <f t="shared" si="31"/>
        <v>0.14999999999999991</v>
      </c>
    </row>
    <row r="980" spans="2:9" x14ac:dyDescent="0.2">
      <c r="B980" s="25" t="s">
        <v>2832</v>
      </c>
      <c r="C980" s="151" t="s">
        <v>93</v>
      </c>
      <c r="D980" s="152" t="s">
        <v>2192</v>
      </c>
      <c r="E980" s="114" t="s">
        <v>94</v>
      </c>
      <c r="F980" s="206">
        <v>198500</v>
      </c>
      <c r="G980" s="206">
        <v>198500</v>
      </c>
      <c r="H980" s="60">
        <f t="shared" si="30"/>
        <v>0</v>
      </c>
      <c r="I980" s="61">
        <f t="shared" si="31"/>
        <v>0</v>
      </c>
    </row>
    <row r="981" spans="2:9" x14ac:dyDescent="0.2">
      <c r="B981" s="25" t="s">
        <v>2918</v>
      </c>
      <c r="C981" s="151" t="s">
        <v>93</v>
      </c>
      <c r="D981" s="152" t="s">
        <v>2190</v>
      </c>
      <c r="E981" s="114" t="s">
        <v>94</v>
      </c>
      <c r="F981" s="206">
        <v>29000</v>
      </c>
      <c r="G981" s="206">
        <v>34000</v>
      </c>
      <c r="H981" s="60">
        <f t="shared" si="30"/>
        <v>5000</v>
      </c>
      <c r="I981" s="61">
        <f t="shared" si="31"/>
        <v>0.17241379310344818</v>
      </c>
    </row>
    <row r="982" spans="2:9" x14ac:dyDescent="0.2">
      <c r="B982" s="25" t="s">
        <v>2917</v>
      </c>
      <c r="C982" s="151" t="s">
        <v>93</v>
      </c>
      <c r="D982" s="152" t="s">
        <v>929</v>
      </c>
      <c r="E982" s="114" t="s">
        <v>94</v>
      </c>
      <c r="F982" s="206">
        <v>125000</v>
      </c>
      <c r="G982" s="206">
        <v>125000</v>
      </c>
      <c r="H982" s="60">
        <f t="shared" si="30"/>
        <v>0</v>
      </c>
      <c r="I982" s="61">
        <f t="shared" si="31"/>
        <v>0</v>
      </c>
    </row>
    <row r="983" spans="2:9" x14ac:dyDescent="0.2">
      <c r="B983" s="25" t="s">
        <v>2916</v>
      </c>
      <c r="C983" s="151" t="s">
        <v>93</v>
      </c>
      <c r="D983" s="152" t="s">
        <v>2183</v>
      </c>
      <c r="E983" s="114" t="s">
        <v>94</v>
      </c>
      <c r="F983" s="206">
        <v>36000</v>
      </c>
      <c r="G983" s="206">
        <v>36000</v>
      </c>
      <c r="H983" s="60">
        <f t="shared" si="30"/>
        <v>0</v>
      </c>
      <c r="I983" s="61">
        <f t="shared" si="31"/>
        <v>0</v>
      </c>
    </row>
    <row r="984" spans="2:9" x14ac:dyDescent="0.2">
      <c r="B984" s="25" t="s">
        <v>2915</v>
      </c>
      <c r="C984" s="151" t="s">
        <v>93</v>
      </c>
      <c r="D984" s="152" t="s">
        <v>741</v>
      </c>
      <c r="E984" s="114" t="s">
        <v>94</v>
      </c>
      <c r="F984" s="206">
        <v>83750</v>
      </c>
      <c r="G984" s="206">
        <v>91750</v>
      </c>
      <c r="H984" s="60">
        <f t="shared" si="30"/>
        <v>8000</v>
      </c>
      <c r="I984" s="61">
        <f t="shared" si="31"/>
        <v>9.5522388059701591E-2</v>
      </c>
    </row>
    <row r="985" spans="2:9" x14ac:dyDescent="0.2">
      <c r="B985" s="25" t="s">
        <v>2914</v>
      </c>
      <c r="C985" s="151" t="s">
        <v>93</v>
      </c>
      <c r="D985" s="152" t="s">
        <v>2315</v>
      </c>
      <c r="E985" s="114" t="s">
        <v>94</v>
      </c>
      <c r="F985" s="206">
        <v>16000</v>
      </c>
      <c r="G985" s="206">
        <v>16000</v>
      </c>
      <c r="H985" s="60">
        <f t="shared" si="30"/>
        <v>0</v>
      </c>
      <c r="I985" s="61">
        <f t="shared" si="31"/>
        <v>0</v>
      </c>
    </row>
    <row r="986" spans="2:9" x14ac:dyDescent="0.2">
      <c r="B986" s="25" t="s">
        <v>2913</v>
      </c>
      <c r="C986" s="151" t="s">
        <v>93</v>
      </c>
      <c r="D986" s="152" t="s">
        <v>2313</v>
      </c>
      <c r="E986" s="114" t="s">
        <v>94</v>
      </c>
      <c r="F986" s="206">
        <v>35000</v>
      </c>
      <c r="G986" s="206">
        <v>35000</v>
      </c>
      <c r="H986" s="60">
        <f t="shared" si="30"/>
        <v>0</v>
      </c>
      <c r="I986" s="61">
        <f t="shared" si="31"/>
        <v>0</v>
      </c>
    </row>
    <row r="987" spans="2:9" x14ac:dyDescent="0.2">
      <c r="B987" s="25" t="s">
        <v>2912</v>
      </c>
      <c r="C987" s="151" t="s">
        <v>93</v>
      </c>
      <c r="D987" s="152" t="s">
        <v>2311</v>
      </c>
      <c r="E987" s="114" t="s">
        <v>94</v>
      </c>
      <c r="F987" s="206">
        <v>120000</v>
      </c>
      <c r="G987" s="206">
        <v>120000</v>
      </c>
      <c r="H987" s="60">
        <f t="shared" si="30"/>
        <v>0</v>
      </c>
      <c r="I987" s="61">
        <f t="shared" si="31"/>
        <v>0</v>
      </c>
    </row>
    <row r="988" spans="2:9" x14ac:dyDescent="0.2">
      <c r="B988" s="25" t="s">
        <v>2911</v>
      </c>
      <c r="C988" s="151" t="s">
        <v>93</v>
      </c>
      <c r="D988" s="152" t="s">
        <v>2309</v>
      </c>
      <c r="E988" s="114" t="s">
        <v>94</v>
      </c>
      <c r="F988" s="206">
        <v>13000</v>
      </c>
      <c r="G988" s="206">
        <v>13000</v>
      </c>
      <c r="H988" s="60">
        <f t="shared" si="30"/>
        <v>0</v>
      </c>
      <c r="I988" s="61">
        <f t="shared" si="31"/>
        <v>0</v>
      </c>
    </row>
    <row r="989" spans="2:9" x14ac:dyDescent="0.2">
      <c r="B989" s="25" t="s">
        <v>2910</v>
      </c>
      <c r="C989" s="151" t="s">
        <v>93</v>
      </c>
      <c r="D989" s="152" t="s">
        <v>2307</v>
      </c>
      <c r="E989" s="114" t="s">
        <v>94</v>
      </c>
      <c r="F989" s="206">
        <v>83000</v>
      </c>
      <c r="G989" s="206">
        <v>83000</v>
      </c>
      <c r="H989" s="60">
        <f t="shared" si="30"/>
        <v>0</v>
      </c>
      <c r="I989" s="61">
        <f t="shared" si="31"/>
        <v>0</v>
      </c>
    </row>
    <row r="990" spans="2:9" x14ac:dyDescent="0.2">
      <c r="B990" s="25" t="s">
        <v>2909</v>
      </c>
      <c r="C990" s="151" t="s">
        <v>93</v>
      </c>
      <c r="D990" s="152" t="s">
        <v>2305</v>
      </c>
      <c r="E990" s="114" t="s">
        <v>94</v>
      </c>
      <c r="F990" s="206">
        <v>75000</v>
      </c>
      <c r="G990" s="206">
        <v>100000</v>
      </c>
      <c r="H990" s="60">
        <f t="shared" si="30"/>
        <v>25000</v>
      </c>
      <c r="I990" s="61">
        <f t="shared" si="31"/>
        <v>0.33333333333333326</v>
      </c>
    </row>
    <row r="991" spans="2:9" x14ac:dyDescent="0.2">
      <c r="B991" s="25" t="s">
        <v>2908</v>
      </c>
      <c r="C991" s="151" t="s">
        <v>93</v>
      </c>
      <c r="D991" s="152" t="s">
        <v>2303</v>
      </c>
      <c r="E991" s="114" t="s">
        <v>94</v>
      </c>
      <c r="F991" s="206">
        <v>145000</v>
      </c>
      <c r="G991" s="206">
        <v>150000</v>
      </c>
      <c r="H991" s="60">
        <f t="shared" si="30"/>
        <v>5000</v>
      </c>
      <c r="I991" s="61">
        <f t="shared" si="31"/>
        <v>3.4482758620689724E-2</v>
      </c>
    </row>
    <row r="992" spans="2:9" x14ac:dyDescent="0.2">
      <c r="B992" s="25" t="s">
        <v>2907</v>
      </c>
      <c r="C992" s="151" t="s">
        <v>93</v>
      </c>
      <c r="D992" s="152" t="s">
        <v>2542</v>
      </c>
      <c r="E992" s="114" t="s">
        <v>94</v>
      </c>
      <c r="F992" s="206">
        <v>60100</v>
      </c>
      <c r="G992" s="206">
        <v>60100</v>
      </c>
      <c r="H992" s="60">
        <f t="shared" si="30"/>
        <v>0</v>
      </c>
      <c r="I992" s="61">
        <f t="shared" si="31"/>
        <v>0</v>
      </c>
    </row>
    <row r="993" spans="2:9" x14ac:dyDescent="0.2">
      <c r="B993" s="25" t="s">
        <v>2906</v>
      </c>
      <c r="C993" s="151" t="s">
        <v>93</v>
      </c>
      <c r="D993" s="152" t="s">
        <v>703</v>
      </c>
      <c r="E993" s="114" t="s">
        <v>94</v>
      </c>
      <c r="F993" s="206">
        <v>12100</v>
      </c>
      <c r="G993" s="206">
        <v>12100</v>
      </c>
      <c r="H993" s="60">
        <f t="shared" si="30"/>
        <v>0</v>
      </c>
      <c r="I993" s="61">
        <f t="shared" si="31"/>
        <v>0</v>
      </c>
    </row>
    <row r="994" spans="2:9" x14ac:dyDescent="0.2">
      <c r="B994" s="25" t="s">
        <v>2905</v>
      </c>
      <c r="C994" s="151" t="s">
        <v>93</v>
      </c>
      <c r="D994" s="152" t="s">
        <v>2539</v>
      </c>
      <c r="E994" s="114" t="s">
        <v>94</v>
      </c>
      <c r="F994" s="206">
        <v>44000</v>
      </c>
      <c r="G994" s="206">
        <v>44000</v>
      </c>
      <c r="H994" s="60">
        <f t="shared" si="30"/>
        <v>0</v>
      </c>
      <c r="I994" s="61">
        <f t="shared" si="31"/>
        <v>0</v>
      </c>
    </row>
    <row r="995" spans="2:9" x14ac:dyDescent="0.2">
      <c r="B995" s="25" t="s">
        <v>2904</v>
      </c>
      <c r="C995" s="151" t="s">
        <v>95</v>
      </c>
      <c r="D995" s="152" t="s">
        <v>1180</v>
      </c>
      <c r="E995" s="114" t="s">
        <v>96</v>
      </c>
      <c r="F995" s="206">
        <v>120000</v>
      </c>
      <c r="G995" s="206">
        <v>120000</v>
      </c>
      <c r="H995" s="60">
        <f t="shared" si="30"/>
        <v>0</v>
      </c>
      <c r="I995" s="61">
        <f t="shared" si="31"/>
        <v>0</v>
      </c>
    </row>
    <row r="996" spans="2:9" x14ac:dyDescent="0.2">
      <c r="B996" s="25" t="s">
        <v>2903</v>
      </c>
      <c r="C996" s="151" t="s">
        <v>95</v>
      </c>
      <c r="D996" s="152" t="s">
        <v>956</v>
      </c>
      <c r="E996" s="114" t="s">
        <v>96</v>
      </c>
      <c r="F996" s="206">
        <v>130000</v>
      </c>
      <c r="G996" s="206">
        <v>130000</v>
      </c>
      <c r="H996" s="60">
        <f t="shared" si="30"/>
        <v>0</v>
      </c>
      <c r="I996" s="61">
        <f t="shared" si="31"/>
        <v>0</v>
      </c>
    </row>
    <row r="997" spans="2:9" x14ac:dyDescent="0.2">
      <c r="B997" s="25" t="s">
        <v>2902</v>
      </c>
      <c r="C997" s="151" t="s">
        <v>95</v>
      </c>
      <c r="D997" s="152" t="s">
        <v>1961</v>
      </c>
      <c r="E997" s="114" t="s">
        <v>96</v>
      </c>
      <c r="F997" s="206">
        <v>193000</v>
      </c>
      <c r="G997" s="206">
        <v>202000</v>
      </c>
      <c r="H997" s="60">
        <f t="shared" si="30"/>
        <v>9000</v>
      </c>
      <c r="I997" s="61">
        <f t="shared" si="31"/>
        <v>4.663212435233155E-2</v>
      </c>
    </row>
    <row r="998" spans="2:9" x14ac:dyDescent="0.2">
      <c r="B998" s="25" t="s">
        <v>2901</v>
      </c>
      <c r="C998" s="151" t="s">
        <v>95</v>
      </c>
      <c r="D998" s="152" t="s">
        <v>856</v>
      </c>
      <c r="E998" s="114" t="s">
        <v>96</v>
      </c>
      <c r="F998" s="206">
        <v>140000</v>
      </c>
      <c r="G998" s="206">
        <v>140000</v>
      </c>
      <c r="H998" s="60">
        <f t="shared" si="30"/>
        <v>0</v>
      </c>
      <c r="I998" s="61">
        <f t="shared" si="31"/>
        <v>0</v>
      </c>
    </row>
    <row r="999" spans="2:9" x14ac:dyDescent="0.2">
      <c r="B999" s="25" t="s">
        <v>2900</v>
      </c>
      <c r="C999" s="151" t="s">
        <v>95</v>
      </c>
      <c r="D999" s="152" t="s">
        <v>1958</v>
      </c>
      <c r="E999" s="114" t="s">
        <v>96</v>
      </c>
      <c r="F999" s="206">
        <v>150000</v>
      </c>
      <c r="G999" s="206">
        <v>150000</v>
      </c>
      <c r="H999" s="60">
        <f t="shared" si="30"/>
        <v>0</v>
      </c>
      <c r="I999" s="61">
        <f t="shared" si="31"/>
        <v>0</v>
      </c>
    </row>
    <row r="1000" spans="2:9" x14ac:dyDescent="0.2">
      <c r="B1000" s="25" t="s">
        <v>2899</v>
      </c>
      <c r="C1000" s="151" t="s">
        <v>95</v>
      </c>
      <c r="D1000" s="152" t="s">
        <v>1956</v>
      </c>
      <c r="E1000" s="114" t="s">
        <v>96</v>
      </c>
      <c r="F1000" s="206">
        <v>120000</v>
      </c>
      <c r="G1000" s="206">
        <v>120000</v>
      </c>
      <c r="H1000" s="60">
        <f t="shared" si="30"/>
        <v>0</v>
      </c>
      <c r="I1000" s="61">
        <f t="shared" si="31"/>
        <v>0</v>
      </c>
    </row>
    <row r="1001" spans="2:9" x14ac:dyDescent="0.2">
      <c r="B1001" s="25" t="s">
        <v>2898</v>
      </c>
      <c r="C1001" s="151" t="s">
        <v>95</v>
      </c>
      <c r="D1001" s="152" t="s">
        <v>1954</v>
      </c>
      <c r="E1001" s="114" t="s">
        <v>96</v>
      </c>
      <c r="F1001" s="206">
        <v>160000</v>
      </c>
      <c r="G1001" s="206">
        <v>160000</v>
      </c>
      <c r="H1001" s="60">
        <f t="shared" si="30"/>
        <v>0</v>
      </c>
      <c r="I1001" s="61">
        <f t="shared" si="31"/>
        <v>0</v>
      </c>
    </row>
    <row r="1002" spans="2:9" x14ac:dyDescent="0.2">
      <c r="B1002" s="25" t="s">
        <v>2897</v>
      </c>
      <c r="C1002" s="151" t="s">
        <v>95</v>
      </c>
      <c r="D1002" s="152" t="s">
        <v>1952</v>
      </c>
      <c r="E1002" s="114" t="s">
        <v>96</v>
      </c>
      <c r="F1002" s="206">
        <v>200000</v>
      </c>
      <c r="G1002" s="206">
        <v>180000</v>
      </c>
      <c r="H1002" s="60">
        <f t="shared" si="30"/>
        <v>-20000</v>
      </c>
      <c r="I1002" s="61">
        <f t="shared" si="31"/>
        <v>-9.9999999999999978E-2</v>
      </c>
    </row>
    <row r="1003" spans="2:9" x14ac:dyDescent="0.2">
      <c r="B1003" s="25" t="s">
        <v>2896</v>
      </c>
      <c r="C1003" s="151" t="s">
        <v>95</v>
      </c>
      <c r="D1003" s="152" t="s">
        <v>1950</v>
      </c>
      <c r="E1003" s="114" t="s">
        <v>96</v>
      </c>
      <c r="F1003" s="206">
        <v>86000</v>
      </c>
      <c r="G1003" s="206">
        <v>90000</v>
      </c>
      <c r="H1003" s="60">
        <f t="shared" si="30"/>
        <v>4000</v>
      </c>
      <c r="I1003" s="61">
        <f t="shared" si="31"/>
        <v>4.6511627906976827E-2</v>
      </c>
    </row>
    <row r="1004" spans="2:9" x14ac:dyDescent="0.2">
      <c r="B1004" s="25" t="s">
        <v>2895</v>
      </c>
      <c r="C1004" s="151" t="s">
        <v>95</v>
      </c>
      <c r="D1004" s="152" t="s">
        <v>1948</v>
      </c>
      <c r="E1004" s="114" t="s">
        <v>96</v>
      </c>
      <c r="F1004" s="206">
        <v>140000</v>
      </c>
      <c r="G1004" s="206">
        <v>140000</v>
      </c>
      <c r="H1004" s="60">
        <f t="shared" si="30"/>
        <v>0</v>
      </c>
      <c r="I1004" s="61">
        <f t="shared" si="31"/>
        <v>0</v>
      </c>
    </row>
    <row r="1005" spans="2:9" x14ac:dyDescent="0.2">
      <c r="B1005" s="25" t="s">
        <v>2894</v>
      </c>
      <c r="C1005" s="151" t="s">
        <v>95</v>
      </c>
      <c r="D1005" s="152" t="s">
        <v>1168</v>
      </c>
      <c r="E1005" s="114" t="s">
        <v>96</v>
      </c>
      <c r="F1005" s="206">
        <v>141600</v>
      </c>
      <c r="G1005" s="206">
        <v>141600</v>
      </c>
      <c r="H1005" s="60">
        <f t="shared" si="30"/>
        <v>0</v>
      </c>
      <c r="I1005" s="61">
        <f t="shared" si="31"/>
        <v>0</v>
      </c>
    </row>
    <row r="1006" spans="2:9" x14ac:dyDescent="0.2">
      <c r="B1006" s="25" t="s">
        <v>2893</v>
      </c>
      <c r="C1006" s="151" t="s">
        <v>95</v>
      </c>
      <c r="D1006" s="152" t="s">
        <v>1093</v>
      </c>
      <c r="E1006" s="114" t="s">
        <v>96</v>
      </c>
      <c r="F1006" s="206">
        <v>150000</v>
      </c>
      <c r="G1006" s="206">
        <v>150000</v>
      </c>
      <c r="H1006" s="60">
        <f t="shared" si="30"/>
        <v>0</v>
      </c>
      <c r="I1006" s="61">
        <f t="shared" si="31"/>
        <v>0</v>
      </c>
    </row>
    <row r="1007" spans="2:9" x14ac:dyDescent="0.2">
      <c r="B1007" s="25" t="s">
        <v>2892</v>
      </c>
      <c r="C1007" s="151" t="s">
        <v>95</v>
      </c>
      <c r="D1007" s="152" t="s">
        <v>1069</v>
      </c>
      <c r="E1007" s="114" t="s">
        <v>96</v>
      </c>
      <c r="F1007" s="206">
        <v>138000</v>
      </c>
      <c r="G1007" s="206">
        <v>138000</v>
      </c>
      <c r="H1007" s="60">
        <f t="shared" si="30"/>
        <v>0</v>
      </c>
      <c r="I1007" s="61">
        <f t="shared" si="31"/>
        <v>0</v>
      </c>
    </row>
    <row r="1008" spans="2:9" x14ac:dyDescent="0.2">
      <c r="B1008" s="25" t="s">
        <v>2891</v>
      </c>
      <c r="C1008" s="151" t="s">
        <v>95</v>
      </c>
      <c r="D1008" s="152" t="s">
        <v>998</v>
      </c>
      <c r="E1008" s="114" t="s">
        <v>96</v>
      </c>
      <c r="F1008" s="206">
        <v>140000</v>
      </c>
      <c r="G1008" s="206">
        <v>140000</v>
      </c>
      <c r="H1008" s="60">
        <f t="shared" si="30"/>
        <v>0</v>
      </c>
      <c r="I1008" s="61">
        <f t="shared" si="31"/>
        <v>0</v>
      </c>
    </row>
    <row r="1009" spans="2:9" x14ac:dyDescent="0.2">
      <c r="B1009" s="25" t="s">
        <v>2890</v>
      </c>
      <c r="C1009" s="151" t="s">
        <v>95</v>
      </c>
      <c r="D1009" s="152" t="s">
        <v>674</v>
      </c>
      <c r="E1009" s="114" t="s">
        <v>96</v>
      </c>
      <c r="F1009" s="206">
        <v>275000</v>
      </c>
      <c r="G1009" s="206">
        <v>275000</v>
      </c>
      <c r="H1009" s="60">
        <f t="shared" si="30"/>
        <v>0</v>
      </c>
      <c r="I1009" s="61">
        <f t="shared" si="31"/>
        <v>0</v>
      </c>
    </row>
    <row r="1010" spans="2:9" x14ac:dyDescent="0.2">
      <c r="B1010" s="25" t="s">
        <v>2889</v>
      </c>
      <c r="C1010" s="151" t="s">
        <v>95</v>
      </c>
      <c r="D1010" s="152" t="s">
        <v>685</v>
      </c>
      <c r="E1010" s="114" t="s">
        <v>96</v>
      </c>
      <c r="F1010" s="206">
        <v>160000</v>
      </c>
      <c r="G1010" s="206">
        <v>170000</v>
      </c>
      <c r="H1010" s="60">
        <f t="shared" si="30"/>
        <v>10000</v>
      </c>
      <c r="I1010" s="61">
        <f t="shared" si="31"/>
        <v>6.25E-2</v>
      </c>
    </row>
    <row r="1011" spans="2:9" x14ac:dyDescent="0.2">
      <c r="B1011" s="25" t="s">
        <v>2888</v>
      </c>
      <c r="C1011" s="151" t="s">
        <v>95</v>
      </c>
      <c r="D1011" s="152" t="s">
        <v>1940</v>
      </c>
      <c r="E1011" s="114" t="s">
        <v>96</v>
      </c>
      <c r="F1011" s="206">
        <v>145000</v>
      </c>
      <c r="G1011" s="206">
        <v>145000</v>
      </c>
      <c r="H1011" s="60">
        <f t="shared" si="30"/>
        <v>0</v>
      </c>
      <c r="I1011" s="61">
        <f t="shared" si="31"/>
        <v>0</v>
      </c>
    </row>
    <row r="1012" spans="2:9" x14ac:dyDescent="0.2">
      <c r="B1012" s="25" t="s">
        <v>2887</v>
      </c>
      <c r="C1012" s="151" t="s">
        <v>95</v>
      </c>
      <c r="D1012" s="152" t="s">
        <v>1938</v>
      </c>
      <c r="E1012" s="114" t="s">
        <v>96</v>
      </c>
      <c r="F1012" s="206">
        <v>110000</v>
      </c>
      <c r="G1012" s="206">
        <v>125000</v>
      </c>
      <c r="H1012" s="60">
        <f t="shared" si="30"/>
        <v>15000</v>
      </c>
      <c r="I1012" s="61">
        <f t="shared" si="31"/>
        <v>0.13636363636363646</v>
      </c>
    </row>
    <row r="1013" spans="2:9" x14ac:dyDescent="0.2">
      <c r="B1013" s="25" t="s">
        <v>2886</v>
      </c>
      <c r="C1013" s="151" t="s">
        <v>95</v>
      </c>
      <c r="D1013" s="152" t="s">
        <v>1936</v>
      </c>
      <c r="E1013" s="114" t="s">
        <v>96</v>
      </c>
      <c r="F1013" s="206">
        <v>155000</v>
      </c>
      <c r="G1013" s="206">
        <v>165000</v>
      </c>
      <c r="H1013" s="60">
        <f t="shared" si="30"/>
        <v>10000</v>
      </c>
      <c r="I1013" s="61">
        <f t="shared" si="31"/>
        <v>6.4516129032258007E-2</v>
      </c>
    </row>
    <row r="1014" spans="2:9" x14ac:dyDescent="0.2">
      <c r="B1014" s="25" t="s">
        <v>2885</v>
      </c>
      <c r="C1014" s="151" t="s">
        <v>95</v>
      </c>
      <c r="D1014" s="152" t="s">
        <v>1934</v>
      </c>
      <c r="E1014" s="114" t="s">
        <v>96</v>
      </c>
      <c r="F1014" s="206">
        <v>145000</v>
      </c>
      <c r="G1014" s="206">
        <v>145000</v>
      </c>
      <c r="H1014" s="60">
        <f t="shared" si="30"/>
        <v>0</v>
      </c>
      <c r="I1014" s="61">
        <f t="shared" si="31"/>
        <v>0</v>
      </c>
    </row>
    <row r="1015" spans="2:9" x14ac:dyDescent="0.2">
      <c r="B1015" s="25" t="s">
        <v>2884</v>
      </c>
      <c r="C1015" s="151" t="s">
        <v>97</v>
      </c>
      <c r="D1015" s="152" t="s">
        <v>1180</v>
      </c>
      <c r="E1015" s="114" t="s">
        <v>98</v>
      </c>
      <c r="F1015" s="206">
        <v>95000</v>
      </c>
      <c r="G1015" s="206">
        <v>108000</v>
      </c>
      <c r="H1015" s="60">
        <f t="shared" si="30"/>
        <v>13000</v>
      </c>
      <c r="I1015" s="61">
        <f t="shared" si="31"/>
        <v>0.13684210526315788</v>
      </c>
    </row>
    <row r="1016" spans="2:9" x14ac:dyDescent="0.2">
      <c r="B1016" s="25" t="s">
        <v>2883</v>
      </c>
      <c r="C1016" s="151" t="s">
        <v>97</v>
      </c>
      <c r="D1016" s="152" t="s">
        <v>956</v>
      </c>
      <c r="E1016" s="114" t="s">
        <v>98</v>
      </c>
      <c r="F1016" s="206">
        <v>150000</v>
      </c>
      <c r="G1016" s="206">
        <v>150000</v>
      </c>
      <c r="H1016" s="60">
        <f t="shared" si="30"/>
        <v>0</v>
      </c>
      <c r="I1016" s="61">
        <f t="shared" si="31"/>
        <v>0</v>
      </c>
    </row>
    <row r="1017" spans="2:9" x14ac:dyDescent="0.2">
      <c r="B1017" s="25" t="s">
        <v>2882</v>
      </c>
      <c r="C1017" s="151" t="s">
        <v>97</v>
      </c>
      <c r="D1017" s="152" t="s">
        <v>1961</v>
      </c>
      <c r="E1017" s="114" t="s">
        <v>98</v>
      </c>
      <c r="F1017" s="206">
        <v>309500</v>
      </c>
      <c r="G1017" s="206">
        <v>309500</v>
      </c>
      <c r="H1017" s="60">
        <f t="shared" si="30"/>
        <v>0</v>
      </c>
      <c r="I1017" s="61">
        <f t="shared" si="31"/>
        <v>0</v>
      </c>
    </row>
    <row r="1018" spans="2:9" x14ac:dyDescent="0.2">
      <c r="B1018" s="25" t="s">
        <v>2881</v>
      </c>
      <c r="C1018" s="151" t="s">
        <v>97</v>
      </c>
      <c r="D1018" s="152" t="s">
        <v>856</v>
      </c>
      <c r="E1018" s="114" t="s">
        <v>98</v>
      </c>
      <c r="F1018" s="206">
        <v>159000</v>
      </c>
      <c r="G1018" s="206">
        <v>159000</v>
      </c>
      <c r="H1018" s="60">
        <f t="shared" si="30"/>
        <v>0</v>
      </c>
      <c r="I1018" s="61">
        <f t="shared" si="31"/>
        <v>0</v>
      </c>
    </row>
    <row r="1019" spans="2:9" x14ac:dyDescent="0.2">
      <c r="B1019" s="25" t="s">
        <v>2880</v>
      </c>
      <c r="C1019" s="151" t="s">
        <v>97</v>
      </c>
      <c r="D1019" s="152" t="s">
        <v>1958</v>
      </c>
      <c r="E1019" s="114" t="s">
        <v>98</v>
      </c>
      <c r="F1019" s="206">
        <v>135000</v>
      </c>
      <c r="G1019" s="206">
        <v>154000</v>
      </c>
      <c r="H1019" s="60">
        <f t="shared" si="30"/>
        <v>19000</v>
      </c>
      <c r="I1019" s="61">
        <f t="shared" si="31"/>
        <v>0.14074074074074083</v>
      </c>
    </row>
    <row r="1020" spans="2:9" x14ac:dyDescent="0.2">
      <c r="B1020" s="25" t="s">
        <v>2879</v>
      </c>
      <c r="C1020" s="151" t="s">
        <v>97</v>
      </c>
      <c r="D1020" s="152" t="s">
        <v>1956</v>
      </c>
      <c r="E1020" s="114" t="s">
        <v>98</v>
      </c>
      <c r="F1020" s="206">
        <v>400725</v>
      </c>
      <c r="G1020" s="206">
        <v>443050</v>
      </c>
      <c r="H1020" s="60">
        <f t="shared" si="30"/>
        <v>42325</v>
      </c>
      <c r="I1020" s="61">
        <f t="shared" si="31"/>
        <v>0.1056210618254414</v>
      </c>
    </row>
    <row r="1021" spans="2:9" x14ac:dyDescent="0.2">
      <c r="B1021" s="25" t="s">
        <v>2878</v>
      </c>
      <c r="C1021" s="151" t="s">
        <v>97</v>
      </c>
      <c r="D1021" s="152" t="s">
        <v>1954</v>
      </c>
      <c r="E1021" s="114" t="s">
        <v>98</v>
      </c>
      <c r="F1021" s="206">
        <v>600000</v>
      </c>
      <c r="G1021" s="206">
        <v>600000</v>
      </c>
      <c r="H1021" s="60">
        <f t="shared" si="30"/>
        <v>0</v>
      </c>
      <c r="I1021" s="61">
        <f t="shared" si="31"/>
        <v>0</v>
      </c>
    </row>
    <row r="1022" spans="2:9" x14ac:dyDescent="0.2">
      <c r="B1022" s="25" t="s">
        <v>2877</v>
      </c>
      <c r="C1022" s="151" t="s">
        <v>97</v>
      </c>
      <c r="D1022" s="152" t="s">
        <v>1952</v>
      </c>
      <c r="E1022" s="114" t="s">
        <v>98</v>
      </c>
      <c r="F1022" s="206">
        <v>323000</v>
      </c>
      <c r="G1022" s="206">
        <v>345000</v>
      </c>
      <c r="H1022" s="60">
        <f t="shared" si="30"/>
        <v>22000</v>
      </c>
      <c r="I1022" s="61">
        <f t="shared" si="31"/>
        <v>6.8111455108359031E-2</v>
      </c>
    </row>
    <row r="1023" spans="2:9" x14ac:dyDescent="0.2">
      <c r="B1023" s="25" t="s">
        <v>2876</v>
      </c>
      <c r="C1023" s="151" t="s">
        <v>97</v>
      </c>
      <c r="D1023" s="152" t="s">
        <v>1950</v>
      </c>
      <c r="E1023" s="114" t="s">
        <v>98</v>
      </c>
      <c r="F1023" s="206">
        <v>670000</v>
      </c>
      <c r="G1023" s="206">
        <v>670000</v>
      </c>
      <c r="H1023" s="60">
        <f t="shared" si="30"/>
        <v>0</v>
      </c>
      <c r="I1023" s="61">
        <f t="shared" si="31"/>
        <v>0</v>
      </c>
    </row>
    <row r="1024" spans="2:9" x14ac:dyDescent="0.2">
      <c r="B1024" s="25" t="s">
        <v>2875</v>
      </c>
      <c r="C1024" s="151" t="s">
        <v>97</v>
      </c>
      <c r="D1024" s="152" t="s">
        <v>1948</v>
      </c>
      <c r="E1024" s="114" t="s">
        <v>98</v>
      </c>
      <c r="F1024" s="206">
        <v>597000</v>
      </c>
      <c r="G1024" s="206">
        <v>631000</v>
      </c>
      <c r="H1024" s="60">
        <f t="shared" si="30"/>
        <v>34000</v>
      </c>
      <c r="I1024" s="61">
        <f t="shared" si="31"/>
        <v>5.695142378559459E-2</v>
      </c>
    </row>
    <row r="1025" spans="2:9" x14ac:dyDescent="0.2">
      <c r="B1025" s="25" t="s">
        <v>2874</v>
      </c>
      <c r="C1025" s="151" t="s">
        <v>97</v>
      </c>
      <c r="D1025" s="152" t="s">
        <v>1168</v>
      </c>
      <c r="E1025" s="114" t="s">
        <v>98</v>
      </c>
      <c r="F1025" s="206">
        <v>353500</v>
      </c>
      <c r="G1025" s="206">
        <v>353500</v>
      </c>
      <c r="H1025" s="60">
        <f t="shared" si="30"/>
        <v>0</v>
      </c>
      <c r="I1025" s="61">
        <f t="shared" si="31"/>
        <v>0</v>
      </c>
    </row>
    <row r="1026" spans="2:9" x14ac:dyDescent="0.2">
      <c r="B1026" s="25" t="s">
        <v>2873</v>
      </c>
      <c r="C1026" s="151" t="s">
        <v>97</v>
      </c>
      <c r="D1026" s="152" t="s">
        <v>1093</v>
      </c>
      <c r="E1026" s="114" t="s">
        <v>98</v>
      </c>
      <c r="F1026" s="206">
        <v>173000</v>
      </c>
      <c r="G1026" s="206">
        <v>173000</v>
      </c>
      <c r="H1026" s="60">
        <f t="shared" si="30"/>
        <v>0</v>
      </c>
      <c r="I1026" s="61">
        <f t="shared" si="31"/>
        <v>0</v>
      </c>
    </row>
    <row r="1027" spans="2:9" x14ac:dyDescent="0.2">
      <c r="B1027" s="25" t="s">
        <v>2872</v>
      </c>
      <c r="C1027" s="151" t="s">
        <v>97</v>
      </c>
      <c r="D1027" s="152" t="s">
        <v>1069</v>
      </c>
      <c r="E1027" s="114" t="s">
        <v>98</v>
      </c>
      <c r="F1027" s="206">
        <v>670188</v>
      </c>
      <c r="G1027" s="206">
        <v>778245</v>
      </c>
      <c r="H1027" s="60">
        <f t="shared" si="30"/>
        <v>108057</v>
      </c>
      <c r="I1027" s="61">
        <f t="shared" si="31"/>
        <v>0.16123386273702311</v>
      </c>
    </row>
    <row r="1028" spans="2:9" x14ac:dyDescent="0.2">
      <c r="B1028" s="25" t="s">
        <v>2871</v>
      </c>
      <c r="C1028" s="151" t="s">
        <v>97</v>
      </c>
      <c r="D1028" s="152" t="s">
        <v>998</v>
      </c>
      <c r="E1028" s="114" t="s">
        <v>98</v>
      </c>
      <c r="F1028" s="206">
        <v>421000</v>
      </c>
      <c r="G1028" s="206">
        <v>421000</v>
      </c>
      <c r="H1028" s="60">
        <f t="shared" si="30"/>
        <v>0</v>
      </c>
      <c r="I1028" s="61">
        <f t="shared" si="31"/>
        <v>0</v>
      </c>
    </row>
    <row r="1029" spans="2:9" x14ac:dyDescent="0.2">
      <c r="B1029" s="25" t="s">
        <v>2870</v>
      </c>
      <c r="C1029" s="151" t="s">
        <v>97</v>
      </c>
      <c r="D1029" s="152" t="s">
        <v>674</v>
      </c>
      <c r="E1029" s="114" t="s">
        <v>98</v>
      </c>
      <c r="F1029" s="206">
        <v>250000</v>
      </c>
      <c r="G1029" s="206">
        <v>250000</v>
      </c>
      <c r="H1029" s="60">
        <f t="shared" si="30"/>
        <v>0</v>
      </c>
      <c r="I1029" s="61">
        <f t="shared" si="31"/>
        <v>0</v>
      </c>
    </row>
    <row r="1030" spans="2:9" x14ac:dyDescent="0.2">
      <c r="B1030" s="25" t="s">
        <v>2869</v>
      </c>
      <c r="C1030" s="151" t="s">
        <v>97</v>
      </c>
      <c r="D1030" s="152" t="s">
        <v>685</v>
      </c>
      <c r="E1030" s="114" t="s">
        <v>98</v>
      </c>
      <c r="F1030" s="206">
        <v>140000</v>
      </c>
      <c r="G1030" s="206">
        <v>140000</v>
      </c>
      <c r="H1030" s="60">
        <f t="shared" si="30"/>
        <v>0</v>
      </c>
      <c r="I1030" s="61">
        <f t="shared" si="31"/>
        <v>0</v>
      </c>
    </row>
    <row r="1031" spans="2:9" x14ac:dyDescent="0.2">
      <c r="B1031" s="25" t="s">
        <v>2868</v>
      </c>
      <c r="C1031" s="151" t="s">
        <v>97</v>
      </c>
      <c r="D1031" s="152" t="s">
        <v>1940</v>
      </c>
      <c r="E1031" s="114" t="s">
        <v>98</v>
      </c>
      <c r="F1031" s="206">
        <v>230000</v>
      </c>
      <c r="G1031" s="206">
        <v>230000</v>
      </c>
      <c r="H1031" s="60">
        <f t="shared" si="30"/>
        <v>0</v>
      </c>
      <c r="I1031" s="61">
        <f t="shared" si="31"/>
        <v>0</v>
      </c>
    </row>
    <row r="1032" spans="2:9" x14ac:dyDescent="0.2">
      <c r="B1032" s="25" t="s">
        <v>2867</v>
      </c>
      <c r="C1032" s="151" t="s">
        <v>99</v>
      </c>
      <c r="D1032" s="152" t="s">
        <v>1180</v>
      </c>
      <c r="E1032" s="114" t="s">
        <v>100</v>
      </c>
      <c r="F1032" s="206">
        <v>225400</v>
      </c>
      <c r="G1032" s="206">
        <v>233290</v>
      </c>
      <c r="H1032" s="60">
        <f t="shared" si="30"/>
        <v>7890</v>
      </c>
      <c r="I1032" s="61">
        <f t="shared" si="31"/>
        <v>3.5004436557231511E-2</v>
      </c>
    </row>
    <row r="1033" spans="2:9" x14ac:dyDescent="0.2">
      <c r="B1033" s="25" t="s">
        <v>2866</v>
      </c>
      <c r="C1033" s="151" t="s">
        <v>99</v>
      </c>
      <c r="D1033" s="152" t="s">
        <v>956</v>
      </c>
      <c r="E1033" s="114" t="s">
        <v>100</v>
      </c>
      <c r="F1033" s="206">
        <v>520000</v>
      </c>
      <c r="G1033" s="206">
        <v>595000</v>
      </c>
      <c r="H1033" s="60">
        <f t="shared" si="30"/>
        <v>75000</v>
      </c>
      <c r="I1033" s="61">
        <f t="shared" si="31"/>
        <v>0.14423076923076916</v>
      </c>
    </row>
    <row r="1034" spans="2:9" x14ac:dyDescent="0.2">
      <c r="B1034" s="25" t="s">
        <v>2865</v>
      </c>
      <c r="C1034" s="151" t="s">
        <v>99</v>
      </c>
      <c r="D1034" s="152" t="s">
        <v>1961</v>
      </c>
      <c r="E1034" s="114" t="s">
        <v>100</v>
      </c>
      <c r="F1034" s="206">
        <v>111000</v>
      </c>
      <c r="G1034" s="206">
        <v>100000</v>
      </c>
      <c r="H1034" s="60">
        <f t="shared" si="30"/>
        <v>-11000</v>
      </c>
      <c r="I1034" s="61">
        <f t="shared" si="31"/>
        <v>-9.9099099099099086E-2</v>
      </c>
    </row>
    <row r="1035" spans="2:9" x14ac:dyDescent="0.2">
      <c r="B1035" s="25" t="s">
        <v>2864</v>
      </c>
      <c r="C1035" s="151" t="s">
        <v>99</v>
      </c>
      <c r="D1035" s="152" t="s">
        <v>856</v>
      </c>
      <c r="E1035" s="114" t="s">
        <v>100</v>
      </c>
      <c r="F1035" s="206">
        <v>53000</v>
      </c>
      <c r="G1035" s="206">
        <v>54500</v>
      </c>
      <c r="H1035" s="60">
        <f t="shared" ref="H1035:H1098" si="32">G1035-F1035</f>
        <v>1500</v>
      </c>
      <c r="I1035" s="61">
        <f t="shared" ref="I1035:I1098" si="33">IF(F1035=0,"-",G1035/F1035-1)</f>
        <v>2.8301886792452935E-2</v>
      </c>
    </row>
    <row r="1036" spans="2:9" x14ac:dyDescent="0.2">
      <c r="B1036" s="25" t="s">
        <v>2863</v>
      </c>
      <c r="C1036" s="151" t="s">
        <v>99</v>
      </c>
      <c r="D1036" s="152" t="s">
        <v>1958</v>
      </c>
      <c r="E1036" s="114" t="s">
        <v>100</v>
      </c>
      <c r="F1036" s="206">
        <v>435156</v>
      </c>
      <c r="G1036" s="206">
        <v>437164</v>
      </c>
      <c r="H1036" s="60">
        <f t="shared" si="32"/>
        <v>2008</v>
      </c>
      <c r="I1036" s="61">
        <f t="shared" si="33"/>
        <v>4.6144371214000834E-3</v>
      </c>
    </row>
    <row r="1037" spans="2:9" x14ac:dyDescent="0.2">
      <c r="B1037" s="25" t="s">
        <v>2862</v>
      </c>
      <c r="C1037" s="151" t="s">
        <v>99</v>
      </c>
      <c r="D1037" s="152" t="s">
        <v>1956</v>
      </c>
      <c r="E1037" s="114" t="s">
        <v>100</v>
      </c>
      <c r="F1037" s="206">
        <v>266000</v>
      </c>
      <c r="G1037" s="206">
        <v>286000</v>
      </c>
      <c r="H1037" s="60">
        <f t="shared" si="32"/>
        <v>20000</v>
      </c>
      <c r="I1037" s="61">
        <f t="shared" si="33"/>
        <v>7.5187969924812137E-2</v>
      </c>
    </row>
    <row r="1038" spans="2:9" x14ac:dyDescent="0.2">
      <c r="B1038" s="25" t="s">
        <v>2861</v>
      </c>
      <c r="C1038" s="151" t="s">
        <v>99</v>
      </c>
      <c r="D1038" s="152" t="s">
        <v>1954</v>
      </c>
      <c r="E1038" s="114" t="s">
        <v>100</v>
      </c>
      <c r="F1038" s="206">
        <v>82131</v>
      </c>
      <c r="G1038" s="206">
        <v>102664</v>
      </c>
      <c r="H1038" s="60">
        <f t="shared" si="32"/>
        <v>20533</v>
      </c>
      <c r="I1038" s="61">
        <f t="shared" si="33"/>
        <v>0.25000304391764372</v>
      </c>
    </row>
    <row r="1039" spans="2:9" x14ac:dyDescent="0.2">
      <c r="B1039" s="25" t="s">
        <v>2860</v>
      </c>
      <c r="C1039" s="151" t="s">
        <v>99</v>
      </c>
      <c r="D1039" s="152" t="s">
        <v>1952</v>
      </c>
      <c r="E1039" s="114" t="s">
        <v>100</v>
      </c>
      <c r="F1039" s="206">
        <v>120500</v>
      </c>
      <c r="G1039" s="206">
        <v>123000</v>
      </c>
      <c r="H1039" s="60">
        <f t="shared" si="32"/>
        <v>2500</v>
      </c>
      <c r="I1039" s="61">
        <f t="shared" si="33"/>
        <v>2.0746887966804906E-2</v>
      </c>
    </row>
    <row r="1040" spans="2:9" x14ac:dyDescent="0.2">
      <c r="B1040" s="25" t="s">
        <v>2859</v>
      </c>
      <c r="C1040" s="151" t="s">
        <v>99</v>
      </c>
      <c r="D1040" s="152" t="s">
        <v>1950</v>
      </c>
      <c r="E1040" s="114" t="s">
        <v>100</v>
      </c>
      <c r="F1040" s="206">
        <v>215000</v>
      </c>
      <c r="G1040" s="206">
        <v>250000</v>
      </c>
      <c r="H1040" s="60">
        <f t="shared" si="32"/>
        <v>35000</v>
      </c>
      <c r="I1040" s="61">
        <f t="shared" si="33"/>
        <v>0.16279069767441867</v>
      </c>
    </row>
    <row r="1041" spans="2:9" x14ac:dyDescent="0.2">
      <c r="B1041" s="25" t="s">
        <v>2858</v>
      </c>
      <c r="C1041" s="151" t="s">
        <v>99</v>
      </c>
      <c r="D1041" s="152" t="s">
        <v>1948</v>
      </c>
      <c r="E1041" s="114" t="s">
        <v>100</v>
      </c>
      <c r="F1041" s="206">
        <v>34000</v>
      </c>
      <c r="G1041" s="206">
        <v>34000</v>
      </c>
      <c r="H1041" s="60">
        <f t="shared" si="32"/>
        <v>0</v>
      </c>
      <c r="I1041" s="61">
        <f t="shared" si="33"/>
        <v>0</v>
      </c>
    </row>
    <row r="1042" spans="2:9" x14ac:dyDescent="0.2">
      <c r="B1042" s="25" t="s">
        <v>2857</v>
      </c>
      <c r="C1042" s="151" t="s">
        <v>99</v>
      </c>
      <c r="D1042" s="152" t="s">
        <v>1168</v>
      </c>
      <c r="E1042" s="114" t="s">
        <v>100</v>
      </c>
      <c r="F1042" s="206">
        <v>150000</v>
      </c>
      <c r="G1042" s="206">
        <v>150000</v>
      </c>
      <c r="H1042" s="60">
        <f t="shared" si="32"/>
        <v>0</v>
      </c>
      <c r="I1042" s="61">
        <f t="shared" si="33"/>
        <v>0</v>
      </c>
    </row>
    <row r="1043" spans="2:9" x14ac:dyDescent="0.2">
      <c r="B1043" s="25" t="s">
        <v>2856</v>
      </c>
      <c r="C1043" s="151" t="s">
        <v>99</v>
      </c>
      <c r="D1043" s="152" t="s">
        <v>1093</v>
      </c>
      <c r="E1043" s="114" t="s">
        <v>100</v>
      </c>
      <c r="F1043" s="206">
        <v>260000</v>
      </c>
      <c r="G1043" s="206">
        <v>277500</v>
      </c>
      <c r="H1043" s="60">
        <f t="shared" si="32"/>
        <v>17500</v>
      </c>
      <c r="I1043" s="61">
        <f t="shared" si="33"/>
        <v>6.7307692307692291E-2</v>
      </c>
    </row>
    <row r="1044" spans="2:9" x14ac:dyDescent="0.2">
      <c r="B1044" s="25" t="s">
        <v>2855</v>
      </c>
      <c r="C1044" s="151" t="s">
        <v>99</v>
      </c>
      <c r="D1044" s="152" t="s">
        <v>1069</v>
      </c>
      <c r="E1044" s="114" t="s">
        <v>100</v>
      </c>
      <c r="F1044" s="206">
        <v>29400</v>
      </c>
      <c r="G1044" s="206">
        <v>20000</v>
      </c>
      <c r="H1044" s="60">
        <f t="shared" si="32"/>
        <v>-9400</v>
      </c>
      <c r="I1044" s="61">
        <f t="shared" si="33"/>
        <v>-0.31972789115646261</v>
      </c>
    </row>
    <row r="1045" spans="2:9" x14ac:dyDescent="0.2">
      <c r="B1045" s="25" t="s">
        <v>2854</v>
      </c>
      <c r="C1045" s="151" t="s">
        <v>99</v>
      </c>
      <c r="D1045" s="152" t="s">
        <v>998</v>
      </c>
      <c r="E1045" s="114" t="s">
        <v>100</v>
      </c>
      <c r="F1045" s="206">
        <v>91500</v>
      </c>
      <c r="G1045" s="206">
        <v>99500</v>
      </c>
      <c r="H1045" s="60">
        <f t="shared" si="32"/>
        <v>8000</v>
      </c>
      <c r="I1045" s="61">
        <f t="shared" si="33"/>
        <v>8.7431693989071135E-2</v>
      </c>
    </row>
    <row r="1046" spans="2:9" x14ac:dyDescent="0.2">
      <c r="B1046" s="25" t="s">
        <v>2853</v>
      </c>
      <c r="C1046" s="151" t="s">
        <v>99</v>
      </c>
      <c r="D1046" s="152" t="s">
        <v>674</v>
      </c>
      <c r="E1046" s="114" t="s">
        <v>100</v>
      </c>
      <c r="F1046" s="206">
        <v>148000</v>
      </c>
      <c r="G1046" s="206">
        <v>148000</v>
      </c>
      <c r="H1046" s="60">
        <f t="shared" si="32"/>
        <v>0</v>
      </c>
      <c r="I1046" s="61">
        <f t="shared" si="33"/>
        <v>0</v>
      </c>
    </row>
    <row r="1047" spans="2:9" x14ac:dyDescent="0.2">
      <c r="B1047" s="25" t="s">
        <v>2852</v>
      </c>
      <c r="C1047" s="151" t="s">
        <v>99</v>
      </c>
      <c r="D1047" s="152" t="s">
        <v>685</v>
      </c>
      <c r="E1047" s="114" t="s">
        <v>100</v>
      </c>
      <c r="F1047" s="206">
        <v>612000</v>
      </c>
      <c r="G1047" s="206">
        <v>668000</v>
      </c>
      <c r="H1047" s="60">
        <f t="shared" si="32"/>
        <v>56000</v>
      </c>
      <c r="I1047" s="61">
        <f t="shared" si="33"/>
        <v>9.1503267973856106E-2</v>
      </c>
    </row>
    <row r="1048" spans="2:9" x14ac:dyDescent="0.2">
      <c r="B1048" s="25" t="s">
        <v>2851</v>
      </c>
      <c r="C1048" s="151" t="s">
        <v>99</v>
      </c>
      <c r="D1048" s="152" t="s">
        <v>1940</v>
      </c>
      <c r="E1048" s="114" t="s">
        <v>100</v>
      </c>
      <c r="F1048" s="206">
        <v>276000</v>
      </c>
      <c r="G1048" s="206">
        <v>296000</v>
      </c>
      <c r="H1048" s="60">
        <f t="shared" si="32"/>
        <v>20000</v>
      </c>
      <c r="I1048" s="61">
        <f t="shared" si="33"/>
        <v>7.2463768115942129E-2</v>
      </c>
    </row>
    <row r="1049" spans="2:9" x14ac:dyDescent="0.2">
      <c r="B1049" s="25" t="s">
        <v>2850</v>
      </c>
      <c r="C1049" s="151" t="s">
        <v>101</v>
      </c>
      <c r="D1049" s="152" t="s">
        <v>1180</v>
      </c>
      <c r="E1049" s="114" t="s">
        <v>102</v>
      </c>
      <c r="F1049" s="206">
        <v>109000</v>
      </c>
      <c r="G1049" s="206">
        <v>124000</v>
      </c>
      <c r="H1049" s="60">
        <f t="shared" si="32"/>
        <v>15000</v>
      </c>
      <c r="I1049" s="61">
        <f t="shared" si="33"/>
        <v>0.13761467889908263</v>
      </c>
    </row>
    <row r="1050" spans="2:9" x14ac:dyDescent="0.2">
      <c r="B1050" s="25" t="s">
        <v>2849</v>
      </c>
      <c r="C1050" s="151" t="s">
        <v>101</v>
      </c>
      <c r="D1050" s="152" t="s">
        <v>956</v>
      </c>
      <c r="E1050" s="114" t="s">
        <v>102</v>
      </c>
      <c r="F1050" s="206">
        <v>135500</v>
      </c>
      <c r="G1050" s="206">
        <v>135500</v>
      </c>
      <c r="H1050" s="60">
        <f t="shared" si="32"/>
        <v>0</v>
      </c>
      <c r="I1050" s="61">
        <f t="shared" si="33"/>
        <v>0</v>
      </c>
    </row>
    <row r="1051" spans="2:9" x14ac:dyDescent="0.2">
      <c r="B1051" s="25" t="s">
        <v>2848</v>
      </c>
      <c r="C1051" s="151" t="s">
        <v>101</v>
      </c>
      <c r="D1051" s="152" t="s">
        <v>1961</v>
      </c>
      <c r="E1051" s="114" t="s">
        <v>102</v>
      </c>
      <c r="F1051" s="206">
        <v>350650</v>
      </c>
      <c r="G1051" s="206">
        <v>377625</v>
      </c>
      <c r="H1051" s="60">
        <f t="shared" si="32"/>
        <v>26975</v>
      </c>
      <c r="I1051" s="61">
        <f t="shared" si="33"/>
        <v>7.6928561243405191E-2</v>
      </c>
    </row>
    <row r="1052" spans="2:9" x14ac:dyDescent="0.2">
      <c r="B1052" s="25" t="s">
        <v>2847</v>
      </c>
      <c r="C1052" s="151" t="s">
        <v>101</v>
      </c>
      <c r="D1052" s="152" t="s">
        <v>856</v>
      </c>
      <c r="E1052" s="114" t="s">
        <v>102</v>
      </c>
      <c r="F1052" s="206">
        <v>138000</v>
      </c>
      <c r="G1052" s="206">
        <v>138000</v>
      </c>
      <c r="H1052" s="60">
        <f t="shared" si="32"/>
        <v>0</v>
      </c>
      <c r="I1052" s="61">
        <f t="shared" si="33"/>
        <v>0</v>
      </c>
    </row>
    <row r="1053" spans="2:9" x14ac:dyDescent="0.2">
      <c r="B1053" s="25" t="s">
        <v>2846</v>
      </c>
      <c r="C1053" s="151" t="s">
        <v>101</v>
      </c>
      <c r="D1053" s="152" t="s">
        <v>1958</v>
      </c>
      <c r="E1053" s="114" t="s">
        <v>102</v>
      </c>
      <c r="F1053" s="206">
        <v>100500</v>
      </c>
      <c r="G1053" s="206">
        <v>100500</v>
      </c>
      <c r="H1053" s="60">
        <f t="shared" si="32"/>
        <v>0</v>
      </c>
      <c r="I1053" s="61">
        <f t="shared" si="33"/>
        <v>0</v>
      </c>
    </row>
    <row r="1054" spans="2:9" x14ac:dyDescent="0.2">
      <c r="B1054" s="25" t="s">
        <v>2845</v>
      </c>
      <c r="C1054" s="151" t="s">
        <v>101</v>
      </c>
      <c r="D1054" s="152" t="s">
        <v>1954</v>
      </c>
      <c r="E1054" s="114" t="s">
        <v>102</v>
      </c>
      <c r="F1054" s="206">
        <v>173000</v>
      </c>
      <c r="G1054" s="206">
        <v>188500</v>
      </c>
      <c r="H1054" s="60">
        <f t="shared" si="32"/>
        <v>15500</v>
      </c>
      <c r="I1054" s="61">
        <f t="shared" si="33"/>
        <v>8.9595375722543391E-2</v>
      </c>
    </row>
    <row r="1055" spans="2:9" x14ac:dyDescent="0.2">
      <c r="B1055" s="25" t="s">
        <v>2844</v>
      </c>
      <c r="C1055" s="151" t="s">
        <v>101</v>
      </c>
      <c r="D1055" s="152" t="s">
        <v>1952</v>
      </c>
      <c r="E1055" s="114" t="s">
        <v>102</v>
      </c>
      <c r="F1055" s="206">
        <v>139000</v>
      </c>
      <c r="G1055" s="206">
        <v>135000</v>
      </c>
      <c r="H1055" s="60">
        <f t="shared" si="32"/>
        <v>-4000</v>
      </c>
      <c r="I1055" s="61">
        <f t="shared" si="33"/>
        <v>-2.877697841726623E-2</v>
      </c>
    </row>
    <row r="1056" spans="2:9" x14ac:dyDescent="0.2">
      <c r="B1056" s="25" t="s">
        <v>2843</v>
      </c>
      <c r="C1056" s="151" t="s">
        <v>101</v>
      </c>
      <c r="D1056" s="152" t="s">
        <v>1950</v>
      </c>
      <c r="E1056" s="114" t="s">
        <v>102</v>
      </c>
      <c r="F1056" s="206">
        <v>96000</v>
      </c>
      <c r="G1056" s="206">
        <v>96000</v>
      </c>
      <c r="H1056" s="60">
        <f t="shared" si="32"/>
        <v>0</v>
      </c>
      <c r="I1056" s="61">
        <f t="shared" si="33"/>
        <v>0</v>
      </c>
    </row>
    <row r="1057" spans="2:9" x14ac:dyDescent="0.2">
      <c r="B1057" s="25" t="s">
        <v>2842</v>
      </c>
      <c r="C1057" s="151" t="s">
        <v>101</v>
      </c>
      <c r="D1057" s="152" t="s">
        <v>1948</v>
      </c>
      <c r="E1057" s="114" t="s">
        <v>102</v>
      </c>
      <c r="F1057" s="206">
        <v>220000</v>
      </c>
      <c r="G1057" s="206">
        <v>230000</v>
      </c>
      <c r="H1057" s="60">
        <f t="shared" si="32"/>
        <v>10000</v>
      </c>
      <c r="I1057" s="61">
        <f t="shared" si="33"/>
        <v>4.5454545454545414E-2</v>
      </c>
    </row>
    <row r="1058" spans="2:9" x14ac:dyDescent="0.2">
      <c r="B1058" s="25" t="s">
        <v>2841</v>
      </c>
      <c r="C1058" s="151" t="s">
        <v>101</v>
      </c>
      <c r="D1058" s="152" t="s">
        <v>1168</v>
      </c>
      <c r="E1058" s="114" t="s">
        <v>102</v>
      </c>
      <c r="F1058" s="206">
        <v>85000</v>
      </c>
      <c r="G1058" s="206">
        <v>85000</v>
      </c>
      <c r="H1058" s="60">
        <f t="shared" si="32"/>
        <v>0</v>
      </c>
      <c r="I1058" s="61">
        <f t="shared" si="33"/>
        <v>0</v>
      </c>
    </row>
    <row r="1059" spans="2:9" x14ac:dyDescent="0.2">
      <c r="B1059" s="25" t="s">
        <v>2840</v>
      </c>
      <c r="C1059" s="151" t="s">
        <v>101</v>
      </c>
      <c r="D1059" s="152" t="s">
        <v>1093</v>
      </c>
      <c r="E1059" s="114" t="s">
        <v>102</v>
      </c>
      <c r="F1059" s="206">
        <v>85000</v>
      </c>
      <c r="G1059" s="206">
        <v>85000</v>
      </c>
      <c r="H1059" s="60">
        <f t="shared" si="32"/>
        <v>0</v>
      </c>
      <c r="I1059" s="61">
        <f t="shared" si="33"/>
        <v>0</v>
      </c>
    </row>
    <row r="1060" spans="2:9" x14ac:dyDescent="0.2">
      <c r="B1060" s="25" t="s">
        <v>2839</v>
      </c>
      <c r="C1060" s="151" t="s">
        <v>101</v>
      </c>
      <c r="D1060" s="152" t="s">
        <v>1069</v>
      </c>
      <c r="E1060" s="114" t="s">
        <v>102</v>
      </c>
      <c r="F1060" s="206">
        <v>38000</v>
      </c>
      <c r="G1060" s="206">
        <v>38000</v>
      </c>
      <c r="H1060" s="60">
        <f t="shared" si="32"/>
        <v>0</v>
      </c>
      <c r="I1060" s="61">
        <f t="shared" si="33"/>
        <v>0</v>
      </c>
    </row>
    <row r="1061" spans="2:9" x14ac:dyDescent="0.2">
      <c r="B1061" s="25" t="s">
        <v>2838</v>
      </c>
      <c r="C1061" s="151" t="s">
        <v>101</v>
      </c>
      <c r="D1061" s="152" t="s">
        <v>998</v>
      </c>
      <c r="E1061" s="114" t="s">
        <v>102</v>
      </c>
      <c r="F1061" s="206">
        <v>125000</v>
      </c>
      <c r="G1061" s="206">
        <v>135000</v>
      </c>
      <c r="H1061" s="60">
        <f t="shared" si="32"/>
        <v>10000</v>
      </c>
      <c r="I1061" s="61">
        <f t="shared" si="33"/>
        <v>8.0000000000000071E-2</v>
      </c>
    </row>
    <row r="1062" spans="2:9" x14ac:dyDescent="0.2">
      <c r="B1062" s="25" t="s">
        <v>2837</v>
      </c>
      <c r="C1062" s="151" t="s">
        <v>101</v>
      </c>
      <c r="D1062" s="152" t="s">
        <v>674</v>
      </c>
      <c r="E1062" s="114" t="s">
        <v>102</v>
      </c>
      <c r="F1062" s="206">
        <v>42600</v>
      </c>
      <c r="G1062" s="206">
        <v>42600</v>
      </c>
      <c r="H1062" s="60">
        <f t="shared" si="32"/>
        <v>0</v>
      </c>
      <c r="I1062" s="61">
        <f t="shared" si="33"/>
        <v>0</v>
      </c>
    </row>
    <row r="1063" spans="2:9" x14ac:dyDescent="0.2">
      <c r="B1063" s="25" t="s">
        <v>2836</v>
      </c>
      <c r="C1063" s="151" t="s">
        <v>101</v>
      </c>
      <c r="D1063" s="152" t="s">
        <v>685</v>
      </c>
      <c r="E1063" s="114" t="s">
        <v>102</v>
      </c>
      <c r="F1063" s="206">
        <v>400000</v>
      </c>
      <c r="G1063" s="206">
        <v>400000</v>
      </c>
      <c r="H1063" s="60">
        <f t="shared" si="32"/>
        <v>0</v>
      </c>
      <c r="I1063" s="61">
        <f t="shared" si="33"/>
        <v>0</v>
      </c>
    </row>
    <row r="1064" spans="2:9" x14ac:dyDescent="0.2">
      <c r="B1064" s="25" t="s">
        <v>2835</v>
      </c>
      <c r="C1064" s="151" t="s">
        <v>101</v>
      </c>
      <c r="D1064" s="152" t="s">
        <v>1940</v>
      </c>
      <c r="E1064" s="114" t="s">
        <v>102</v>
      </c>
      <c r="F1064" s="206">
        <v>132000</v>
      </c>
      <c r="G1064" s="206">
        <v>132000</v>
      </c>
      <c r="H1064" s="60">
        <f t="shared" si="32"/>
        <v>0</v>
      </c>
      <c r="I1064" s="61">
        <f t="shared" si="33"/>
        <v>0</v>
      </c>
    </row>
    <row r="1065" spans="2:9" x14ac:dyDescent="0.2">
      <c r="B1065" s="25" t="s">
        <v>2834</v>
      </c>
      <c r="C1065" s="151" t="s">
        <v>101</v>
      </c>
      <c r="D1065" s="152" t="s">
        <v>1938</v>
      </c>
      <c r="E1065" s="114" t="s">
        <v>102</v>
      </c>
      <c r="F1065" s="206">
        <v>46750</v>
      </c>
      <c r="G1065" s="206">
        <v>47250</v>
      </c>
      <c r="H1065" s="60">
        <f t="shared" si="32"/>
        <v>500</v>
      </c>
      <c r="I1065" s="61">
        <f t="shared" si="33"/>
        <v>1.0695187165775444E-2</v>
      </c>
    </row>
    <row r="1066" spans="2:9" x14ac:dyDescent="0.2">
      <c r="B1066" s="25" t="s">
        <v>2833</v>
      </c>
      <c r="C1066" s="151" t="s">
        <v>101</v>
      </c>
      <c r="D1066" s="152" t="s">
        <v>1936</v>
      </c>
      <c r="E1066" s="114" t="s">
        <v>102</v>
      </c>
      <c r="F1066" s="206">
        <v>30000</v>
      </c>
      <c r="G1066" s="206">
        <v>30000</v>
      </c>
      <c r="H1066" s="60">
        <f t="shared" si="32"/>
        <v>0</v>
      </c>
      <c r="I1066" s="61">
        <f t="shared" si="33"/>
        <v>0</v>
      </c>
    </row>
    <row r="1067" spans="2:9" x14ac:dyDescent="0.2">
      <c r="B1067" s="25" t="s">
        <v>2832</v>
      </c>
      <c r="C1067" s="151" t="s">
        <v>101</v>
      </c>
      <c r="D1067" s="152" t="s">
        <v>1934</v>
      </c>
      <c r="E1067" s="114" t="s">
        <v>102</v>
      </c>
      <c r="F1067" s="206">
        <v>63000</v>
      </c>
      <c r="G1067" s="206">
        <v>63000</v>
      </c>
      <c r="H1067" s="60">
        <f t="shared" si="32"/>
        <v>0</v>
      </c>
      <c r="I1067" s="61">
        <f t="shared" si="33"/>
        <v>0</v>
      </c>
    </row>
    <row r="1068" spans="2:9" x14ac:dyDescent="0.2">
      <c r="B1068" s="25" t="s">
        <v>2831</v>
      </c>
      <c r="C1068" s="151" t="s">
        <v>101</v>
      </c>
      <c r="D1068" s="152" t="s">
        <v>1932</v>
      </c>
      <c r="E1068" s="114" t="s">
        <v>102</v>
      </c>
      <c r="F1068" s="206">
        <v>100000</v>
      </c>
      <c r="G1068" s="206">
        <v>110000</v>
      </c>
      <c r="H1068" s="60">
        <f t="shared" si="32"/>
        <v>10000</v>
      </c>
      <c r="I1068" s="61">
        <f t="shared" si="33"/>
        <v>0.10000000000000009</v>
      </c>
    </row>
    <row r="1069" spans="2:9" x14ac:dyDescent="0.2">
      <c r="B1069" s="25" t="s">
        <v>2830</v>
      </c>
      <c r="C1069" s="151" t="s">
        <v>101</v>
      </c>
      <c r="D1069" s="152" t="s">
        <v>1049</v>
      </c>
      <c r="E1069" s="114" t="s">
        <v>102</v>
      </c>
      <c r="F1069" s="206">
        <v>204000</v>
      </c>
      <c r="G1069" s="206">
        <v>217000</v>
      </c>
      <c r="H1069" s="60">
        <f t="shared" si="32"/>
        <v>13000</v>
      </c>
      <c r="I1069" s="61">
        <f t="shared" si="33"/>
        <v>6.3725490196078427E-2</v>
      </c>
    </row>
    <row r="1070" spans="2:9" x14ac:dyDescent="0.2">
      <c r="B1070" s="25" t="s">
        <v>2829</v>
      </c>
      <c r="C1070" s="151" t="s">
        <v>101</v>
      </c>
      <c r="D1070" s="152" t="s">
        <v>1000</v>
      </c>
      <c r="E1070" s="114" t="s">
        <v>102</v>
      </c>
      <c r="F1070" s="206">
        <v>84862</v>
      </c>
      <c r="G1070" s="206">
        <v>97591</v>
      </c>
      <c r="H1070" s="60">
        <f t="shared" si="32"/>
        <v>12729</v>
      </c>
      <c r="I1070" s="61">
        <f t="shared" si="33"/>
        <v>0.14999646484881346</v>
      </c>
    </row>
    <row r="1071" spans="2:9" x14ac:dyDescent="0.2">
      <c r="B1071" s="25" t="s">
        <v>2828</v>
      </c>
      <c r="C1071" s="151" t="s">
        <v>101</v>
      </c>
      <c r="D1071" s="152" t="s">
        <v>2109</v>
      </c>
      <c r="E1071" s="114" t="s">
        <v>102</v>
      </c>
      <c r="F1071" s="206">
        <v>130500</v>
      </c>
      <c r="G1071" s="206">
        <v>135500</v>
      </c>
      <c r="H1071" s="60">
        <f t="shared" si="32"/>
        <v>5000</v>
      </c>
      <c r="I1071" s="61">
        <f t="shared" si="33"/>
        <v>3.8314176245210829E-2</v>
      </c>
    </row>
    <row r="1072" spans="2:9" x14ac:dyDescent="0.2">
      <c r="B1072" s="25" t="s">
        <v>2827</v>
      </c>
      <c r="C1072" s="151" t="s">
        <v>101</v>
      </c>
      <c r="D1072" s="152" t="s">
        <v>2105</v>
      </c>
      <c r="E1072" s="114" t="s">
        <v>102</v>
      </c>
      <c r="F1072" s="206">
        <v>315000</v>
      </c>
      <c r="G1072" s="206">
        <v>335000</v>
      </c>
      <c r="H1072" s="60">
        <f t="shared" si="32"/>
        <v>20000</v>
      </c>
      <c r="I1072" s="61">
        <f t="shared" si="33"/>
        <v>6.3492063492063489E-2</v>
      </c>
    </row>
    <row r="1073" spans="2:9" x14ac:dyDescent="0.2">
      <c r="B1073" s="25" t="s">
        <v>2826</v>
      </c>
      <c r="C1073" s="151" t="s">
        <v>101</v>
      </c>
      <c r="D1073" s="152" t="s">
        <v>2103</v>
      </c>
      <c r="E1073" s="114" t="s">
        <v>102</v>
      </c>
      <c r="F1073" s="206">
        <v>146000</v>
      </c>
      <c r="G1073" s="206">
        <v>147000</v>
      </c>
      <c r="H1073" s="60">
        <f t="shared" si="32"/>
        <v>1000</v>
      </c>
      <c r="I1073" s="61">
        <f t="shared" si="33"/>
        <v>6.8493150684931781E-3</v>
      </c>
    </row>
    <row r="1074" spans="2:9" x14ac:dyDescent="0.2">
      <c r="B1074" s="25" t="s">
        <v>2825</v>
      </c>
      <c r="C1074" s="151" t="s">
        <v>101</v>
      </c>
      <c r="D1074" s="152" t="s">
        <v>2101</v>
      </c>
      <c r="E1074" s="114" t="s">
        <v>102</v>
      </c>
      <c r="F1074" s="206">
        <v>44000</v>
      </c>
      <c r="G1074" s="206">
        <v>54500</v>
      </c>
      <c r="H1074" s="60">
        <f t="shared" si="32"/>
        <v>10500</v>
      </c>
      <c r="I1074" s="61">
        <f t="shared" si="33"/>
        <v>0.23863636363636354</v>
      </c>
    </row>
    <row r="1075" spans="2:9" x14ac:dyDescent="0.2">
      <c r="B1075" s="25" t="s">
        <v>2824</v>
      </c>
      <c r="C1075" s="151" t="s">
        <v>101</v>
      </c>
      <c r="D1075" s="152" t="s">
        <v>2329</v>
      </c>
      <c r="E1075" s="114" t="s">
        <v>102</v>
      </c>
      <c r="F1075" s="206">
        <v>883000</v>
      </c>
      <c r="G1075" s="206">
        <v>1110000</v>
      </c>
      <c r="H1075" s="60">
        <f t="shared" si="32"/>
        <v>227000</v>
      </c>
      <c r="I1075" s="61">
        <f t="shared" si="33"/>
        <v>0.25707814269535678</v>
      </c>
    </row>
    <row r="1076" spans="2:9" x14ac:dyDescent="0.2">
      <c r="B1076" s="25" t="s">
        <v>2823</v>
      </c>
      <c r="C1076" s="151" t="s">
        <v>101</v>
      </c>
      <c r="D1076" s="152" t="s">
        <v>2327</v>
      </c>
      <c r="E1076" s="114" t="s">
        <v>102</v>
      </c>
      <c r="F1076" s="206">
        <v>172100</v>
      </c>
      <c r="G1076" s="206">
        <v>190100</v>
      </c>
      <c r="H1076" s="60">
        <f t="shared" si="32"/>
        <v>18000</v>
      </c>
      <c r="I1076" s="61">
        <f t="shared" si="33"/>
        <v>0.10459035444509013</v>
      </c>
    </row>
    <row r="1077" spans="2:9" x14ac:dyDescent="0.2">
      <c r="B1077" s="25" t="s">
        <v>2822</v>
      </c>
      <c r="C1077" s="151" t="s">
        <v>101</v>
      </c>
      <c r="D1077" s="152" t="s">
        <v>1147</v>
      </c>
      <c r="E1077" s="114" t="s">
        <v>102</v>
      </c>
      <c r="F1077" s="206">
        <v>125925</v>
      </c>
      <c r="G1077" s="206">
        <v>125925</v>
      </c>
      <c r="H1077" s="60">
        <f t="shared" si="32"/>
        <v>0</v>
      </c>
      <c r="I1077" s="61">
        <f t="shared" si="33"/>
        <v>0</v>
      </c>
    </row>
    <row r="1078" spans="2:9" x14ac:dyDescent="0.2">
      <c r="B1078" s="25" t="s">
        <v>2821</v>
      </c>
      <c r="C1078" s="151" t="s">
        <v>101</v>
      </c>
      <c r="D1078" s="152" t="s">
        <v>1139</v>
      </c>
      <c r="E1078" s="114" t="s">
        <v>102</v>
      </c>
      <c r="F1078" s="206">
        <v>103100</v>
      </c>
      <c r="G1078" s="206">
        <v>103100</v>
      </c>
      <c r="H1078" s="60">
        <f t="shared" si="32"/>
        <v>0</v>
      </c>
      <c r="I1078" s="61">
        <f t="shared" si="33"/>
        <v>0</v>
      </c>
    </row>
    <row r="1079" spans="2:9" x14ac:dyDescent="0.2">
      <c r="B1079" s="25" t="s">
        <v>2820</v>
      </c>
      <c r="C1079" s="151" t="s">
        <v>103</v>
      </c>
      <c r="D1079" s="152" t="s">
        <v>1180</v>
      </c>
      <c r="E1079" s="114" t="s">
        <v>104</v>
      </c>
      <c r="F1079" s="206">
        <v>243225</v>
      </c>
      <c r="G1079" s="206">
        <v>243225</v>
      </c>
      <c r="H1079" s="60">
        <f t="shared" si="32"/>
        <v>0</v>
      </c>
      <c r="I1079" s="61">
        <f t="shared" si="33"/>
        <v>0</v>
      </c>
    </row>
    <row r="1080" spans="2:9" x14ac:dyDescent="0.2">
      <c r="B1080" s="25" t="s">
        <v>2819</v>
      </c>
      <c r="C1080" s="151" t="s">
        <v>103</v>
      </c>
      <c r="D1080" s="152" t="s">
        <v>956</v>
      </c>
      <c r="E1080" s="114" t="s">
        <v>104</v>
      </c>
      <c r="F1080" s="206">
        <v>248800</v>
      </c>
      <c r="G1080" s="206">
        <v>296670</v>
      </c>
      <c r="H1080" s="60">
        <f t="shared" si="32"/>
        <v>47870</v>
      </c>
      <c r="I1080" s="61">
        <f t="shared" si="33"/>
        <v>0.19240353697749191</v>
      </c>
    </row>
    <row r="1081" spans="2:9" x14ac:dyDescent="0.2">
      <c r="B1081" s="25" t="s">
        <v>2818</v>
      </c>
      <c r="C1081" s="151" t="s">
        <v>103</v>
      </c>
      <c r="D1081" s="152" t="s">
        <v>1961</v>
      </c>
      <c r="E1081" s="114" t="s">
        <v>104</v>
      </c>
      <c r="F1081" s="206">
        <v>132000</v>
      </c>
      <c r="G1081" s="206">
        <v>132000</v>
      </c>
      <c r="H1081" s="60">
        <f t="shared" si="32"/>
        <v>0</v>
      </c>
      <c r="I1081" s="61">
        <f t="shared" si="33"/>
        <v>0</v>
      </c>
    </row>
    <row r="1082" spans="2:9" x14ac:dyDescent="0.2">
      <c r="B1082" s="25" t="s">
        <v>2817</v>
      </c>
      <c r="C1082" s="151" t="s">
        <v>103</v>
      </c>
      <c r="D1082" s="152" t="s">
        <v>856</v>
      </c>
      <c r="E1082" s="114" t="s">
        <v>104</v>
      </c>
      <c r="F1082" s="206">
        <v>126032</v>
      </c>
      <c r="G1082" s="206">
        <v>127296</v>
      </c>
      <c r="H1082" s="60">
        <f t="shared" si="32"/>
        <v>1264</v>
      </c>
      <c r="I1082" s="61">
        <f t="shared" si="33"/>
        <v>1.00291989336041E-2</v>
      </c>
    </row>
    <row r="1083" spans="2:9" x14ac:dyDescent="0.2">
      <c r="B1083" s="25" t="s">
        <v>2816</v>
      </c>
      <c r="C1083" s="151" t="s">
        <v>103</v>
      </c>
      <c r="D1083" s="152" t="s">
        <v>1958</v>
      </c>
      <c r="E1083" s="114" t="s">
        <v>104</v>
      </c>
      <c r="F1083" s="206">
        <v>125000</v>
      </c>
      <c r="G1083" s="206">
        <v>125000</v>
      </c>
      <c r="H1083" s="60">
        <f t="shared" si="32"/>
        <v>0</v>
      </c>
      <c r="I1083" s="61">
        <f t="shared" si="33"/>
        <v>0</v>
      </c>
    </row>
    <row r="1084" spans="2:9" x14ac:dyDescent="0.2">
      <c r="B1084" s="25" t="s">
        <v>2815</v>
      </c>
      <c r="C1084" s="151" t="s">
        <v>103</v>
      </c>
      <c r="D1084" s="152" t="s">
        <v>1956</v>
      </c>
      <c r="E1084" s="114" t="s">
        <v>104</v>
      </c>
      <c r="F1084" s="206">
        <v>185000</v>
      </c>
      <c r="G1084" s="206">
        <v>190550</v>
      </c>
      <c r="H1084" s="60">
        <f t="shared" si="32"/>
        <v>5550</v>
      </c>
      <c r="I1084" s="61">
        <f t="shared" si="33"/>
        <v>3.0000000000000027E-2</v>
      </c>
    </row>
    <row r="1085" spans="2:9" x14ac:dyDescent="0.2">
      <c r="B1085" s="25" t="s">
        <v>2814</v>
      </c>
      <c r="C1085" s="151" t="s">
        <v>103</v>
      </c>
      <c r="D1085" s="152" t="s">
        <v>1954</v>
      </c>
      <c r="E1085" s="114" t="s">
        <v>104</v>
      </c>
      <c r="F1085" s="206">
        <v>110000</v>
      </c>
      <c r="G1085" s="206">
        <v>110000</v>
      </c>
      <c r="H1085" s="60">
        <f t="shared" si="32"/>
        <v>0</v>
      </c>
      <c r="I1085" s="61">
        <f t="shared" si="33"/>
        <v>0</v>
      </c>
    </row>
    <row r="1086" spans="2:9" x14ac:dyDescent="0.2">
      <c r="B1086" s="25" t="s">
        <v>2813</v>
      </c>
      <c r="C1086" s="151" t="s">
        <v>103</v>
      </c>
      <c r="D1086" s="152" t="s">
        <v>1952</v>
      </c>
      <c r="E1086" s="114" t="s">
        <v>104</v>
      </c>
      <c r="F1086" s="206">
        <v>265000</v>
      </c>
      <c r="G1086" s="206">
        <v>265500</v>
      </c>
      <c r="H1086" s="60">
        <f t="shared" si="32"/>
        <v>500</v>
      </c>
      <c r="I1086" s="61">
        <f t="shared" si="33"/>
        <v>1.8867924528302993E-3</v>
      </c>
    </row>
    <row r="1087" spans="2:9" x14ac:dyDescent="0.2">
      <c r="B1087" s="25" t="s">
        <v>2812</v>
      </c>
      <c r="C1087" s="151" t="s">
        <v>103</v>
      </c>
      <c r="D1087" s="152" t="s">
        <v>1950</v>
      </c>
      <c r="E1087" s="114" t="s">
        <v>104</v>
      </c>
      <c r="F1087" s="206">
        <v>170000</v>
      </c>
      <c r="G1087" s="206">
        <v>170000</v>
      </c>
      <c r="H1087" s="60">
        <f t="shared" si="32"/>
        <v>0</v>
      </c>
      <c r="I1087" s="61">
        <f t="shared" si="33"/>
        <v>0</v>
      </c>
    </row>
    <row r="1088" spans="2:9" x14ac:dyDescent="0.2">
      <c r="B1088" s="25" t="s">
        <v>2811</v>
      </c>
      <c r="C1088" s="151" t="s">
        <v>103</v>
      </c>
      <c r="D1088" s="152" t="s">
        <v>1948</v>
      </c>
      <c r="E1088" s="114" t="s">
        <v>104</v>
      </c>
      <c r="F1088" s="206">
        <v>225000</v>
      </c>
      <c r="G1088" s="206">
        <v>225000</v>
      </c>
      <c r="H1088" s="60">
        <f t="shared" si="32"/>
        <v>0</v>
      </c>
      <c r="I1088" s="61">
        <f t="shared" si="33"/>
        <v>0</v>
      </c>
    </row>
    <row r="1089" spans="2:9" x14ac:dyDescent="0.2">
      <c r="B1089" s="25" t="s">
        <v>2810</v>
      </c>
      <c r="C1089" s="151" t="s">
        <v>103</v>
      </c>
      <c r="D1089" s="152" t="s">
        <v>1168</v>
      </c>
      <c r="E1089" s="114" t="s">
        <v>104</v>
      </c>
      <c r="F1089" s="206">
        <v>193066</v>
      </c>
      <c r="G1089" s="206">
        <v>193066</v>
      </c>
      <c r="H1089" s="60">
        <f t="shared" si="32"/>
        <v>0</v>
      </c>
      <c r="I1089" s="61">
        <f t="shared" si="33"/>
        <v>0</v>
      </c>
    </row>
    <row r="1090" spans="2:9" x14ac:dyDescent="0.2">
      <c r="B1090" s="25" t="s">
        <v>2809</v>
      </c>
      <c r="C1090" s="151" t="s">
        <v>103</v>
      </c>
      <c r="D1090" s="152" t="s">
        <v>1093</v>
      </c>
      <c r="E1090" s="114" t="s">
        <v>104</v>
      </c>
      <c r="F1090" s="206">
        <v>259723</v>
      </c>
      <c r="G1090" s="206">
        <v>259723</v>
      </c>
      <c r="H1090" s="60">
        <f t="shared" si="32"/>
        <v>0</v>
      </c>
      <c r="I1090" s="61">
        <f t="shared" si="33"/>
        <v>0</v>
      </c>
    </row>
    <row r="1091" spans="2:9" x14ac:dyDescent="0.2">
      <c r="B1091" s="25" t="s">
        <v>2808</v>
      </c>
      <c r="C1091" s="151" t="s">
        <v>103</v>
      </c>
      <c r="D1091" s="152" t="s">
        <v>1069</v>
      </c>
      <c r="E1091" s="114" t="s">
        <v>104</v>
      </c>
      <c r="F1091" s="206">
        <v>221541</v>
      </c>
      <c r="G1091" s="206">
        <v>234545</v>
      </c>
      <c r="H1091" s="60">
        <f t="shared" si="32"/>
        <v>13004</v>
      </c>
      <c r="I1091" s="61">
        <f t="shared" si="33"/>
        <v>5.8697938530565485E-2</v>
      </c>
    </row>
    <row r="1092" spans="2:9" x14ac:dyDescent="0.2">
      <c r="B1092" s="25" t="s">
        <v>2807</v>
      </c>
      <c r="C1092" s="151" t="s">
        <v>103</v>
      </c>
      <c r="D1092" s="152" t="s">
        <v>998</v>
      </c>
      <c r="E1092" s="114" t="s">
        <v>104</v>
      </c>
      <c r="F1092" s="206">
        <v>125000</v>
      </c>
      <c r="G1092" s="206">
        <v>135000</v>
      </c>
      <c r="H1092" s="60">
        <f t="shared" si="32"/>
        <v>10000</v>
      </c>
      <c r="I1092" s="61">
        <f t="shared" si="33"/>
        <v>8.0000000000000071E-2</v>
      </c>
    </row>
    <row r="1093" spans="2:9" x14ac:dyDescent="0.2">
      <c r="B1093" s="25" t="s">
        <v>2806</v>
      </c>
      <c r="C1093" s="151" t="s">
        <v>103</v>
      </c>
      <c r="D1093" s="152" t="s">
        <v>674</v>
      </c>
      <c r="E1093" s="114" t="s">
        <v>104</v>
      </c>
      <c r="F1093" s="206">
        <v>275548</v>
      </c>
      <c r="G1093" s="206">
        <v>300347</v>
      </c>
      <c r="H1093" s="60">
        <f t="shared" si="32"/>
        <v>24799</v>
      </c>
      <c r="I1093" s="61">
        <f t="shared" si="33"/>
        <v>8.9998838677834758E-2</v>
      </c>
    </row>
    <row r="1094" spans="2:9" x14ac:dyDescent="0.2">
      <c r="B1094" s="25" t="s">
        <v>2805</v>
      </c>
      <c r="C1094" s="151" t="s">
        <v>103</v>
      </c>
      <c r="D1094" s="152" t="s">
        <v>685</v>
      </c>
      <c r="E1094" s="114" t="s">
        <v>104</v>
      </c>
      <c r="F1094" s="206">
        <v>138500</v>
      </c>
      <c r="G1094" s="206">
        <v>138500</v>
      </c>
      <c r="H1094" s="60">
        <f t="shared" si="32"/>
        <v>0</v>
      </c>
      <c r="I1094" s="61">
        <f t="shared" si="33"/>
        <v>0</v>
      </c>
    </row>
    <row r="1095" spans="2:9" x14ac:dyDescent="0.2">
      <c r="B1095" s="25" t="s">
        <v>2804</v>
      </c>
      <c r="C1095" s="151" t="s">
        <v>103</v>
      </c>
      <c r="D1095" s="152" t="s">
        <v>1940</v>
      </c>
      <c r="E1095" s="114" t="s">
        <v>104</v>
      </c>
      <c r="F1095" s="206">
        <v>110000</v>
      </c>
      <c r="G1095" s="206">
        <v>160000</v>
      </c>
      <c r="H1095" s="60">
        <f t="shared" si="32"/>
        <v>50000</v>
      </c>
      <c r="I1095" s="61">
        <f t="shared" si="33"/>
        <v>0.45454545454545459</v>
      </c>
    </row>
    <row r="1096" spans="2:9" x14ac:dyDescent="0.2">
      <c r="B1096" s="25" t="s">
        <v>2803</v>
      </c>
      <c r="C1096" s="151" t="s">
        <v>103</v>
      </c>
      <c r="D1096" s="152" t="s">
        <v>1938</v>
      </c>
      <c r="E1096" s="114" t="s">
        <v>104</v>
      </c>
      <c r="F1096" s="206">
        <v>192000</v>
      </c>
      <c r="G1096" s="206">
        <v>205000</v>
      </c>
      <c r="H1096" s="60">
        <f t="shared" si="32"/>
        <v>13000</v>
      </c>
      <c r="I1096" s="61">
        <f t="shared" si="33"/>
        <v>6.7708333333333259E-2</v>
      </c>
    </row>
    <row r="1097" spans="2:9" x14ac:dyDescent="0.2">
      <c r="B1097" s="25" t="s">
        <v>2802</v>
      </c>
      <c r="C1097" s="151" t="s">
        <v>103</v>
      </c>
      <c r="D1097" s="152" t="s">
        <v>1936</v>
      </c>
      <c r="E1097" s="114" t="s">
        <v>104</v>
      </c>
      <c r="F1097" s="206">
        <v>122000</v>
      </c>
      <c r="G1097" s="206">
        <v>128000</v>
      </c>
      <c r="H1097" s="60">
        <f t="shared" si="32"/>
        <v>6000</v>
      </c>
      <c r="I1097" s="61">
        <f t="shared" si="33"/>
        <v>4.9180327868852514E-2</v>
      </c>
    </row>
    <row r="1098" spans="2:9" x14ac:dyDescent="0.2">
      <c r="B1098" s="25" t="s">
        <v>2801</v>
      </c>
      <c r="C1098" s="151" t="s">
        <v>103</v>
      </c>
      <c r="D1098" s="152" t="s">
        <v>1934</v>
      </c>
      <c r="E1098" s="114" t="s">
        <v>104</v>
      </c>
      <c r="F1098" s="206">
        <v>175000</v>
      </c>
      <c r="G1098" s="206">
        <v>175000</v>
      </c>
      <c r="H1098" s="60">
        <f t="shared" si="32"/>
        <v>0</v>
      </c>
      <c r="I1098" s="61">
        <f t="shared" si="33"/>
        <v>0</v>
      </c>
    </row>
    <row r="1099" spans="2:9" x14ac:dyDescent="0.2">
      <c r="B1099" s="25" t="s">
        <v>2800</v>
      </c>
      <c r="C1099" s="151" t="s">
        <v>105</v>
      </c>
      <c r="D1099" s="152" t="s">
        <v>1180</v>
      </c>
      <c r="E1099" s="114" t="s">
        <v>106</v>
      </c>
      <c r="F1099" s="206">
        <v>75000</v>
      </c>
      <c r="G1099" s="206">
        <v>85000</v>
      </c>
      <c r="H1099" s="60">
        <f t="shared" ref="H1099:H1162" si="34">G1099-F1099</f>
        <v>10000</v>
      </c>
      <c r="I1099" s="61">
        <f t="shared" ref="I1099:I1162" si="35">IF(F1099=0,"-",G1099/F1099-1)</f>
        <v>0.1333333333333333</v>
      </c>
    </row>
    <row r="1100" spans="2:9" x14ac:dyDescent="0.2">
      <c r="B1100" s="25" t="s">
        <v>2799</v>
      </c>
      <c r="C1100" s="151" t="s">
        <v>105</v>
      </c>
      <c r="D1100" s="152" t="s">
        <v>956</v>
      </c>
      <c r="E1100" s="114" t="s">
        <v>106</v>
      </c>
      <c r="F1100" s="206">
        <v>100000</v>
      </c>
      <c r="G1100" s="206">
        <v>120000</v>
      </c>
      <c r="H1100" s="60">
        <f t="shared" si="34"/>
        <v>20000</v>
      </c>
      <c r="I1100" s="61">
        <f t="shared" si="35"/>
        <v>0.19999999999999996</v>
      </c>
    </row>
    <row r="1101" spans="2:9" x14ac:dyDescent="0.2">
      <c r="B1101" s="25" t="s">
        <v>2798</v>
      </c>
      <c r="C1101" s="151" t="s">
        <v>105</v>
      </c>
      <c r="D1101" s="152" t="s">
        <v>1961</v>
      </c>
      <c r="E1101" s="114" t="s">
        <v>106</v>
      </c>
      <c r="F1101" s="206">
        <v>59000</v>
      </c>
      <c r="G1101" s="206">
        <v>64900</v>
      </c>
      <c r="H1101" s="60">
        <f t="shared" si="34"/>
        <v>5900</v>
      </c>
      <c r="I1101" s="61">
        <f t="shared" si="35"/>
        <v>0.10000000000000009</v>
      </c>
    </row>
    <row r="1102" spans="2:9" x14ac:dyDescent="0.2">
      <c r="B1102" s="25" t="s">
        <v>2797</v>
      </c>
      <c r="C1102" s="151" t="s">
        <v>105</v>
      </c>
      <c r="D1102" s="152" t="s">
        <v>856</v>
      </c>
      <c r="E1102" s="114" t="s">
        <v>106</v>
      </c>
      <c r="F1102" s="206">
        <v>15000</v>
      </c>
      <c r="G1102" s="206">
        <v>15000</v>
      </c>
      <c r="H1102" s="60">
        <f t="shared" si="34"/>
        <v>0</v>
      </c>
      <c r="I1102" s="61">
        <f t="shared" si="35"/>
        <v>0</v>
      </c>
    </row>
    <row r="1103" spans="2:9" x14ac:dyDescent="0.2">
      <c r="B1103" s="25" t="s">
        <v>2796</v>
      </c>
      <c r="C1103" s="151" t="s">
        <v>105</v>
      </c>
      <c r="D1103" s="152" t="s">
        <v>1958</v>
      </c>
      <c r="E1103" s="114" t="s">
        <v>106</v>
      </c>
      <c r="F1103" s="206">
        <v>88000</v>
      </c>
      <c r="G1103" s="206">
        <v>88000</v>
      </c>
      <c r="H1103" s="60">
        <f t="shared" si="34"/>
        <v>0</v>
      </c>
      <c r="I1103" s="61">
        <f t="shared" si="35"/>
        <v>0</v>
      </c>
    </row>
    <row r="1104" spans="2:9" x14ac:dyDescent="0.2">
      <c r="B1104" s="25" t="s">
        <v>2795</v>
      </c>
      <c r="C1104" s="151" t="s">
        <v>105</v>
      </c>
      <c r="D1104" s="152" t="s">
        <v>1956</v>
      </c>
      <c r="E1104" s="114" t="s">
        <v>106</v>
      </c>
      <c r="F1104" s="206">
        <v>175000</v>
      </c>
      <c r="G1104" s="206">
        <v>175000</v>
      </c>
      <c r="H1104" s="60">
        <f t="shared" si="34"/>
        <v>0</v>
      </c>
      <c r="I1104" s="61">
        <f t="shared" si="35"/>
        <v>0</v>
      </c>
    </row>
    <row r="1105" spans="2:9" x14ac:dyDescent="0.2">
      <c r="B1105" s="25" t="s">
        <v>2794</v>
      </c>
      <c r="C1105" s="151" t="s">
        <v>105</v>
      </c>
      <c r="D1105" s="152" t="s">
        <v>1954</v>
      </c>
      <c r="E1105" s="114" t="s">
        <v>106</v>
      </c>
      <c r="F1105" s="206">
        <v>80000</v>
      </c>
      <c r="G1105" s="206">
        <v>80000</v>
      </c>
      <c r="H1105" s="60">
        <f t="shared" si="34"/>
        <v>0</v>
      </c>
      <c r="I1105" s="61">
        <f t="shared" si="35"/>
        <v>0</v>
      </c>
    </row>
    <row r="1106" spans="2:9" x14ac:dyDescent="0.2">
      <c r="B1106" s="25" t="s">
        <v>2793</v>
      </c>
      <c r="C1106" s="151" t="s">
        <v>105</v>
      </c>
      <c r="D1106" s="152" t="s">
        <v>1952</v>
      </c>
      <c r="E1106" s="114" t="s">
        <v>106</v>
      </c>
      <c r="F1106" s="206">
        <v>36000</v>
      </c>
      <c r="G1106" s="206">
        <v>36000</v>
      </c>
      <c r="H1106" s="60">
        <f t="shared" si="34"/>
        <v>0</v>
      </c>
      <c r="I1106" s="61">
        <f t="shared" si="35"/>
        <v>0</v>
      </c>
    </row>
    <row r="1107" spans="2:9" x14ac:dyDescent="0.2">
      <c r="B1107" s="25" t="s">
        <v>2792</v>
      </c>
      <c r="C1107" s="151" t="s">
        <v>105</v>
      </c>
      <c r="D1107" s="152" t="s">
        <v>1950</v>
      </c>
      <c r="E1107" s="114" t="s">
        <v>106</v>
      </c>
      <c r="F1107" s="206">
        <v>85000</v>
      </c>
      <c r="G1107" s="206">
        <v>85000</v>
      </c>
      <c r="H1107" s="60">
        <f t="shared" si="34"/>
        <v>0</v>
      </c>
      <c r="I1107" s="61">
        <f t="shared" si="35"/>
        <v>0</v>
      </c>
    </row>
    <row r="1108" spans="2:9" x14ac:dyDescent="0.2">
      <c r="B1108" s="25" t="s">
        <v>2120</v>
      </c>
      <c r="C1108" s="151" t="s">
        <v>105</v>
      </c>
      <c r="D1108" s="152" t="s">
        <v>1948</v>
      </c>
      <c r="E1108" s="114" t="s">
        <v>106</v>
      </c>
      <c r="F1108" s="206">
        <v>80500</v>
      </c>
      <c r="G1108" s="206">
        <v>80500</v>
      </c>
      <c r="H1108" s="60">
        <f t="shared" si="34"/>
        <v>0</v>
      </c>
      <c r="I1108" s="61">
        <f t="shared" si="35"/>
        <v>0</v>
      </c>
    </row>
    <row r="1109" spans="2:9" x14ac:dyDescent="0.2">
      <c r="B1109" s="25" t="s">
        <v>2791</v>
      </c>
      <c r="C1109" s="151" t="s">
        <v>105</v>
      </c>
      <c r="D1109" s="152" t="s">
        <v>1168</v>
      </c>
      <c r="E1109" s="114" t="s">
        <v>106</v>
      </c>
      <c r="F1109" s="206">
        <v>100000</v>
      </c>
      <c r="G1109" s="206">
        <v>110000</v>
      </c>
      <c r="H1109" s="60">
        <f t="shared" si="34"/>
        <v>10000</v>
      </c>
      <c r="I1109" s="61">
        <f t="shared" si="35"/>
        <v>0.10000000000000009</v>
      </c>
    </row>
    <row r="1110" spans="2:9" x14ac:dyDescent="0.2">
      <c r="B1110" s="25" t="s">
        <v>2790</v>
      </c>
      <c r="C1110" s="151" t="s">
        <v>105</v>
      </c>
      <c r="D1110" s="152" t="s">
        <v>1093</v>
      </c>
      <c r="E1110" s="114" t="s">
        <v>106</v>
      </c>
      <c r="F1110" s="206">
        <v>105000</v>
      </c>
      <c r="G1110" s="206">
        <v>120000</v>
      </c>
      <c r="H1110" s="60">
        <f t="shared" si="34"/>
        <v>15000</v>
      </c>
      <c r="I1110" s="61">
        <f t="shared" si="35"/>
        <v>0.14285714285714279</v>
      </c>
    </row>
    <row r="1111" spans="2:9" x14ac:dyDescent="0.2">
      <c r="B1111" s="25" t="s">
        <v>2789</v>
      </c>
      <c r="C1111" s="151" t="s">
        <v>105</v>
      </c>
      <c r="D1111" s="152" t="s">
        <v>1069</v>
      </c>
      <c r="E1111" s="114" t="s">
        <v>106</v>
      </c>
      <c r="F1111" s="206">
        <v>145000</v>
      </c>
      <c r="G1111" s="206">
        <v>150000</v>
      </c>
      <c r="H1111" s="60">
        <f t="shared" si="34"/>
        <v>5000</v>
      </c>
      <c r="I1111" s="61">
        <f t="shared" si="35"/>
        <v>3.4482758620689724E-2</v>
      </c>
    </row>
    <row r="1112" spans="2:9" x14ac:dyDescent="0.2">
      <c r="B1112" s="25" t="s">
        <v>2788</v>
      </c>
      <c r="C1112" s="151" t="s">
        <v>105</v>
      </c>
      <c r="D1112" s="152" t="s">
        <v>998</v>
      </c>
      <c r="E1112" s="114" t="s">
        <v>106</v>
      </c>
      <c r="F1112" s="206">
        <v>85000</v>
      </c>
      <c r="G1112" s="206">
        <v>85000</v>
      </c>
      <c r="H1112" s="60">
        <f t="shared" si="34"/>
        <v>0</v>
      </c>
      <c r="I1112" s="61">
        <f t="shared" si="35"/>
        <v>0</v>
      </c>
    </row>
    <row r="1113" spans="2:9" x14ac:dyDescent="0.2">
      <c r="B1113" s="25" t="s">
        <v>2787</v>
      </c>
      <c r="C1113" s="151" t="s">
        <v>105</v>
      </c>
      <c r="D1113" s="152" t="s">
        <v>674</v>
      </c>
      <c r="E1113" s="114" t="s">
        <v>106</v>
      </c>
      <c r="F1113" s="206">
        <v>200000</v>
      </c>
      <c r="G1113" s="206">
        <v>200000</v>
      </c>
      <c r="H1113" s="60">
        <f t="shared" si="34"/>
        <v>0</v>
      </c>
      <c r="I1113" s="61">
        <f t="shared" si="35"/>
        <v>0</v>
      </c>
    </row>
    <row r="1114" spans="2:9" x14ac:dyDescent="0.2">
      <c r="B1114" s="25" t="s">
        <v>2786</v>
      </c>
      <c r="C1114" s="151" t="s">
        <v>105</v>
      </c>
      <c r="D1114" s="152" t="s">
        <v>685</v>
      </c>
      <c r="E1114" s="114" t="s">
        <v>106</v>
      </c>
      <c r="F1114" s="206">
        <v>30000</v>
      </c>
      <c r="G1114" s="206">
        <v>30000</v>
      </c>
      <c r="H1114" s="60">
        <f t="shared" si="34"/>
        <v>0</v>
      </c>
      <c r="I1114" s="61">
        <f t="shared" si="35"/>
        <v>0</v>
      </c>
    </row>
    <row r="1115" spans="2:9" x14ac:dyDescent="0.2">
      <c r="B1115" s="25" t="s">
        <v>2785</v>
      </c>
      <c r="C1115" s="151" t="s">
        <v>105</v>
      </c>
      <c r="D1115" s="152" t="s">
        <v>1940</v>
      </c>
      <c r="E1115" s="114" t="s">
        <v>106</v>
      </c>
      <c r="F1115" s="206">
        <v>123000</v>
      </c>
      <c r="G1115" s="206">
        <v>123000</v>
      </c>
      <c r="H1115" s="60">
        <f t="shared" si="34"/>
        <v>0</v>
      </c>
      <c r="I1115" s="61">
        <f t="shared" si="35"/>
        <v>0</v>
      </c>
    </row>
    <row r="1116" spans="2:9" x14ac:dyDescent="0.2">
      <c r="B1116" s="25" t="s">
        <v>2784</v>
      </c>
      <c r="C1116" s="151" t="s">
        <v>105</v>
      </c>
      <c r="D1116" s="152" t="s">
        <v>1938</v>
      </c>
      <c r="E1116" s="114" t="s">
        <v>106</v>
      </c>
      <c r="F1116" s="206">
        <v>165000</v>
      </c>
      <c r="G1116" s="206">
        <v>165000</v>
      </c>
      <c r="H1116" s="60">
        <f t="shared" si="34"/>
        <v>0</v>
      </c>
      <c r="I1116" s="61">
        <f t="shared" si="35"/>
        <v>0</v>
      </c>
    </row>
    <row r="1117" spans="2:9" x14ac:dyDescent="0.2">
      <c r="B1117" s="25" t="s">
        <v>2783</v>
      </c>
      <c r="C1117" s="151" t="s">
        <v>105</v>
      </c>
      <c r="D1117" s="152" t="s">
        <v>1936</v>
      </c>
      <c r="E1117" s="114" t="s">
        <v>106</v>
      </c>
      <c r="F1117" s="206">
        <v>120000</v>
      </c>
      <c r="G1117" s="206">
        <v>140000</v>
      </c>
      <c r="H1117" s="60">
        <f t="shared" si="34"/>
        <v>20000</v>
      </c>
      <c r="I1117" s="61">
        <f t="shared" si="35"/>
        <v>0.16666666666666674</v>
      </c>
    </row>
    <row r="1118" spans="2:9" x14ac:dyDescent="0.2">
      <c r="B1118" s="25" t="s">
        <v>2782</v>
      </c>
      <c r="C1118" s="151" t="s">
        <v>105</v>
      </c>
      <c r="D1118" s="152" t="s">
        <v>1934</v>
      </c>
      <c r="E1118" s="114" t="s">
        <v>106</v>
      </c>
      <c r="F1118" s="206">
        <v>85000</v>
      </c>
      <c r="G1118" s="206">
        <v>90000</v>
      </c>
      <c r="H1118" s="60">
        <f t="shared" si="34"/>
        <v>5000</v>
      </c>
      <c r="I1118" s="61">
        <f t="shared" si="35"/>
        <v>5.8823529411764719E-2</v>
      </c>
    </row>
    <row r="1119" spans="2:9" x14ac:dyDescent="0.2">
      <c r="B1119" s="25" t="s">
        <v>2781</v>
      </c>
      <c r="C1119" s="151" t="s">
        <v>107</v>
      </c>
      <c r="D1119" s="152" t="s">
        <v>1180</v>
      </c>
      <c r="E1119" s="114" t="s">
        <v>108</v>
      </c>
      <c r="F1119" s="206">
        <v>500000</v>
      </c>
      <c r="G1119" s="206">
        <v>525000</v>
      </c>
      <c r="H1119" s="60">
        <f t="shared" si="34"/>
        <v>25000</v>
      </c>
      <c r="I1119" s="61">
        <f t="shared" si="35"/>
        <v>5.0000000000000044E-2</v>
      </c>
    </row>
    <row r="1120" spans="2:9" x14ac:dyDescent="0.2">
      <c r="B1120" s="25" t="s">
        <v>2780</v>
      </c>
      <c r="C1120" s="151" t="s">
        <v>107</v>
      </c>
      <c r="D1120" s="152" t="s">
        <v>956</v>
      </c>
      <c r="E1120" s="114" t="s">
        <v>108</v>
      </c>
      <c r="F1120" s="206">
        <v>110000</v>
      </c>
      <c r="G1120" s="206">
        <v>110000</v>
      </c>
      <c r="H1120" s="60">
        <f t="shared" si="34"/>
        <v>0</v>
      </c>
      <c r="I1120" s="61">
        <f t="shared" si="35"/>
        <v>0</v>
      </c>
    </row>
    <row r="1121" spans="2:9" x14ac:dyDescent="0.2">
      <c r="B1121" s="25" t="s">
        <v>2779</v>
      </c>
      <c r="C1121" s="151" t="s">
        <v>107</v>
      </c>
      <c r="D1121" s="152" t="s">
        <v>1961</v>
      </c>
      <c r="E1121" s="114" t="s">
        <v>108</v>
      </c>
      <c r="F1121" s="206">
        <v>45000</v>
      </c>
      <c r="G1121" s="206">
        <v>55000</v>
      </c>
      <c r="H1121" s="60">
        <f t="shared" si="34"/>
        <v>10000</v>
      </c>
      <c r="I1121" s="61">
        <f t="shared" si="35"/>
        <v>0.22222222222222232</v>
      </c>
    </row>
    <row r="1122" spans="2:9" x14ac:dyDescent="0.2">
      <c r="B1122" s="25" t="s">
        <v>2778</v>
      </c>
      <c r="C1122" s="151" t="s">
        <v>107</v>
      </c>
      <c r="D1122" s="152" t="s">
        <v>856</v>
      </c>
      <c r="E1122" s="114" t="s">
        <v>108</v>
      </c>
      <c r="F1122" s="206">
        <v>175160</v>
      </c>
      <c r="G1122" s="206">
        <v>215160</v>
      </c>
      <c r="H1122" s="60">
        <f t="shared" si="34"/>
        <v>40000</v>
      </c>
      <c r="I1122" s="61">
        <f t="shared" si="35"/>
        <v>0.22836263987211702</v>
      </c>
    </row>
    <row r="1123" spans="2:9" x14ac:dyDescent="0.2">
      <c r="B1123" s="25" t="s">
        <v>2777</v>
      </c>
      <c r="C1123" s="151" t="s">
        <v>107</v>
      </c>
      <c r="D1123" s="152" t="s">
        <v>1958</v>
      </c>
      <c r="E1123" s="114" t="s">
        <v>108</v>
      </c>
      <c r="F1123" s="206">
        <v>90000</v>
      </c>
      <c r="G1123" s="206">
        <v>90000</v>
      </c>
      <c r="H1123" s="60">
        <f t="shared" si="34"/>
        <v>0</v>
      </c>
      <c r="I1123" s="61">
        <f t="shared" si="35"/>
        <v>0</v>
      </c>
    </row>
    <row r="1124" spans="2:9" x14ac:dyDescent="0.2">
      <c r="B1124" s="25" t="s">
        <v>2776</v>
      </c>
      <c r="C1124" s="151" t="s">
        <v>107</v>
      </c>
      <c r="D1124" s="152" t="s">
        <v>1956</v>
      </c>
      <c r="E1124" s="114" t="s">
        <v>108</v>
      </c>
      <c r="F1124" s="206">
        <v>198700</v>
      </c>
      <c r="G1124" s="206">
        <v>201200</v>
      </c>
      <c r="H1124" s="60">
        <f t="shared" si="34"/>
        <v>2500</v>
      </c>
      <c r="I1124" s="61">
        <f t="shared" si="35"/>
        <v>1.2581781580271789E-2</v>
      </c>
    </row>
    <row r="1125" spans="2:9" x14ac:dyDescent="0.2">
      <c r="B1125" s="25" t="s">
        <v>2775</v>
      </c>
      <c r="C1125" s="151" t="s">
        <v>107</v>
      </c>
      <c r="D1125" s="152" t="s">
        <v>1954</v>
      </c>
      <c r="E1125" s="114" t="s">
        <v>108</v>
      </c>
      <c r="F1125" s="206">
        <v>174300</v>
      </c>
      <c r="G1125" s="206">
        <v>189300</v>
      </c>
      <c r="H1125" s="60">
        <f t="shared" si="34"/>
        <v>15000</v>
      </c>
      <c r="I1125" s="61">
        <f t="shared" si="35"/>
        <v>8.6058519793459576E-2</v>
      </c>
    </row>
    <row r="1126" spans="2:9" x14ac:dyDescent="0.2">
      <c r="B1126" s="25" t="s">
        <v>2774</v>
      </c>
      <c r="C1126" s="151" t="s">
        <v>107</v>
      </c>
      <c r="D1126" s="152" t="s">
        <v>1952</v>
      </c>
      <c r="E1126" s="114" t="s">
        <v>108</v>
      </c>
      <c r="F1126" s="206">
        <v>90000</v>
      </c>
      <c r="G1126" s="206">
        <v>90000</v>
      </c>
      <c r="H1126" s="60">
        <f t="shared" si="34"/>
        <v>0</v>
      </c>
      <c r="I1126" s="61">
        <f t="shared" si="35"/>
        <v>0</v>
      </c>
    </row>
    <row r="1127" spans="2:9" x14ac:dyDescent="0.2">
      <c r="B1127" s="25" t="s">
        <v>2773</v>
      </c>
      <c r="C1127" s="151" t="s">
        <v>107</v>
      </c>
      <c r="D1127" s="152" t="s">
        <v>1950</v>
      </c>
      <c r="E1127" s="114" t="s">
        <v>108</v>
      </c>
      <c r="F1127" s="206">
        <v>226664</v>
      </c>
      <c r="G1127" s="206">
        <v>226664</v>
      </c>
      <c r="H1127" s="60">
        <f t="shared" si="34"/>
        <v>0</v>
      </c>
      <c r="I1127" s="61">
        <f t="shared" si="35"/>
        <v>0</v>
      </c>
    </row>
    <row r="1128" spans="2:9" x14ac:dyDescent="0.2">
      <c r="B1128" s="25" t="s">
        <v>2772</v>
      </c>
      <c r="C1128" s="151" t="s">
        <v>107</v>
      </c>
      <c r="D1128" s="152" t="s">
        <v>1948</v>
      </c>
      <c r="E1128" s="114" t="s">
        <v>108</v>
      </c>
      <c r="F1128" s="206">
        <v>201471</v>
      </c>
      <c r="G1128" s="206">
        <v>201471</v>
      </c>
      <c r="H1128" s="60">
        <f t="shared" si="34"/>
        <v>0</v>
      </c>
      <c r="I1128" s="61">
        <f t="shared" si="35"/>
        <v>0</v>
      </c>
    </row>
    <row r="1129" spans="2:9" x14ac:dyDescent="0.2">
      <c r="B1129" s="25" t="s">
        <v>2771</v>
      </c>
      <c r="C1129" s="151" t="s">
        <v>107</v>
      </c>
      <c r="D1129" s="152" t="s">
        <v>1168</v>
      </c>
      <c r="E1129" s="114" t="s">
        <v>108</v>
      </c>
      <c r="F1129" s="206">
        <v>40000</v>
      </c>
      <c r="G1129" s="206">
        <v>40000</v>
      </c>
      <c r="H1129" s="60">
        <f t="shared" si="34"/>
        <v>0</v>
      </c>
      <c r="I1129" s="61">
        <f t="shared" si="35"/>
        <v>0</v>
      </c>
    </row>
    <row r="1130" spans="2:9" x14ac:dyDescent="0.2">
      <c r="B1130" s="25" t="s">
        <v>2770</v>
      </c>
      <c r="C1130" s="151" t="s">
        <v>107</v>
      </c>
      <c r="D1130" s="152" t="s">
        <v>1093</v>
      </c>
      <c r="E1130" s="114" t="s">
        <v>108</v>
      </c>
      <c r="F1130" s="206">
        <v>65000</v>
      </c>
      <c r="G1130" s="206">
        <v>65000</v>
      </c>
      <c r="H1130" s="60">
        <f t="shared" si="34"/>
        <v>0</v>
      </c>
      <c r="I1130" s="61">
        <f t="shared" si="35"/>
        <v>0</v>
      </c>
    </row>
    <row r="1131" spans="2:9" x14ac:dyDescent="0.2">
      <c r="B1131" s="25" t="s">
        <v>2769</v>
      </c>
      <c r="C1131" s="151" t="s">
        <v>107</v>
      </c>
      <c r="D1131" s="152" t="s">
        <v>1069</v>
      </c>
      <c r="E1131" s="114" t="s">
        <v>108</v>
      </c>
      <c r="F1131" s="206">
        <v>130000</v>
      </c>
      <c r="G1131" s="206">
        <v>140000</v>
      </c>
      <c r="H1131" s="60">
        <f t="shared" si="34"/>
        <v>10000</v>
      </c>
      <c r="I1131" s="61">
        <f t="shared" si="35"/>
        <v>7.6923076923076872E-2</v>
      </c>
    </row>
    <row r="1132" spans="2:9" x14ac:dyDescent="0.2">
      <c r="B1132" s="25" t="s">
        <v>2768</v>
      </c>
      <c r="C1132" s="151" t="s">
        <v>109</v>
      </c>
      <c r="D1132" s="152" t="s">
        <v>1180</v>
      </c>
      <c r="E1132" s="114" t="s">
        <v>110</v>
      </c>
      <c r="F1132" s="206">
        <v>87000</v>
      </c>
      <c r="G1132" s="206">
        <v>87000</v>
      </c>
      <c r="H1132" s="60">
        <f t="shared" si="34"/>
        <v>0</v>
      </c>
      <c r="I1132" s="61">
        <f t="shared" si="35"/>
        <v>0</v>
      </c>
    </row>
    <row r="1133" spans="2:9" x14ac:dyDescent="0.2">
      <c r="B1133" s="25" t="s">
        <v>2767</v>
      </c>
      <c r="C1133" s="151" t="s">
        <v>109</v>
      </c>
      <c r="D1133" s="152" t="s">
        <v>956</v>
      </c>
      <c r="E1133" s="114" t="s">
        <v>110</v>
      </c>
      <c r="F1133" s="206">
        <v>75000</v>
      </c>
      <c r="G1133" s="206">
        <v>75000</v>
      </c>
      <c r="H1133" s="60">
        <f t="shared" si="34"/>
        <v>0</v>
      </c>
      <c r="I1133" s="61">
        <f t="shared" si="35"/>
        <v>0</v>
      </c>
    </row>
    <row r="1134" spans="2:9" x14ac:dyDescent="0.2">
      <c r="B1134" s="25" t="s">
        <v>2766</v>
      </c>
      <c r="C1134" s="151" t="s">
        <v>109</v>
      </c>
      <c r="D1134" s="152" t="s">
        <v>1961</v>
      </c>
      <c r="E1134" s="114" t="s">
        <v>110</v>
      </c>
      <c r="F1134" s="206">
        <v>60000</v>
      </c>
      <c r="G1134" s="206">
        <v>60000</v>
      </c>
      <c r="H1134" s="60">
        <f t="shared" si="34"/>
        <v>0</v>
      </c>
      <c r="I1134" s="61">
        <f t="shared" si="35"/>
        <v>0</v>
      </c>
    </row>
    <row r="1135" spans="2:9" x14ac:dyDescent="0.2">
      <c r="B1135" s="25" t="s">
        <v>2765</v>
      </c>
      <c r="C1135" s="151" t="s">
        <v>109</v>
      </c>
      <c r="D1135" s="152" t="s">
        <v>856</v>
      </c>
      <c r="E1135" s="114" t="s">
        <v>110</v>
      </c>
      <c r="F1135" s="206">
        <v>120000</v>
      </c>
      <c r="G1135" s="206">
        <v>120000</v>
      </c>
      <c r="H1135" s="60">
        <f t="shared" si="34"/>
        <v>0</v>
      </c>
      <c r="I1135" s="61">
        <f t="shared" si="35"/>
        <v>0</v>
      </c>
    </row>
    <row r="1136" spans="2:9" x14ac:dyDescent="0.2">
      <c r="B1136" s="25" t="s">
        <v>2764</v>
      </c>
      <c r="C1136" s="151" t="s">
        <v>109</v>
      </c>
      <c r="D1136" s="152" t="s">
        <v>1958</v>
      </c>
      <c r="E1136" s="114" t="s">
        <v>110</v>
      </c>
      <c r="F1136" s="206">
        <v>115000</v>
      </c>
      <c r="G1136" s="206">
        <v>120000</v>
      </c>
      <c r="H1136" s="60">
        <f t="shared" si="34"/>
        <v>5000</v>
      </c>
      <c r="I1136" s="61">
        <f t="shared" si="35"/>
        <v>4.3478260869565188E-2</v>
      </c>
    </row>
    <row r="1137" spans="2:9" x14ac:dyDescent="0.2">
      <c r="B1137" s="25" t="s">
        <v>2763</v>
      </c>
      <c r="C1137" s="151" t="s">
        <v>109</v>
      </c>
      <c r="D1137" s="152" t="s">
        <v>1956</v>
      </c>
      <c r="E1137" s="114" t="s">
        <v>110</v>
      </c>
      <c r="F1137" s="206">
        <v>123800</v>
      </c>
      <c r="G1137" s="206">
        <v>123800</v>
      </c>
      <c r="H1137" s="60">
        <f t="shared" si="34"/>
        <v>0</v>
      </c>
      <c r="I1137" s="61">
        <f t="shared" si="35"/>
        <v>0</v>
      </c>
    </row>
    <row r="1138" spans="2:9" x14ac:dyDescent="0.2">
      <c r="B1138" s="25" t="s">
        <v>2762</v>
      </c>
      <c r="C1138" s="151" t="s">
        <v>109</v>
      </c>
      <c r="D1138" s="152" t="s">
        <v>1954</v>
      </c>
      <c r="E1138" s="114" t="s">
        <v>110</v>
      </c>
      <c r="F1138" s="206">
        <v>130000</v>
      </c>
      <c r="G1138" s="206">
        <v>140000</v>
      </c>
      <c r="H1138" s="60">
        <f t="shared" si="34"/>
        <v>10000</v>
      </c>
      <c r="I1138" s="61">
        <f t="shared" si="35"/>
        <v>7.6923076923076872E-2</v>
      </c>
    </row>
    <row r="1139" spans="2:9" x14ac:dyDescent="0.2">
      <c r="B1139" s="25" t="s">
        <v>2761</v>
      </c>
      <c r="C1139" s="151" t="s">
        <v>109</v>
      </c>
      <c r="D1139" s="152" t="s">
        <v>1952</v>
      </c>
      <c r="E1139" s="114" t="s">
        <v>110</v>
      </c>
      <c r="F1139" s="206">
        <v>86000</v>
      </c>
      <c r="G1139" s="206">
        <v>86000</v>
      </c>
      <c r="H1139" s="60">
        <f t="shared" si="34"/>
        <v>0</v>
      </c>
      <c r="I1139" s="61">
        <f t="shared" si="35"/>
        <v>0</v>
      </c>
    </row>
    <row r="1140" spans="2:9" x14ac:dyDescent="0.2">
      <c r="B1140" s="25" t="s">
        <v>2760</v>
      </c>
      <c r="C1140" s="151" t="s">
        <v>109</v>
      </c>
      <c r="D1140" s="152" t="s">
        <v>1950</v>
      </c>
      <c r="E1140" s="114" t="s">
        <v>110</v>
      </c>
      <c r="F1140" s="206">
        <v>60000</v>
      </c>
      <c r="G1140" s="206">
        <v>80000</v>
      </c>
      <c r="H1140" s="60">
        <f t="shared" si="34"/>
        <v>20000</v>
      </c>
      <c r="I1140" s="61">
        <f t="shared" si="35"/>
        <v>0.33333333333333326</v>
      </c>
    </row>
    <row r="1141" spans="2:9" x14ac:dyDescent="0.2">
      <c r="B1141" s="25" t="s">
        <v>2759</v>
      </c>
      <c r="C1141" s="151" t="s">
        <v>109</v>
      </c>
      <c r="D1141" s="152" t="s">
        <v>1948</v>
      </c>
      <c r="E1141" s="114" t="s">
        <v>110</v>
      </c>
      <c r="F1141" s="206">
        <v>95000</v>
      </c>
      <c r="G1141" s="206">
        <v>110000</v>
      </c>
      <c r="H1141" s="60">
        <f t="shared" si="34"/>
        <v>15000</v>
      </c>
      <c r="I1141" s="61">
        <f t="shared" si="35"/>
        <v>0.15789473684210531</v>
      </c>
    </row>
    <row r="1142" spans="2:9" x14ac:dyDescent="0.2">
      <c r="B1142" s="25" t="s">
        <v>2758</v>
      </c>
      <c r="C1142" s="151" t="s">
        <v>109</v>
      </c>
      <c r="D1142" s="152" t="s">
        <v>1168</v>
      </c>
      <c r="E1142" s="114" t="s">
        <v>110</v>
      </c>
      <c r="F1142" s="206">
        <v>130000</v>
      </c>
      <c r="G1142" s="206">
        <v>130000</v>
      </c>
      <c r="H1142" s="60">
        <f t="shared" si="34"/>
        <v>0</v>
      </c>
      <c r="I1142" s="61">
        <f t="shared" si="35"/>
        <v>0</v>
      </c>
    </row>
    <row r="1143" spans="2:9" x14ac:dyDescent="0.2">
      <c r="B1143" s="25" t="s">
        <v>2757</v>
      </c>
      <c r="C1143" s="151" t="s">
        <v>109</v>
      </c>
      <c r="D1143" s="152" t="s">
        <v>1093</v>
      </c>
      <c r="E1143" s="114" t="s">
        <v>110</v>
      </c>
      <c r="F1143" s="206">
        <v>95000</v>
      </c>
      <c r="G1143" s="206">
        <v>95000</v>
      </c>
      <c r="H1143" s="60">
        <f t="shared" si="34"/>
        <v>0</v>
      </c>
      <c r="I1143" s="61">
        <f t="shared" si="35"/>
        <v>0</v>
      </c>
    </row>
    <row r="1144" spans="2:9" x14ac:dyDescent="0.2">
      <c r="B1144" s="25" t="s">
        <v>2756</v>
      </c>
      <c r="C1144" s="151" t="s">
        <v>109</v>
      </c>
      <c r="D1144" s="152" t="s">
        <v>1069</v>
      </c>
      <c r="E1144" s="114" t="s">
        <v>110</v>
      </c>
      <c r="F1144" s="206">
        <v>135000</v>
      </c>
      <c r="G1144" s="206">
        <v>135000</v>
      </c>
      <c r="H1144" s="60">
        <f t="shared" si="34"/>
        <v>0</v>
      </c>
      <c r="I1144" s="61">
        <f t="shared" si="35"/>
        <v>0</v>
      </c>
    </row>
    <row r="1145" spans="2:9" x14ac:dyDescent="0.2">
      <c r="B1145" s="25" t="s">
        <v>2755</v>
      </c>
      <c r="C1145" s="151" t="s">
        <v>109</v>
      </c>
      <c r="D1145" s="152" t="s">
        <v>998</v>
      </c>
      <c r="E1145" s="114" t="s">
        <v>110</v>
      </c>
      <c r="F1145" s="206">
        <v>110000</v>
      </c>
      <c r="G1145" s="206">
        <v>115000</v>
      </c>
      <c r="H1145" s="60">
        <f t="shared" si="34"/>
        <v>5000</v>
      </c>
      <c r="I1145" s="61">
        <f t="shared" si="35"/>
        <v>4.5454545454545414E-2</v>
      </c>
    </row>
    <row r="1146" spans="2:9" x14ac:dyDescent="0.2">
      <c r="B1146" s="25" t="s">
        <v>2754</v>
      </c>
      <c r="C1146" s="151" t="s">
        <v>109</v>
      </c>
      <c r="D1146" s="152" t="s">
        <v>674</v>
      </c>
      <c r="E1146" s="114" t="s">
        <v>110</v>
      </c>
      <c r="F1146" s="206">
        <v>80000</v>
      </c>
      <c r="G1146" s="206">
        <v>80000</v>
      </c>
      <c r="H1146" s="60">
        <f t="shared" si="34"/>
        <v>0</v>
      </c>
      <c r="I1146" s="61">
        <f t="shared" si="35"/>
        <v>0</v>
      </c>
    </row>
    <row r="1147" spans="2:9" x14ac:dyDescent="0.2">
      <c r="B1147" s="25" t="s">
        <v>2753</v>
      </c>
      <c r="C1147" s="151" t="s">
        <v>109</v>
      </c>
      <c r="D1147" s="152" t="s">
        <v>685</v>
      </c>
      <c r="E1147" s="114" t="s">
        <v>110</v>
      </c>
      <c r="F1147" s="206">
        <v>115000</v>
      </c>
      <c r="G1147" s="206">
        <v>115000</v>
      </c>
      <c r="H1147" s="60">
        <f t="shared" si="34"/>
        <v>0</v>
      </c>
      <c r="I1147" s="61">
        <f t="shared" si="35"/>
        <v>0</v>
      </c>
    </row>
    <row r="1148" spans="2:9" x14ac:dyDescent="0.2">
      <c r="B1148" s="25" t="s">
        <v>2752</v>
      </c>
      <c r="C1148" s="151" t="s">
        <v>109</v>
      </c>
      <c r="D1148" s="152" t="s">
        <v>1940</v>
      </c>
      <c r="E1148" s="114" t="s">
        <v>110</v>
      </c>
      <c r="F1148" s="206">
        <v>49000</v>
      </c>
      <c r="G1148" s="206">
        <v>49000</v>
      </c>
      <c r="H1148" s="60">
        <f t="shared" si="34"/>
        <v>0</v>
      </c>
      <c r="I1148" s="61">
        <f t="shared" si="35"/>
        <v>0</v>
      </c>
    </row>
    <row r="1149" spans="2:9" x14ac:dyDescent="0.2">
      <c r="B1149" s="25" t="s">
        <v>2751</v>
      </c>
      <c r="C1149" s="151" t="s">
        <v>109</v>
      </c>
      <c r="D1149" s="152" t="s">
        <v>1938</v>
      </c>
      <c r="E1149" s="114" t="s">
        <v>110</v>
      </c>
      <c r="F1149" s="206">
        <v>125000</v>
      </c>
      <c r="G1149" s="206">
        <v>125000</v>
      </c>
      <c r="H1149" s="60">
        <f t="shared" si="34"/>
        <v>0</v>
      </c>
      <c r="I1149" s="61">
        <f t="shared" si="35"/>
        <v>0</v>
      </c>
    </row>
    <row r="1150" spans="2:9" x14ac:dyDescent="0.2">
      <c r="B1150" s="25" t="s">
        <v>2750</v>
      </c>
      <c r="C1150" s="151" t="s">
        <v>109</v>
      </c>
      <c r="D1150" s="152" t="s">
        <v>1936</v>
      </c>
      <c r="E1150" s="114" t="s">
        <v>110</v>
      </c>
      <c r="F1150" s="206">
        <v>40000</v>
      </c>
      <c r="G1150" s="206">
        <v>40000</v>
      </c>
      <c r="H1150" s="60">
        <f t="shared" si="34"/>
        <v>0</v>
      </c>
      <c r="I1150" s="61">
        <f t="shared" si="35"/>
        <v>0</v>
      </c>
    </row>
    <row r="1151" spans="2:9" x14ac:dyDescent="0.2">
      <c r="B1151" s="25" t="s">
        <v>2749</v>
      </c>
      <c r="C1151" s="151" t="s">
        <v>109</v>
      </c>
      <c r="D1151" s="152" t="s">
        <v>1934</v>
      </c>
      <c r="E1151" s="114" t="s">
        <v>110</v>
      </c>
      <c r="F1151" s="206">
        <v>115000</v>
      </c>
      <c r="G1151" s="206">
        <v>115000</v>
      </c>
      <c r="H1151" s="60">
        <f t="shared" si="34"/>
        <v>0</v>
      </c>
      <c r="I1151" s="61">
        <f t="shared" si="35"/>
        <v>0</v>
      </c>
    </row>
    <row r="1152" spans="2:9" x14ac:dyDescent="0.2">
      <c r="B1152" s="25" t="s">
        <v>2748</v>
      </c>
      <c r="C1152" s="151" t="s">
        <v>111</v>
      </c>
      <c r="D1152" s="152" t="s">
        <v>1180</v>
      </c>
      <c r="E1152" s="114" t="s">
        <v>112</v>
      </c>
      <c r="F1152" s="206">
        <v>35500</v>
      </c>
      <c r="G1152" s="206">
        <v>35500</v>
      </c>
      <c r="H1152" s="60">
        <f t="shared" si="34"/>
        <v>0</v>
      </c>
      <c r="I1152" s="61">
        <f t="shared" si="35"/>
        <v>0</v>
      </c>
    </row>
    <row r="1153" spans="2:9" x14ac:dyDescent="0.2">
      <c r="B1153" s="25" t="s">
        <v>2747</v>
      </c>
      <c r="C1153" s="151" t="s">
        <v>111</v>
      </c>
      <c r="D1153" s="152" t="s">
        <v>956</v>
      </c>
      <c r="E1153" s="114" t="s">
        <v>112</v>
      </c>
      <c r="F1153" s="206">
        <v>50000</v>
      </c>
      <c r="G1153" s="206">
        <v>50000</v>
      </c>
      <c r="H1153" s="60">
        <f t="shared" si="34"/>
        <v>0</v>
      </c>
      <c r="I1153" s="61">
        <f t="shared" si="35"/>
        <v>0</v>
      </c>
    </row>
    <row r="1154" spans="2:9" x14ac:dyDescent="0.2">
      <c r="B1154" s="25" t="s">
        <v>2746</v>
      </c>
      <c r="C1154" s="151" t="s">
        <v>111</v>
      </c>
      <c r="D1154" s="152" t="s">
        <v>1961</v>
      </c>
      <c r="E1154" s="114" t="s">
        <v>112</v>
      </c>
      <c r="F1154" s="206">
        <v>40000</v>
      </c>
      <c r="G1154" s="206">
        <v>40000</v>
      </c>
      <c r="H1154" s="60">
        <f t="shared" si="34"/>
        <v>0</v>
      </c>
      <c r="I1154" s="61">
        <f t="shared" si="35"/>
        <v>0</v>
      </c>
    </row>
    <row r="1155" spans="2:9" x14ac:dyDescent="0.2">
      <c r="B1155" s="25" t="s">
        <v>2745</v>
      </c>
      <c r="C1155" s="151" t="s">
        <v>111</v>
      </c>
      <c r="D1155" s="152" t="s">
        <v>856</v>
      </c>
      <c r="E1155" s="114" t="s">
        <v>112</v>
      </c>
      <c r="F1155" s="206">
        <v>26000</v>
      </c>
      <c r="G1155" s="206">
        <v>26000</v>
      </c>
      <c r="H1155" s="60">
        <f t="shared" si="34"/>
        <v>0</v>
      </c>
      <c r="I1155" s="61">
        <f t="shared" si="35"/>
        <v>0</v>
      </c>
    </row>
    <row r="1156" spans="2:9" x14ac:dyDescent="0.2">
      <c r="B1156" s="25" t="s">
        <v>2744</v>
      </c>
      <c r="C1156" s="151" t="s">
        <v>111</v>
      </c>
      <c r="D1156" s="152" t="s">
        <v>1958</v>
      </c>
      <c r="E1156" s="114" t="s">
        <v>112</v>
      </c>
      <c r="F1156" s="206">
        <v>25000</v>
      </c>
      <c r="G1156" s="206">
        <v>25000</v>
      </c>
      <c r="H1156" s="60">
        <f t="shared" si="34"/>
        <v>0</v>
      </c>
      <c r="I1156" s="61">
        <f t="shared" si="35"/>
        <v>0</v>
      </c>
    </row>
    <row r="1157" spans="2:9" x14ac:dyDescent="0.2">
      <c r="B1157" s="25" t="s">
        <v>2743</v>
      </c>
      <c r="C1157" s="151" t="s">
        <v>111</v>
      </c>
      <c r="D1157" s="152" t="s">
        <v>1956</v>
      </c>
      <c r="E1157" s="114" t="s">
        <v>112</v>
      </c>
      <c r="F1157" s="206">
        <v>28000</v>
      </c>
      <c r="G1157" s="206">
        <v>28000</v>
      </c>
      <c r="H1157" s="60">
        <f t="shared" si="34"/>
        <v>0</v>
      </c>
      <c r="I1157" s="61">
        <f t="shared" si="35"/>
        <v>0</v>
      </c>
    </row>
    <row r="1158" spans="2:9" x14ac:dyDescent="0.2">
      <c r="B1158" s="25" t="s">
        <v>2742</v>
      </c>
      <c r="C1158" s="151" t="s">
        <v>111</v>
      </c>
      <c r="D1158" s="152" t="s">
        <v>1954</v>
      </c>
      <c r="E1158" s="114" t="s">
        <v>112</v>
      </c>
      <c r="F1158" s="206">
        <v>65000</v>
      </c>
      <c r="G1158" s="206">
        <v>68250</v>
      </c>
      <c r="H1158" s="60">
        <f t="shared" si="34"/>
        <v>3250</v>
      </c>
      <c r="I1158" s="61">
        <f t="shared" si="35"/>
        <v>5.0000000000000044E-2</v>
      </c>
    </row>
    <row r="1159" spans="2:9" x14ac:dyDescent="0.2">
      <c r="B1159" s="25" t="s">
        <v>2741</v>
      </c>
      <c r="C1159" s="151" t="s">
        <v>111</v>
      </c>
      <c r="D1159" s="152" t="s">
        <v>1952</v>
      </c>
      <c r="E1159" s="114" t="s">
        <v>112</v>
      </c>
      <c r="F1159" s="206">
        <v>29500</v>
      </c>
      <c r="G1159" s="206">
        <v>29500</v>
      </c>
      <c r="H1159" s="60">
        <f t="shared" si="34"/>
        <v>0</v>
      </c>
      <c r="I1159" s="61">
        <f t="shared" si="35"/>
        <v>0</v>
      </c>
    </row>
    <row r="1160" spans="2:9" x14ac:dyDescent="0.2">
      <c r="B1160" s="25" t="s">
        <v>2740</v>
      </c>
      <c r="C1160" s="151" t="s">
        <v>111</v>
      </c>
      <c r="D1160" s="152" t="s">
        <v>1950</v>
      </c>
      <c r="E1160" s="114" t="s">
        <v>112</v>
      </c>
      <c r="F1160" s="206">
        <v>47250</v>
      </c>
      <c r="G1160" s="206">
        <v>45000</v>
      </c>
      <c r="H1160" s="60">
        <f t="shared" si="34"/>
        <v>-2250</v>
      </c>
      <c r="I1160" s="61">
        <f t="shared" si="35"/>
        <v>-4.7619047619047672E-2</v>
      </c>
    </row>
    <row r="1161" spans="2:9" x14ac:dyDescent="0.2">
      <c r="B1161" s="25" t="s">
        <v>2739</v>
      </c>
      <c r="C1161" s="151" t="s">
        <v>111</v>
      </c>
      <c r="D1161" s="152" t="s">
        <v>1948</v>
      </c>
      <c r="E1161" s="114" t="s">
        <v>112</v>
      </c>
      <c r="F1161" s="206">
        <v>50000</v>
      </c>
      <c r="G1161" s="206">
        <v>50000</v>
      </c>
      <c r="H1161" s="60">
        <f t="shared" si="34"/>
        <v>0</v>
      </c>
      <c r="I1161" s="61">
        <f t="shared" si="35"/>
        <v>0</v>
      </c>
    </row>
    <row r="1162" spans="2:9" x14ac:dyDescent="0.2">
      <c r="B1162" s="25" t="s">
        <v>2738</v>
      </c>
      <c r="C1162" s="151" t="s">
        <v>111</v>
      </c>
      <c r="D1162" s="152" t="s">
        <v>1168</v>
      </c>
      <c r="E1162" s="114" t="s">
        <v>112</v>
      </c>
      <c r="F1162" s="206">
        <v>32000</v>
      </c>
      <c r="G1162" s="206">
        <v>32000</v>
      </c>
      <c r="H1162" s="60">
        <f t="shared" si="34"/>
        <v>0</v>
      </c>
      <c r="I1162" s="61">
        <f t="shared" si="35"/>
        <v>0</v>
      </c>
    </row>
    <row r="1163" spans="2:9" x14ac:dyDescent="0.2">
      <c r="B1163" s="25" t="s">
        <v>2737</v>
      </c>
      <c r="C1163" s="151" t="s">
        <v>111</v>
      </c>
      <c r="D1163" s="152" t="s">
        <v>1093</v>
      </c>
      <c r="E1163" s="114" t="s">
        <v>112</v>
      </c>
      <c r="F1163" s="206">
        <v>50000</v>
      </c>
      <c r="G1163" s="206">
        <v>50000</v>
      </c>
      <c r="H1163" s="60">
        <f t="shared" ref="H1163:H1226" si="36">G1163-F1163</f>
        <v>0</v>
      </c>
      <c r="I1163" s="61">
        <f t="shared" ref="I1163:I1226" si="37">IF(F1163=0,"-",G1163/F1163-1)</f>
        <v>0</v>
      </c>
    </row>
    <row r="1164" spans="2:9" x14ac:dyDescent="0.2">
      <c r="B1164" s="25" t="s">
        <v>2736</v>
      </c>
      <c r="C1164" s="151" t="s">
        <v>111</v>
      </c>
      <c r="D1164" s="152" t="s">
        <v>1069</v>
      </c>
      <c r="E1164" s="114" t="s">
        <v>112</v>
      </c>
      <c r="F1164" s="206">
        <v>24000</v>
      </c>
      <c r="G1164" s="206">
        <v>24000</v>
      </c>
      <c r="H1164" s="60">
        <f t="shared" si="36"/>
        <v>0</v>
      </c>
      <c r="I1164" s="61">
        <f t="shared" si="37"/>
        <v>0</v>
      </c>
    </row>
    <row r="1165" spans="2:9" x14ac:dyDescent="0.2">
      <c r="B1165" s="25" t="s">
        <v>2735</v>
      </c>
      <c r="C1165" s="151" t="s">
        <v>111</v>
      </c>
      <c r="D1165" s="152" t="s">
        <v>998</v>
      </c>
      <c r="E1165" s="114" t="s">
        <v>112</v>
      </c>
      <c r="F1165" s="206">
        <v>35000</v>
      </c>
      <c r="G1165" s="206">
        <v>35000</v>
      </c>
      <c r="H1165" s="60">
        <f t="shared" si="36"/>
        <v>0</v>
      </c>
      <c r="I1165" s="61">
        <f t="shared" si="37"/>
        <v>0</v>
      </c>
    </row>
    <row r="1166" spans="2:9" x14ac:dyDescent="0.2">
      <c r="B1166" s="25" t="s">
        <v>2734</v>
      </c>
      <c r="C1166" s="151" t="s">
        <v>111</v>
      </c>
      <c r="D1166" s="152" t="s">
        <v>674</v>
      </c>
      <c r="E1166" s="114" t="s">
        <v>112</v>
      </c>
      <c r="F1166" s="206">
        <v>33000</v>
      </c>
      <c r="G1166" s="206">
        <v>33000</v>
      </c>
      <c r="H1166" s="60">
        <f t="shared" si="36"/>
        <v>0</v>
      </c>
      <c r="I1166" s="61">
        <f t="shared" si="37"/>
        <v>0</v>
      </c>
    </row>
    <row r="1167" spans="2:9" x14ac:dyDescent="0.2">
      <c r="B1167" s="25" t="s">
        <v>2733</v>
      </c>
      <c r="C1167" s="151" t="s">
        <v>111</v>
      </c>
      <c r="D1167" s="152" t="s">
        <v>685</v>
      </c>
      <c r="E1167" s="114" t="s">
        <v>112</v>
      </c>
      <c r="F1167" s="206">
        <v>50000</v>
      </c>
      <c r="G1167" s="206">
        <v>55000</v>
      </c>
      <c r="H1167" s="60">
        <f t="shared" si="36"/>
        <v>5000</v>
      </c>
      <c r="I1167" s="61">
        <f t="shared" si="37"/>
        <v>0.10000000000000009</v>
      </c>
    </row>
    <row r="1168" spans="2:9" x14ac:dyDescent="0.2">
      <c r="B1168" s="25" t="s">
        <v>2732</v>
      </c>
      <c r="C1168" s="151" t="s">
        <v>111</v>
      </c>
      <c r="D1168" s="152" t="s">
        <v>1940</v>
      </c>
      <c r="E1168" s="114" t="s">
        <v>112</v>
      </c>
      <c r="F1168" s="206">
        <v>33000</v>
      </c>
      <c r="G1168" s="206">
        <v>33000</v>
      </c>
      <c r="H1168" s="60">
        <f t="shared" si="36"/>
        <v>0</v>
      </c>
      <c r="I1168" s="61">
        <f t="shared" si="37"/>
        <v>0</v>
      </c>
    </row>
    <row r="1169" spans="2:9" x14ac:dyDescent="0.2">
      <c r="B1169" s="25" t="s">
        <v>2731</v>
      </c>
      <c r="C1169" s="151" t="s">
        <v>111</v>
      </c>
      <c r="D1169" s="152" t="s">
        <v>1938</v>
      </c>
      <c r="E1169" s="114" t="s">
        <v>112</v>
      </c>
      <c r="F1169" s="206">
        <v>36000</v>
      </c>
      <c r="G1169" s="206">
        <v>36000</v>
      </c>
      <c r="H1169" s="60">
        <f t="shared" si="36"/>
        <v>0</v>
      </c>
      <c r="I1169" s="61">
        <f t="shared" si="37"/>
        <v>0</v>
      </c>
    </row>
    <row r="1170" spans="2:9" x14ac:dyDescent="0.2">
      <c r="B1170" s="25" t="s">
        <v>2730</v>
      </c>
      <c r="C1170" s="151" t="s">
        <v>111</v>
      </c>
      <c r="D1170" s="152" t="s">
        <v>1936</v>
      </c>
      <c r="E1170" s="114" t="s">
        <v>112</v>
      </c>
      <c r="F1170" s="206">
        <v>35000</v>
      </c>
      <c r="G1170" s="206">
        <v>35000</v>
      </c>
      <c r="H1170" s="60">
        <f t="shared" si="36"/>
        <v>0</v>
      </c>
      <c r="I1170" s="61">
        <f t="shared" si="37"/>
        <v>0</v>
      </c>
    </row>
    <row r="1171" spans="2:9" x14ac:dyDescent="0.2">
      <c r="B1171" s="25" t="s">
        <v>2729</v>
      </c>
      <c r="C1171" s="151" t="s">
        <v>111</v>
      </c>
      <c r="D1171" s="152" t="s">
        <v>1934</v>
      </c>
      <c r="E1171" s="114" t="s">
        <v>112</v>
      </c>
      <c r="F1171" s="206">
        <v>10000</v>
      </c>
      <c r="G1171" s="206">
        <v>10000</v>
      </c>
      <c r="H1171" s="60">
        <f t="shared" si="36"/>
        <v>0</v>
      </c>
      <c r="I1171" s="61">
        <f t="shared" si="37"/>
        <v>0</v>
      </c>
    </row>
    <row r="1172" spans="2:9" x14ac:dyDescent="0.2">
      <c r="B1172" s="25" t="s">
        <v>2728</v>
      </c>
      <c r="C1172" s="151" t="s">
        <v>111</v>
      </c>
      <c r="D1172" s="152" t="s">
        <v>1932</v>
      </c>
      <c r="E1172" s="114" t="s">
        <v>112</v>
      </c>
      <c r="F1172" s="206">
        <v>52000</v>
      </c>
      <c r="G1172" s="206">
        <v>52000</v>
      </c>
      <c r="H1172" s="60">
        <f t="shared" si="36"/>
        <v>0</v>
      </c>
      <c r="I1172" s="61">
        <f t="shared" si="37"/>
        <v>0</v>
      </c>
    </row>
    <row r="1173" spans="2:9" x14ac:dyDescent="0.2">
      <c r="B1173" s="25" t="s">
        <v>2727</v>
      </c>
      <c r="C1173" s="151" t="s">
        <v>111</v>
      </c>
      <c r="D1173" s="152" t="s">
        <v>1049</v>
      </c>
      <c r="E1173" s="114" t="s">
        <v>112</v>
      </c>
      <c r="F1173" s="206">
        <v>53000</v>
      </c>
      <c r="G1173" s="206">
        <v>55000</v>
      </c>
      <c r="H1173" s="60">
        <f t="shared" si="36"/>
        <v>2000</v>
      </c>
      <c r="I1173" s="61">
        <f t="shared" si="37"/>
        <v>3.7735849056603765E-2</v>
      </c>
    </row>
    <row r="1174" spans="2:9" x14ac:dyDescent="0.2">
      <c r="B1174" s="25" t="s">
        <v>2726</v>
      </c>
      <c r="C1174" s="151" t="s">
        <v>111</v>
      </c>
      <c r="D1174" s="152" t="s">
        <v>1000</v>
      </c>
      <c r="E1174" s="114" t="s">
        <v>112</v>
      </c>
      <c r="F1174" s="206">
        <v>45000</v>
      </c>
      <c r="G1174" s="206">
        <v>45000</v>
      </c>
      <c r="H1174" s="60">
        <f t="shared" si="36"/>
        <v>0</v>
      </c>
      <c r="I1174" s="61">
        <f t="shared" si="37"/>
        <v>0</v>
      </c>
    </row>
    <row r="1175" spans="2:9" x14ac:dyDescent="0.2">
      <c r="B1175" s="25" t="s">
        <v>2725</v>
      </c>
      <c r="C1175" s="151" t="s">
        <v>111</v>
      </c>
      <c r="D1175" s="152" t="s">
        <v>2109</v>
      </c>
      <c r="E1175" s="114" t="s">
        <v>112</v>
      </c>
      <c r="F1175" s="206">
        <v>25000</v>
      </c>
      <c r="G1175" s="206">
        <v>25000</v>
      </c>
      <c r="H1175" s="60">
        <f t="shared" si="36"/>
        <v>0</v>
      </c>
      <c r="I1175" s="61">
        <f t="shared" si="37"/>
        <v>0</v>
      </c>
    </row>
    <row r="1176" spans="2:9" x14ac:dyDescent="0.2">
      <c r="B1176" s="25" t="s">
        <v>2724</v>
      </c>
      <c r="C1176" s="151" t="s">
        <v>113</v>
      </c>
      <c r="D1176" s="152" t="s">
        <v>1180</v>
      </c>
      <c r="E1176" s="114" t="s">
        <v>114</v>
      </c>
      <c r="F1176" s="206">
        <v>1556678</v>
      </c>
      <c r="G1176" s="206">
        <v>1619420</v>
      </c>
      <c r="H1176" s="60">
        <f t="shared" si="36"/>
        <v>62742</v>
      </c>
      <c r="I1176" s="61">
        <f t="shared" si="37"/>
        <v>4.030505987750832E-2</v>
      </c>
    </row>
    <row r="1177" spans="2:9" x14ac:dyDescent="0.2">
      <c r="B1177" s="25" t="s">
        <v>2723</v>
      </c>
      <c r="C1177" s="151" t="s">
        <v>113</v>
      </c>
      <c r="D1177" s="152" t="s">
        <v>956</v>
      </c>
      <c r="E1177" s="114" t="s">
        <v>114</v>
      </c>
      <c r="F1177" s="206">
        <v>167902.87</v>
      </c>
      <c r="G1177" s="206">
        <v>189730.24</v>
      </c>
      <c r="H1177" s="60">
        <f t="shared" si="36"/>
        <v>21827.369999999995</v>
      </c>
      <c r="I1177" s="61">
        <f t="shared" si="37"/>
        <v>0.12999998153694459</v>
      </c>
    </row>
    <row r="1178" spans="2:9" x14ac:dyDescent="0.2">
      <c r="B1178" s="25" t="s">
        <v>2722</v>
      </c>
      <c r="C1178" s="151" t="s">
        <v>113</v>
      </c>
      <c r="D1178" s="152" t="s">
        <v>1961</v>
      </c>
      <c r="E1178" s="114" t="s">
        <v>114</v>
      </c>
      <c r="F1178" s="206">
        <v>168133</v>
      </c>
      <c r="G1178" s="206">
        <v>169533</v>
      </c>
      <c r="H1178" s="60">
        <f t="shared" si="36"/>
        <v>1400</v>
      </c>
      <c r="I1178" s="61">
        <f t="shared" si="37"/>
        <v>8.3267413297805071E-3</v>
      </c>
    </row>
    <row r="1179" spans="2:9" x14ac:dyDescent="0.2">
      <c r="B1179" s="25" t="s">
        <v>2721</v>
      </c>
      <c r="C1179" s="151" t="s">
        <v>113</v>
      </c>
      <c r="D1179" s="152" t="s">
        <v>856</v>
      </c>
      <c r="E1179" s="114" t="s">
        <v>114</v>
      </c>
      <c r="F1179" s="206">
        <v>256524</v>
      </c>
      <c r="G1179" s="206">
        <v>299157.7</v>
      </c>
      <c r="H1179" s="60">
        <f t="shared" si="36"/>
        <v>42633.700000000012</v>
      </c>
      <c r="I1179" s="61">
        <f t="shared" si="37"/>
        <v>0.16619770469819595</v>
      </c>
    </row>
    <row r="1180" spans="2:9" x14ac:dyDescent="0.2">
      <c r="B1180" s="25" t="s">
        <v>2720</v>
      </c>
      <c r="C1180" s="151" t="s">
        <v>113</v>
      </c>
      <c r="D1180" s="152" t="s">
        <v>1958</v>
      </c>
      <c r="E1180" s="114" t="s">
        <v>114</v>
      </c>
      <c r="F1180" s="206">
        <v>184332.51</v>
      </c>
      <c r="G1180" s="206">
        <v>189976.33</v>
      </c>
      <c r="H1180" s="60">
        <f t="shared" si="36"/>
        <v>5643.8199999999779</v>
      </c>
      <c r="I1180" s="61">
        <f t="shared" si="37"/>
        <v>3.061760510937539E-2</v>
      </c>
    </row>
    <row r="1181" spans="2:9" x14ac:dyDescent="0.2">
      <c r="B1181" s="25" t="s">
        <v>2718</v>
      </c>
      <c r="C1181" s="151" t="s">
        <v>113</v>
      </c>
      <c r="D1181" s="152" t="s">
        <v>1956</v>
      </c>
      <c r="E1181" s="114" t="s">
        <v>114</v>
      </c>
      <c r="F1181" s="206">
        <v>393590</v>
      </c>
      <c r="G1181" s="206">
        <v>407268</v>
      </c>
      <c r="H1181" s="60">
        <f t="shared" si="36"/>
        <v>13678</v>
      </c>
      <c r="I1181" s="61">
        <f t="shared" si="37"/>
        <v>3.4751899184430446E-2</v>
      </c>
    </row>
    <row r="1182" spans="2:9" x14ac:dyDescent="0.2">
      <c r="B1182" s="25" t="s">
        <v>2719</v>
      </c>
      <c r="C1182" s="151" t="s">
        <v>113</v>
      </c>
      <c r="D1182" s="152" t="s">
        <v>1954</v>
      </c>
      <c r="E1182" s="114" t="s">
        <v>114</v>
      </c>
      <c r="F1182" s="206">
        <v>437097</v>
      </c>
      <c r="G1182" s="206">
        <v>492585</v>
      </c>
      <c r="H1182" s="60">
        <f t="shared" si="36"/>
        <v>55488</v>
      </c>
      <c r="I1182" s="61">
        <f t="shared" si="37"/>
        <v>0.12694665028586338</v>
      </c>
    </row>
    <row r="1183" spans="2:9" x14ac:dyDescent="0.2">
      <c r="B1183" s="25" t="s">
        <v>2717</v>
      </c>
      <c r="C1183" s="151" t="s">
        <v>113</v>
      </c>
      <c r="D1183" s="152" t="s">
        <v>1952</v>
      </c>
      <c r="E1183" s="114" t="s">
        <v>114</v>
      </c>
      <c r="F1183" s="206">
        <v>332077</v>
      </c>
      <c r="G1183" s="206">
        <v>297122</v>
      </c>
      <c r="H1183" s="60">
        <f t="shared" si="36"/>
        <v>-34955</v>
      </c>
      <c r="I1183" s="61">
        <f t="shared" si="37"/>
        <v>-0.1052617314658949</v>
      </c>
    </row>
    <row r="1184" spans="2:9" x14ac:dyDescent="0.2">
      <c r="B1184" s="25" t="s">
        <v>2716</v>
      </c>
      <c r="C1184" s="151" t="s">
        <v>113</v>
      </c>
      <c r="D1184" s="152" t="s">
        <v>1950</v>
      </c>
      <c r="E1184" s="114" t="s">
        <v>114</v>
      </c>
      <c r="F1184" s="206">
        <v>798949</v>
      </c>
      <c r="G1184" s="206">
        <v>879199.21</v>
      </c>
      <c r="H1184" s="60">
        <f t="shared" si="36"/>
        <v>80250.209999999963</v>
      </c>
      <c r="I1184" s="61">
        <f t="shared" si="37"/>
        <v>0.10044472175320318</v>
      </c>
    </row>
    <row r="1185" spans="2:9" x14ac:dyDescent="0.2">
      <c r="B1185" s="25" t="s">
        <v>2715</v>
      </c>
      <c r="C1185" s="151" t="s">
        <v>113</v>
      </c>
      <c r="D1185" s="152" t="s">
        <v>1948</v>
      </c>
      <c r="E1185" s="114" t="s">
        <v>114</v>
      </c>
      <c r="F1185" s="206">
        <v>213061</v>
      </c>
      <c r="G1185" s="206">
        <v>226000</v>
      </c>
      <c r="H1185" s="60">
        <f t="shared" si="36"/>
        <v>12939</v>
      </c>
      <c r="I1185" s="61">
        <f t="shared" si="37"/>
        <v>6.0729086975091606E-2</v>
      </c>
    </row>
    <row r="1186" spans="2:9" x14ac:dyDescent="0.2">
      <c r="B1186" s="25" t="s">
        <v>2714</v>
      </c>
      <c r="C1186" s="151" t="s">
        <v>113</v>
      </c>
      <c r="D1186" s="152" t="s">
        <v>1168</v>
      </c>
      <c r="E1186" s="114" t="s">
        <v>114</v>
      </c>
      <c r="F1186" s="206">
        <v>134060</v>
      </c>
      <c r="G1186" s="206">
        <v>133824.06</v>
      </c>
      <c r="H1186" s="60">
        <f t="shared" si="36"/>
        <v>-235.94000000000233</v>
      </c>
      <c r="I1186" s="61">
        <f t="shared" si="37"/>
        <v>-1.7599582276592862E-3</v>
      </c>
    </row>
    <row r="1187" spans="2:9" x14ac:dyDescent="0.2">
      <c r="B1187" s="25" t="s">
        <v>2713</v>
      </c>
      <c r="C1187" s="151" t="s">
        <v>113</v>
      </c>
      <c r="D1187" s="152" t="s">
        <v>1093</v>
      </c>
      <c r="E1187" s="114" t="s">
        <v>114</v>
      </c>
      <c r="F1187" s="206">
        <v>891690</v>
      </c>
      <c r="G1187" s="206">
        <v>900000</v>
      </c>
      <c r="H1187" s="60">
        <f t="shared" si="36"/>
        <v>8310</v>
      </c>
      <c r="I1187" s="61">
        <f t="shared" si="37"/>
        <v>9.3193822965380591E-3</v>
      </c>
    </row>
    <row r="1188" spans="2:9" x14ac:dyDescent="0.2">
      <c r="B1188" s="25" t="s">
        <v>2712</v>
      </c>
      <c r="C1188" s="151" t="s">
        <v>113</v>
      </c>
      <c r="D1188" s="152" t="s">
        <v>1069</v>
      </c>
      <c r="E1188" s="114" t="s">
        <v>114</v>
      </c>
      <c r="F1188" s="206">
        <v>245000</v>
      </c>
      <c r="G1188" s="206">
        <v>250000</v>
      </c>
      <c r="H1188" s="60">
        <f t="shared" si="36"/>
        <v>5000</v>
      </c>
      <c r="I1188" s="61">
        <f t="shared" si="37"/>
        <v>2.0408163265306145E-2</v>
      </c>
    </row>
    <row r="1189" spans="2:9" x14ac:dyDescent="0.2">
      <c r="B1189" s="25" t="s">
        <v>2711</v>
      </c>
      <c r="C1189" s="151" t="s">
        <v>113</v>
      </c>
      <c r="D1189" s="152" t="s">
        <v>998</v>
      </c>
      <c r="E1189" s="114" t="s">
        <v>114</v>
      </c>
      <c r="F1189" s="206">
        <v>104500</v>
      </c>
      <c r="G1189" s="206">
        <v>104500</v>
      </c>
      <c r="H1189" s="60">
        <f t="shared" si="36"/>
        <v>0</v>
      </c>
      <c r="I1189" s="61">
        <f t="shared" si="37"/>
        <v>0</v>
      </c>
    </row>
    <row r="1190" spans="2:9" x14ac:dyDescent="0.2">
      <c r="B1190" s="25" t="s">
        <v>2710</v>
      </c>
      <c r="C1190" s="151" t="s">
        <v>113</v>
      </c>
      <c r="D1190" s="152" t="s">
        <v>674</v>
      </c>
      <c r="E1190" s="114" t="s">
        <v>114</v>
      </c>
      <c r="F1190" s="206">
        <v>1489127</v>
      </c>
      <c r="G1190" s="206">
        <v>1534145</v>
      </c>
      <c r="H1190" s="60">
        <f t="shared" si="36"/>
        <v>45018</v>
      </c>
      <c r="I1190" s="61">
        <f t="shared" si="37"/>
        <v>3.0231135423640865E-2</v>
      </c>
    </row>
    <row r="1191" spans="2:9" x14ac:dyDescent="0.2">
      <c r="B1191" s="25" t="s">
        <v>2709</v>
      </c>
      <c r="C1191" s="151" t="s">
        <v>113</v>
      </c>
      <c r="D1191" s="152" t="s">
        <v>685</v>
      </c>
      <c r="E1191" s="114" t="s">
        <v>114</v>
      </c>
      <c r="F1191" s="206">
        <v>161290</v>
      </c>
      <c r="G1191" s="206">
        <v>161290</v>
      </c>
      <c r="H1191" s="60">
        <f t="shared" si="36"/>
        <v>0</v>
      </c>
      <c r="I1191" s="61">
        <f t="shared" si="37"/>
        <v>0</v>
      </c>
    </row>
    <row r="1192" spans="2:9" x14ac:dyDescent="0.2">
      <c r="B1192" s="25" t="s">
        <v>2708</v>
      </c>
      <c r="C1192" s="151" t="s">
        <v>113</v>
      </c>
      <c r="D1192" s="152" t="s">
        <v>1940</v>
      </c>
      <c r="E1192" s="114" t="s">
        <v>114</v>
      </c>
      <c r="F1192" s="206">
        <v>380000</v>
      </c>
      <c r="G1192" s="206">
        <v>380000</v>
      </c>
      <c r="H1192" s="60">
        <f t="shared" si="36"/>
        <v>0</v>
      </c>
      <c r="I1192" s="61">
        <f t="shared" si="37"/>
        <v>0</v>
      </c>
    </row>
    <row r="1193" spans="2:9" x14ac:dyDescent="0.2">
      <c r="B1193" s="25" t="s">
        <v>2707</v>
      </c>
      <c r="C1193" s="151" t="s">
        <v>113</v>
      </c>
      <c r="D1193" s="152" t="s">
        <v>1938</v>
      </c>
      <c r="E1193" s="114" t="s">
        <v>114</v>
      </c>
      <c r="F1193" s="206">
        <v>180566.66</v>
      </c>
      <c r="G1193" s="206">
        <v>179627</v>
      </c>
      <c r="H1193" s="60">
        <f t="shared" si="36"/>
        <v>-939.66000000000349</v>
      </c>
      <c r="I1193" s="61">
        <f t="shared" si="37"/>
        <v>-5.2039507182555234E-3</v>
      </c>
    </row>
    <row r="1194" spans="2:9" x14ac:dyDescent="0.2">
      <c r="B1194" s="25" t="s">
        <v>2706</v>
      </c>
      <c r="C1194" s="151" t="s">
        <v>115</v>
      </c>
      <c r="D1194" s="152" t="s">
        <v>1180</v>
      </c>
      <c r="E1194" s="114" t="s">
        <v>116</v>
      </c>
      <c r="F1194" s="206">
        <v>125000</v>
      </c>
      <c r="G1194" s="206">
        <v>140000</v>
      </c>
      <c r="H1194" s="60">
        <f t="shared" si="36"/>
        <v>15000</v>
      </c>
      <c r="I1194" s="61">
        <f t="shared" si="37"/>
        <v>0.12000000000000011</v>
      </c>
    </row>
    <row r="1195" spans="2:9" x14ac:dyDescent="0.2">
      <c r="B1195" s="25" t="s">
        <v>2705</v>
      </c>
      <c r="C1195" s="151" t="s">
        <v>115</v>
      </c>
      <c r="D1195" s="152" t="s">
        <v>956</v>
      </c>
      <c r="E1195" s="114" t="s">
        <v>116</v>
      </c>
      <c r="F1195" s="206">
        <v>350000</v>
      </c>
      <c r="G1195" s="206">
        <v>290000</v>
      </c>
      <c r="H1195" s="60">
        <f t="shared" si="36"/>
        <v>-60000</v>
      </c>
      <c r="I1195" s="61">
        <f t="shared" si="37"/>
        <v>-0.17142857142857137</v>
      </c>
    </row>
    <row r="1196" spans="2:9" x14ac:dyDescent="0.2">
      <c r="B1196" s="25" t="s">
        <v>2704</v>
      </c>
      <c r="C1196" s="151" t="s">
        <v>115</v>
      </c>
      <c r="D1196" s="152" t="s">
        <v>1961</v>
      </c>
      <c r="E1196" s="114" t="s">
        <v>116</v>
      </c>
      <c r="F1196" s="206">
        <v>400000</v>
      </c>
      <c r="G1196" s="206">
        <v>440000</v>
      </c>
      <c r="H1196" s="60">
        <f t="shared" si="36"/>
        <v>40000</v>
      </c>
      <c r="I1196" s="61">
        <f t="shared" si="37"/>
        <v>0.10000000000000009</v>
      </c>
    </row>
    <row r="1197" spans="2:9" x14ac:dyDescent="0.2">
      <c r="B1197" s="25" t="s">
        <v>2703</v>
      </c>
      <c r="C1197" s="151" t="s">
        <v>115</v>
      </c>
      <c r="D1197" s="152" t="s">
        <v>856</v>
      </c>
      <c r="E1197" s="114" t="s">
        <v>116</v>
      </c>
      <c r="F1197" s="206">
        <v>59950</v>
      </c>
      <c r="G1197" s="206">
        <v>64746</v>
      </c>
      <c r="H1197" s="60">
        <f t="shared" si="36"/>
        <v>4796</v>
      </c>
      <c r="I1197" s="61">
        <f t="shared" si="37"/>
        <v>8.0000000000000071E-2</v>
      </c>
    </row>
    <row r="1198" spans="2:9" x14ac:dyDescent="0.2">
      <c r="B1198" s="25" t="s">
        <v>2702</v>
      </c>
      <c r="C1198" s="151" t="s">
        <v>115</v>
      </c>
      <c r="D1198" s="152" t="s">
        <v>1958</v>
      </c>
      <c r="E1198" s="114" t="s">
        <v>116</v>
      </c>
      <c r="F1198" s="206">
        <v>66900</v>
      </c>
      <c r="G1198" s="206">
        <v>69900</v>
      </c>
      <c r="H1198" s="60">
        <f t="shared" si="36"/>
        <v>3000</v>
      </c>
      <c r="I1198" s="61">
        <f t="shared" si="37"/>
        <v>4.4843049327354167E-2</v>
      </c>
    </row>
    <row r="1199" spans="2:9" x14ac:dyDescent="0.2">
      <c r="B1199" s="25" t="s">
        <v>2701</v>
      </c>
      <c r="C1199" s="151" t="s">
        <v>115</v>
      </c>
      <c r="D1199" s="152" t="s">
        <v>1956</v>
      </c>
      <c r="E1199" s="114" t="s">
        <v>116</v>
      </c>
      <c r="F1199" s="206">
        <v>100000</v>
      </c>
      <c r="G1199" s="206">
        <v>100000</v>
      </c>
      <c r="H1199" s="60">
        <f t="shared" si="36"/>
        <v>0</v>
      </c>
      <c r="I1199" s="61">
        <f t="shared" si="37"/>
        <v>0</v>
      </c>
    </row>
    <row r="1200" spans="2:9" x14ac:dyDescent="0.2">
      <c r="B1200" s="25" t="s">
        <v>2700</v>
      </c>
      <c r="C1200" s="151" t="s">
        <v>115</v>
      </c>
      <c r="D1200" s="152" t="s">
        <v>1954</v>
      </c>
      <c r="E1200" s="114" t="s">
        <v>116</v>
      </c>
      <c r="F1200" s="206">
        <v>91000</v>
      </c>
      <c r="G1200" s="206">
        <v>91000</v>
      </c>
      <c r="H1200" s="60">
        <f t="shared" si="36"/>
        <v>0</v>
      </c>
      <c r="I1200" s="61">
        <f t="shared" si="37"/>
        <v>0</v>
      </c>
    </row>
    <row r="1201" spans="2:9" x14ac:dyDescent="0.2">
      <c r="B1201" s="25" t="s">
        <v>2699</v>
      </c>
      <c r="C1201" s="151" t="s">
        <v>115</v>
      </c>
      <c r="D1201" s="152" t="s">
        <v>1952</v>
      </c>
      <c r="E1201" s="114" t="s">
        <v>116</v>
      </c>
      <c r="F1201" s="206">
        <v>275000</v>
      </c>
      <c r="G1201" s="206">
        <v>300000</v>
      </c>
      <c r="H1201" s="60">
        <f t="shared" si="36"/>
        <v>25000</v>
      </c>
      <c r="I1201" s="61">
        <f t="shared" si="37"/>
        <v>9.0909090909090828E-2</v>
      </c>
    </row>
    <row r="1202" spans="2:9" x14ac:dyDescent="0.2">
      <c r="B1202" s="25" t="s">
        <v>2698</v>
      </c>
      <c r="C1202" s="151" t="s">
        <v>115</v>
      </c>
      <c r="D1202" s="152" t="s">
        <v>1950</v>
      </c>
      <c r="E1202" s="114" t="s">
        <v>116</v>
      </c>
      <c r="F1202" s="206">
        <v>67000</v>
      </c>
      <c r="G1202" s="206">
        <v>77000</v>
      </c>
      <c r="H1202" s="60">
        <f t="shared" si="36"/>
        <v>10000</v>
      </c>
      <c r="I1202" s="61">
        <f t="shared" si="37"/>
        <v>0.14925373134328357</v>
      </c>
    </row>
    <row r="1203" spans="2:9" x14ac:dyDescent="0.2">
      <c r="B1203" s="25" t="s">
        <v>2697</v>
      </c>
      <c r="C1203" s="151" t="s">
        <v>115</v>
      </c>
      <c r="D1203" s="152" t="s">
        <v>1948</v>
      </c>
      <c r="E1203" s="114" t="s">
        <v>116</v>
      </c>
      <c r="F1203" s="206">
        <v>380000</v>
      </c>
      <c r="G1203" s="206">
        <v>375000</v>
      </c>
      <c r="H1203" s="60">
        <f t="shared" si="36"/>
        <v>-5000</v>
      </c>
      <c r="I1203" s="61">
        <f t="shared" si="37"/>
        <v>-1.3157894736842146E-2</v>
      </c>
    </row>
    <row r="1204" spans="2:9" x14ac:dyDescent="0.2">
      <c r="B1204" s="25" t="s">
        <v>2696</v>
      </c>
      <c r="C1204" s="151" t="s">
        <v>115</v>
      </c>
      <c r="D1204" s="152" t="s">
        <v>1168</v>
      </c>
      <c r="E1204" s="114" t="s">
        <v>116</v>
      </c>
      <c r="F1204" s="206">
        <v>150000</v>
      </c>
      <c r="G1204" s="206">
        <v>150000</v>
      </c>
      <c r="H1204" s="60">
        <f t="shared" si="36"/>
        <v>0</v>
      </c>
      <c r="I1204" s="61">
        <f t="shared" si="37"/>
        <v>0</v>
      </c>
    </row>
    <row r="1205" spans="2:9" x14ac:dyDescent="0.2">
      <c r="B1205" s="25" t="s">
        <v>2695</v>
      </c>
      <c r="C1205" s="151" t="s">
        <v>115</v>
      </c>
      <c r="D1205" s="152" t="s">
        <v>1093</v>
      </c>
      <c r="E1205" s="114" t="s">
        <v>116</v>
      </c>
      <c r="F1205" s="206">
        <v>240541</v>
      </c>
      <c r="G1205" s="206">
        <v>260500</v>
      </c>
      <c r="H1205" s="60">
        <f t="shared" si="36"/>
        <v>19959</v>
      </c>
      <c r="I1205" s="61">
        <f t="shared" si="37"/>
        <v>8.2975459485077341E-2</v>
      </c>
    </row>
    <row r="1206" spans="2:9" x14ac:dyDescent="0.2">
      <c r="B1206" s="25" t="s">
        <v>2694</v>
      </c>
      <c r="C1206" s="151" t="s">
        <v>115</v>
      </c>
      <c r="D1206" s="152" t="s">
        <v>1069</v>
      </c>
      <c r="E1206" s="114" t="s">
        <v>116</v>
      </c>
      <c r="F1206" s="206">
        <v>200000</v>
      </c>
      <c r="G1206" s="206">
        <v>280000</v>
      </c>
      <c r="H1206" s="60">
        <f t="shared" si="36"/>
        <v>80000</v>
      </c>
      <c r="I1206" s="61">
        <f t="shared" si="37"/>
        <v>0.39999999999999991</v>
      </c>
    </row>
    <row r="1207" spans="2:9" x14ac:dyDescent="0.2">
      <c r="B1207" s="25" t="s">
        <v>2693</v>
      </c>
      <c r="C1207" s="151" t="s">
        <v>115</v>
      </c>
      <c r="D1207" s="152" t="s">
        <v>998</v>
      </c>
      <c r="E1207" s="114" t="s">
        <v>116</v>
      </c>
      <c r="F1207" s="206">
        <v>371500</v>
      </c>
      <c r="G1207" s="206">
        <v>346500</v>
      </c>
      <c r="H1207" s="60">
        <f t="shared" si="36"/>
        <v>-25000</v>
      </c>
      <c r="I1207" s="61">
        <f t="shared" si="37"/>
        <v>-6.7294751009421283E-2</v>
      </c>
    </row>
    <row r="1208" spans="2:9" x14ac:dyDescent="0.2">
      <c r="B1208" s="25" t="s">
        <v>2692</v>
      </c>
      <c r="C1208" s="151" t="s">
        <v>115</v>
      </c>
      <c r="D1208" s="152" t="s">
        <v>674</v>
      </c>
      <c r="E1208" s="114" t="s">
        <v>116</v>
      </c>
      <c r="F1208" s="206">
        <v>76844.25</v>
      </c>
      <c r="G1208" s="206">
        <v>82607.570000000007</v>
      </c>
      <c r="H1208" s="60">
        <f t="shared" si="36"/>
        <v>5763.320000000007</v>
      </c>
      <c r="I1208" s="61">
        <f t="shared" si="37"/>
        <v>7.50000162666693E-2</v>
      </c>
    </row>
    <row r="1209" spans="2:9" x14ac:dyDescent="0.2">
      <c r="B1209" s="25" t="s">
        <v>2691</v>
      </c>
      <c r="C1209" s="151" t="s">
        <v>115</v>
      </c>
      <c r="D1209" s="152" t="s">
        <v>685</v>
      </c>
      <c r="E1209" s="114" t="s">
        <v>116</v>
      </c>
      <c r="F1209" s="206">
        <v>481000</v>
      </c>
      <c r="G1209" s="206">
        <v>481000</v>
      </c>
      <c r="H1209" s="60">
        <f t="shared" si="36"/>
        <v>0</v>
      </c>
      <c r="I1209" s="61">
        <f t="shared" si="37"/>
        <v>0</v>
      </c>
    </row>
    <row r="1210" spans="2:9" x14ac:dyDescent="0.2">
      <c r="B1210" s="25" t="s">
        <v>2690</v>
      </c>
      <c r="C1210" s="151" t="s">
        <v>115</v>
      </c>
      <c r="D1210" s="152" t="s">
        <v>1940</v>
      </c>
      <c r="E1210" s="114" t="s">
        <v>116</v>
      </c>
      <c r="F1210" s="206">
        <v>800000</v>
      </c>
      <c r="G1210" s="206">
        <v>820000</v>
      </c>
      <c r="H1210" s="60">
        <f t="shared" si="36"/>
        <v>20000</v>
      </c>
      <c r="I1210" s="61">
        <f t="shared" si="37"/>
        <v>2.4999999999999911E-2</v>
      </c>
    </row>
    <row r="1211" spans="2:9" x14ac:dyDescent="0.2">
      <c r="B1211" s="25" t="s">
        <v>2689</v>
      </c>
      <c r="C1211" s="151" t="s">
        <v>115</v>
      </c>
      <c r="D1211" s="152" t="s">
        <v>1938</v>
      </c>
      <c r="E1211" s="114" t="s">
        <v>116</v>
      </c>
      <c r="F1211" s="206">
        <v>147300</v>
      </c>
      <c r="G1211" s="206">
        <v>147300</v>
      </c>
      <c r="H1211" s="60">
        <f t="shared" si="36"/>
        <v>0</v>
      </c>
      <c r="I1211" s="61">
        <f t="shared" si="37"/>
        <v>0</v>
      </c>
    </row>
    <row r="1212" spans="2:9" x14ac:dyDescent="0.2">
      <c r="B1212" s="25" t="s">
        <v>2688</v>
      </c>
      <c r="C1212" s="151" t="s">
        <v>115</v>
      </c>
      <c r="D1212" s="152" t="s">
        <v>1936</v>
      </c>
      <c r="E1212" s="114" t="s">
        <v>116</v>
      </c>
      <c r="F1212" s="206">
        <v>164000</v>
      </c>
      <c r="G1212" s="206">
        <v>164000</v>
      </c>
      <c r="H1212" s="60">
        <f t="shared" si="36"/>
        <v>0</v>
      </c>
      <c r="I1212" s="61">
        <f t="shared" si="37"/>
        <v>0</v>
      </c>
    </row>
    <row r="1213" spans="2:9" x14ac:dyDescent="0.2">
      <c r="B1213" s="25" t="s">
        <v>2687</v>
      </c>
      <c r="C1213" s="151" t="s">
        <v>115</v>
      </c>
      <c r="D1213" s="152" t="s">
        <v>1934</v>
      </c>
      <c r="E1213" s="114" t="s">
        <v>116</v>
      </c>
      <c r="F1213" s="206">
        <v>543750</v>
      </c>
      <c r="G1213" s="206">
        <v>680600</v>
      </c>
      <c r="H1213" s="60">
        <f t="shared" si="36"/>
        <v>136850</v>
      </c>
      <c r="I1213" s="61">
        <f t="shared" si="37"/>
        <v>0.25167816091954021</v>
      </c>
    </row>
    <row r="1214" spans="2:9" x14ac:dyDescent="0.2">
      <c r="B1214" s="25" t="s">
        <v>2686</v>
      </c>
      <c r="C1214" s="151" t="s">
        <v>115</v>
      </c>
      <c r="D1214" s="152" t="s">
        <v>1932</v>
      </c>
      <c r="E1214" s="114" t="s">
        <v>116</v>
      </c>
      <c r="F1214" s="206">
        <v>117000</v>
      </c>
      <c r="G1214" s="206">
        <v>117000</v>
      </c>
      <c r="H1214" s="60">
        <f t="shared" si="36"/>
        <v>0</v>
      </c>
      <c r="I1214" s="61">
        <f t="shared" si="37"/>
        <v>0</v>
      </c>
    </row>
    <row r="1215" spans="2:9" x14ac:dyDescent="0.2">
      <c r="B1215" s="25" t="s">
        <v>2685</v>
      </c>
      <c r="C1215" s="151" t="s">
        <v>115</v>
      </c>
      <c r="D1215" s="152" t="s">
        <v>1049</v>
      </c>
      <c r="E1215" s="114" t="s">
        <v>116</v>
      </c>
      <c r="F1215" s="206">
        <v>218150</v>
      </c>
      <c r="G1215" s="206">
        <v>272550</v>
      </c>
      <c r="H1215" s="60">
        <f t="shared" si="36"/>
        <v>54400</v>
      </c>
      <c r="I1215" s="61">
        <f t="shared" si="37"/>
        <v>0.24936969974787981</v>
      </c>
    </row>
    <row r="1216" spans="2:9" x14ac:dyDescent="0.2">
      <c r="B1216" s="25" t="s">
        <v>2684</v>
      </c>
      <c r="C1216" s="151" t="s">
        <v>115</v>
      </c>
      <c r="D1216" s="152" t="s">
        <v>1000</v>
      </c>
      <c r="E1216" s="114" t="s">
        <v>116</v>
      </c>
      <c r="F1216" s="206">
        <v>98000</v>
      </c>
      <c r="G1216" s="206">
        <v>98000</v>
      </c>
      <c r="H1216" s="60">
        <f t="shared" si="36"/>
        <v>0</v>
      </c>
      <c r="I1216" s="61">
        <f t="shared" si="37"/>
        <v>0</v>
      </c>
    </row>
    <row r="1217" spans="2:9" x14ac:dyDescent="0.2">
      <c r="B1217" s="25" t="s">
        <v>2683</v>
      </c>
      <c r="C1217" s="151" t="s">
        <v>115</v>
      </c>
      <c r="D1217" s="152" t="s">
        <v>2109</v>
      </c>
      <c r="E1217" s="114" t="s">
        <v>116</v>
      </c>
      <c r="F1217" s="206">
        <v>130000</v>
      </c>
      <c r="G1217" s="206">
        <v>150000</v>
      </c>
      <c r="H1217" s="60">
        <f t="shared" si="36"/>
        <v>20000</v>
      </c>
      <c r="I1217" s="61">
        <f t="shared" si="37"/>
        <v>0.15384615384615374</v>
      </c>
    </row>
    <row r="1218" spans="2:9" x14ac:dyDescent="0.2">
      <c r="B1218" s="25" t="s">
        <v>2682</v>
      </c>
      <c r="C1218" s="151" t="s">
        <v>115</v>
      </c>
      <c r="D1218" s="152" t="s">
        <v>2107</v>
      </c>
      <c r="E1218" s="114" t="s">
        <v>116</v>
      </c>
      <c r="F1218" s="206">
        <v>365000</v>
      </c>
      <c r="G1218" s="206">
        <v>365000</v>
      </c>
      <c r="H1218" s="60">
        <f t="shared" si="36"/>
        <v>0</v>
      </c>
      <c r="I1218" s="61">
        <f t="shared" si="37"/>
        <v>0</v>
      </c>
    </row>
    <row r="1219" spans="2:9" x14ac:dyDescent="0.2">
      <c r="B1219" s="25" t="s">
        <v>2681</v>
      </c>
      <c r="C1219" s="151" t="s">
        <v>115</v>
      </c>
      <c r="D1219" s="152" t="s">
        <v>2105</v>
      </c>
      <c r="E1219" s="114" t="s">
        <v>116</v>
      </c>
      <c r="F1219" s="206">
        <v>165000</v>
      </c>
      <c r="G1219" s="206">
        <v>175000</v>
      </c>
      <c r="H1219" s="60">
        <f t="shared" si="36"/>
        <v>10000</v>
      </c>
      <c r="I1219" s="61">
        <f t="shared" si="37"/>
        <v>6.0606060606060552E-2</v>
      </c>
    </row>
    <row r="1220" spans="2:9" x14ac:dyDescent="0.2">
      <c r="B1220" s="25" t="s">
        <v>2680</v>
      </c>
      <c r="C1220" s="151" t="s">
        <v>115</v>
      </c>
      <c r="D1220" s="152" t="s">
        <v>2103</v>
      </c>
      <c r="E1220" s="114" t="s">
        <v>116</v>
      </c>
      <c r="F1220" s="206">
        <v>91230</v>
      </c>
      <c r="G1220" s="206">
        <v>91230</v>
      </c>
      <c r="H1220" s="60">
        <f t="shared" si="36"/>
        <v>0</v>
      </c>
      <c r="I1220" s="61">
        <f t="shared" si="37"/>
        <v>0</v>
      </c>
    </row>
    <row r="1221" spans="2:9" x14ac:dyDescent="0.2">
      <c r="B1221" s="25" t="s">
        <v>2679</v>
      </c>
      <c r="C1221" s="151" t="s">
        <v>115</v>
      </c>
      <c r="D1221" s="152" t="s">
        <v>2101</v>
      </c>
      <c r="E1221" s="114" t="s">
        <v>116</v>
      </c>
      <c r="F1221" s="206">
        <v>155000</v>
      </c>
      <c r="G1221" s="206">
        <v>155000</v>
      </c>
      <c r="H1221" s="60">
        <f t="shared" si="36"/>
        <v>0</v>
      </c>
      <c r="I1221" s="61">
        <f t="shared" si="37"/>
        <v>0</v>
      </c>
    </row>
    <row r="1222" spans="2:9" x14ac:dyDescent="0.2">
      <c r="B1222" s="25" t="s">
        <v>2678</v>
      </c>
      <c r="C1222" s="151" t="s">
        <v>115</v>
      </c>
      <c r="D1222" s="152" t="s">
        <v>2329</v>
      </c>
      <c r="E1222" s="114" t="s">
        <v>116</v>
      </c>
      <c r="F1222" s="206">
        <v>430000</v>
      </c>
      <c r="G1222" s="206">
        <v>430000</v>
      </c>
      <c r="H1222" s="60">
        <f t="shared" si="36"/>
        <v>0</v>
      </c>
      <c r="I1222" s="61">
        <f t="shared" si="37"/>
        <v>0</v>
      </c>
    </row>
    <row r="1223" spans="2:9" x14ac:dyDescent="0.2">
      <c r="B1223" s="25" t="s">
        <v>2677</v>
      </c>
      <c r="C1223" s="151" t="s">
        <v>115</v>
      </c>
      <c r="D1223" s="152" t="s">
        <v>2327</v>
      </c>
      <c r="E1223" s="114" t="s">
        <v>116</v>
      </c>
      <c r="F1223" s="206">
        <v>218000</v>
      </c>
      <c r="G1223" s="206">
        <v>218000</v>
      </c>
      <c r="H1223" s="60">
        <f t="shared" si="36"/>
        <v>0</v>
      </c>
      <c r="I1223" s="61">
        <f t="shared" si="37"/>
        <v>0</v>
      </c>
    </row>
    <row r="1224" spans="2:9" x14ac:dyDescent="0.2">
      <c r="B1224" s="25" t="s">
        <v>2676</v>
      </c>
      <c r="C1224" s="151" t="s">
        <v>115</v>
      </c>
      <c r="D1224" s="152" t="s">
        <v>1147</v>
      </c>
      <c r="E1224" s="114" t="s">
        <v>116</v>
      </c>
      <c r="F1224" s="206">
        <v>172500</v>
      </c>
      <c r="G1224" s="206">
        <v>177500</v>
      </c>
      <c r="H1224" s="60">
        <f t="shared" si="36"/>
        <v>5000</v>
      </c>
      <c r="I1224" s="61">
        <f t="shared" si="37"/>
        <v>2.8985507246376718E-2</v>
      </c>
    </row>
    <row r="1225" spans="2:9" x14ac:dyDescent="0.2">
      <c r="B1225" s="25" t="s">
        <v>2675</v>
      </c>
      <c r="C1225" s="151" t="s">
        <v>115</v>
      </c>
      <c r="D1225" s="152" t="s">
        <v>1139</v>
      </c>
      <c r="E1225" s="114" t="s">
        <v>116</v>
      </c>
      <c r="F1225" s="206">
        <v>505000</v>
      </c>
      <c r="G1225" s="206">
        <v>825000</v>
      </c>
      <c r="H1225" s="60">
        <f t="shared" si="36"/>
        <v>320000</v>
      </c>
      <c r="I1225" s="61">
        <f t="shared" si="37"/>
        <v>0.63366336633663356</v>
      </c>
    </row>
    <row r="1226" spans="2:9" x14ac:dyDescent="0.2">
      <c r="B1226" s="25" t="s">
        <v>2674</v>
      </c>
      <c r="C1226" s="151" t="s">
        <v>115</v>
      </c>
      <c r="D1226" s="152" t="s">
        <v>2186</v>
      </c>
      <c r="E1226" s="114" t="s">
        <v>116</v>
      </c>
      <c r="F1226" s="206">
        <v>80000</v>
      </c>
      <c r="G1226" s="206">
        <v>80000</v>
      </c>
      <c r="H1226" s="60">
        <f t="shared" si="36"/>
        <v>0</v>
      </c>
      <c r="I1226" s="61">
        <f t="shared" si="37"/>
        <v>0</v>
      </c>
    </row>
    <row r="1227" spans="2:9" x14ac:dyDescent="0.2">
      <c r="B1227" s="25" t="s">
        <v>2673</v>
      </c>
      <c r="C1227" s="151" t="s">
        <v>115</v>
      </c>
      <c r="D1227" s="152" t="s">
        <v>2192</v>
      </c>
      <c r="E1227" s="114" t="s">
        <v>116</v>
      </c>
      <c r="F1227" s="206">
        <v>89500</v>
      </c>
      <c r="G1227" s="206">
        <v>99437.5</v>
      </c>
      <c r="H1227" s="60">
        <f t="shared" ref="H1227:H1290" si="38">G1227-F1227</f>
        <v>9937.5</v>
      </c>
      <c r="I1227" s="61">
        <f t="shared" ref="I1227:I1290" si="39">IF(F1227=0,"-",G1227/F1227-1)</f>
        <v>0.11103351955307272</v>
      </c>
    </row>
    <row r="1228" spans="2:9" x14ac:dyDescent="0.2">
      <c r="B1228" s="25" t="s">
        <v>2672</v>
      </c>
      <c r="C1228" s="151" t="s">
        <v>115</v>
      </c>
      <c r="D1228" s="152" t="s">
        <v>2190</v>
      </c>
      <c r="E1228" s="114" t="s">
        <v>116</v>
      </c>
      <c r="F1228" s="206">
        <v>266000</v>
      </c>
      <c r="G1228" s="206">
        <v>266000</v>
      </c>
      <c r="H1228" s="60">
        <f t="shared" si="38"/>
        <v>0</v>
      </c>
      <c r="I1228" s="61">
        <f t="shared" si="39"/>
        <v>0</v>
      </c>
    </row>
    <row r="1229" spans="2:9" x14ac:dyDescent="0.2">
      <c r="B1229" s="25" t="s">
        <v>2671</v>
      </c>
      <c r="C1229" s="151" t="s">
        <v>115</v>
      </c>
      <c r="D1229" s="152" t="s">
        <v>929</v>
      </c>
      <c r="E1229" s="114" t="s">
        <v>116</v>
      </c>
      <c r="F1229" s="206">
        <v>93500</v>
      </c>
      <c r="G1229" s="206">
        <v>104500</v>
      </c>
      <c r="H1229" s="60">
        <f t="shared" si="38"/>
        <v>11000</v>
      </c>
      <c r="I1229" s="61">
        <f t="shared" si="39"/>
        <v>0.11764705882352944</v>
      </c>
    </row>
    <row r="1230" spans="2:9" x14ac:dyDescent="0.2">
      <c r="B1230" s="25" t="s">
        <v>2670</v>
      </c>
      <c r="C1230" s="151" t="s">
        <v>115</v>
      </c>
      <c r="D1230" s="152" t="s">
        <v>2183</v>
      </c>
      <c r="E1230" s="114" t="s">
        <v>116</v>
      </c>
      <c r="F1230" s="206">
        <v>544400</v>
      </c>
      <c r="G1230" s="206">
        <v>567500</v>
      </c>
      <c r="H1230" s="60">
        <f t="shared" si="38"/>
        <v>23100</v>
      </c>
      <c r="I1230" s="61">
        <f t="shared" si="39"/>
        <v>4.2432035268185064E-2</v>
      </c>
    </row>
    <row r="1231" spans="2:9" x14ac:dyDescent="0.2">
      <c r="B1231" s="25" t="s">
        <v>2669</v>
      </c>
      <c r="C1231" s="151" t="s">
        <v>115</v>
      </c>
      <c r="D1231" s="152" t="s">
        <v>741</v>
      </c>
      <c r="E1231" s="114" t="s">
        <v>116</v>
      </c>
      <c r="F1231" s="206">
        <v>241305</v>
      </c>
      <c r="G1231" s="206">
        <v>248490</v>
      </c>
      <c r="H1231" s="60">
        <f t="shared" si="38"/>
        <v>7185</v>
      </c>
      <c r="I1231" s="61">
        <f t="shared" si="39"/>
        <v>2.9775595201094074E-2</v>
      </c>
    </row>
    <row r="1232" spans="2:9" x14ac:dyDescent="0.2">
      <c r="B1232" s="25" t="s">
        <v>2668</v>
      </c>
      <c r="C1232" s="151" t="s">
        <v>115</v>
      </c>
      <c r="D1232" s="152" t="s">
        <v>2315</v>
      </c>
      <c r="E1232" s="114" t="s">
        <v>116</v>
      </c>
      <c r="F1232" s="206">
        <v>100000</v>
      </c>
      <c r="G1232" s="206">
        <v>100000</v>
      </c>
      <c r="H1232" s="60">
        <f t="shared" si="38"/>
        <v>0</v>
      </c>
      <c r="I1232" s="61">
        <f t="shared" si="39"/>
        <v>0</v>
      </c>
    </row>
    <row r="1233" spans="2:9" x14ac:dyDescent="0.2">
      <c r="B1233" s="25" t="s">
        <v>2667</v>
      </c>
      <c r="C1233" s="151" t="s">
        <v>115</v>
      </c>
      <c r="D1233" s="152" t="s">
        <v>2313</v>
      </c>
      <c r="E1233" s="114" t="s">
        <v>116</v>
      </c>
      <c r="F1233" s="206">
        <v>135000</v>
      </c>
      <c r="G1233" s="206">
        <v>135000</v>
      </c>
      <c r="H1233" s="60">
        <f t="shared" si="38"/>
        <v>0</v>
      </c>
      <c r="I1233" s="61">
        <f t="shared" si="39"/>
        <v>0</v>
      </c>
    </row>
    <row r="1234" spans="2:9" x14ac:dyDescent="0.2">
      <c r="B1234" s="25" t="s">
        <v>2666</v>
      </c>
      <c r="C1234" s="151" t="s">
        <v>115</v>
      </c>
      <c r="D1234" s="152" t="s">
        <v>2311</v>
      </c>
      <c r="E1234" s="114" t="s">
        <v>116</v>
      </c>
      <c r="F1234" s="206">
        <v>290500</v>
      </c>
      <c r="G1234" s="206">
        <v>315500</v>
      </c>
      <c r="H1234" s="60">
        <f t="shared" si="38"/>
        <v>25000</v>
      </c>
      <c r="I1234" s="61">
        <f t="shared" si="39"/>
        <v>8.6058519793459576E-2</v>
      </c>
    </row>
    <row r="1235" spans="2:9" x14ac:dyDescent="0.2">
      <c r="B1235" s="25" t="s">
        <v>2665</v>
      </c>
      <c r="C1235" s="151" t="s">
        <v>115</v>
      </c>
      <c r="D1235" s="152" t="s">
        <v>2309</v>
      </c>
      <c r="E1235" s="114" t="s">
        <v>116</v>
      </c>
      <c r="F1235" s="206">
        <v>90000</v>
      </c>
      <c r="G1235" s="206">
        <v>90000</v>
      </c>
      <c r="H1235" s="60">
        <f t="shared" si="38"/>
        <v>0</v>
      </c>
      <c r="I1235" s="61">
        <f t="shared" si="39"/>
        <v>0</v>
      </c>
    </row>
    <row r="1236" spans="2:9" x14ac:dyDescent="0.2">
      <c r="B1236" s="25" t="s">
        <v>2664</v>
      </c>
      <c r="C1236" s="151" t="s">
        <v>115</v>
      </c>
      <c r="D1236" s="152" t="s">
        <v>2307</v>
      </c>
      <c r="E1236" s="114" t="s">
        <v>116</v>
      </c>
      <c r="F1236" s="206">
        <v>150000</v>
      </c>
      <c r="G1236" s="206">
        <v>160000</v>
      </c>
      <c r="H1236" s="60">
        <f t="shared" si="38"/>
        <v>10000</v>
      </c>
      <c r="I1236" s="61">
        <f t="shared" si="39"/>
        <v>6.6666666666666652E-2</v>
      </c>
    </row>
    <row r="1237" spans="2:9" x14ac:dyDescent="0.2">
      <c r="B1237" s="25" t="s">
        <v>2663</v>
      </c>
      <c r="C1237" s="151" t="s">
        <v>115</v>
      </c>
      <c r="D1237" s="152" t="s">
        <v>2305</v>
      </c>
      <c r="E1237" s="114" t="s">
        <v>116</v>
      </c>
      <c r="F1237" s="206">
        <v>85000</v>
      </c>
      <c r="G1237" s="206">
        <v>85000</v>
      </c>
      <c r="H1237" s="60">
        <f t="shared" si="38"/>
        <v>0</v>
      </c>
      <c r="I1237" s="61">
        <f t="shared" si="39"/>
        <v>0</v>
      </c>
    </row>
    <row r="1238" spans="2:9" x14ac:dyDescent="0.2">
      <c r="B1238" s="25" t="s">
        <v>2662</v>
      </c>
      <c r="C1238" s="151" t="s">
        <v>115</v>
      </c>
      <c r="D1238" s="152" t="s">
        <v>2303</v>
      </c>
      <c r="E1238" s="114" t="s">
        <v>116</v>
      </c>
      <c r="F1238" s="206">
        <v>125000</v>
      </c>
      <c r="G1238" s="206">
        <v>125000</v>
      </c>
      <c r="H1238" s="60">
        <f t="shared" si="38"/>
        <v>0</v>
      </c>
      <c r="I1238" s="61">
        <f t="shared" si="39"/>
        <v>0</v>
      </c>
    </row>
    <row r="1239" spans="2:9" x14ac:dyDescent="0.2">
      <c r="B1239" s="25" t="s">
        <v>2661</v>
      </c>
      <c r="C1239" s="151" t="s">
        <v>115</v>
      </c>
      <c r="D1239" s="152" t="s">
        <v>2542</v>
      </c>
      <c r="E1239" s="114" t="s">
        <v>116</v>
      </c>
      <c r="F1239" s="206">
        <v>201000</v>
      </c>
      <c r="G1239" s="206">
        <v>208000</v>
      </c>
      <c r="H1239" s="60">
        <f t="shared" si="38"/>
        <v>7000</v>
      </c>
      <c r="I1239" s="61">
        <f t="shared" si="39"/>
        <v>3.4825870646766122E-2</v>
      </c>
    </row>
    <row r="1240" spans="2:9" x14ac:dyDescent="0.2">
      <c r="B1240" s="25" t="s">
        <v>2660</v>
      </c>
      <c r="C1240" s="151" t="s">
        <v>115</v>
      </c>
      <c r="D1240" s="152" t="s">
        <v>703</v>
      </c>
      <c r="E1240" s="114" t="s">
        <v>116</v>
      </c>
      <c r="F1240" s="206">
        <v>180000</v>
      </c>
      <c r="G1240" s="206">
        <v>180000</v>
      </c>
      <c r="H1240" s="60">
        <f t="shared" si="38"/>
        <v>0</v>
      </c>
      <c r="I1240" s="61">
        <f t="shared" si="39"/>
        <v>0</v>
      </c>
    </row>
    <row r="1241" spans="2:9" x14ac:dyDescent="0.2">
      <c r="B1241" s="25" t="s">
        <v>2659</v>
      </c>
      <c r="C1241" s="151" t="s">
        <v>115</v>
      </c>
      <c r="D1241" s="152" t="s">
        <v>2539</v>
      </c>
      <c r="E1241" s="114" t="s">
        <v>116</v>
      </c>
      <c r="F1241" s="206">
        <v>74000</v>
      </c>
      <c r="G1241" s="206">
        <v>77300</v>
      </c>
      <c r="H1241" s="60">
        <f t="shared" si="38"/>
        <v>3300</v>
      </c>
      <c r="I1241" s="61">
        <f t="shared" si="39"/>
        <v>4.4594594594594694E-2</v>
      </c>
    </row>
    <row r="1242" spans="2:9" x14ac:dyDescent="0.2">
      <c r="B1242" s="25" t="s">
        <v>2658</v>
      </c>
      <c r="C1242" s="151" t="s">
        <v>115</v>
      </c>
      <c r="D1242" s="152" t="s">
        <v>2300</v>
      </c>
      <c r="E1242" s="114" t="s">
        <v>116</v>
      </c>
      <c r="F1242" s="206">
        <v>100000</v>
      </c>
      <c r="G1242" s="206">
        <v>110000</v>
      </c>
      <c r="H1242" s="60">
        <f t="shared" si="38"/>
        <v>10000</v>
      </c>
      <c r="I1242" s="61">
        <f t="shared" si="39"/>
        <v>0.10000000000000009</v>
      </c>
    </row>
    <row r="1243" spans="2:9" x14ac:dyDescent="0.2">
      <c r="B1243" s="25" t="s">
        <v>2657</v>
      </c>
      <c r="C1243" s="151" t="s">
        <v>115</v>
      </c>
      <c r="D1243" s="152" t="s">
        <v>2298</v>
      </c>
      <c r="E1243" s="114" t="s">
        <v>116</v>
      </c>
      <c r="F1243" s="206">
        <v>250000</v>
      </c>
      <c r="G1243" s="206">
        <v>260000</v>
      </c>
      <c r="H1243" s="60">
        <f t="shared" si="38"/>
        <v>10000</v>
      </c>
      <c r="I1243" s="61">
        <f t="shared" si="39"/>
        <v>4.0000000000000036E-2</v>
      </c>
    </row>
    <row r="1244" spans="2:9" x14ac:dyDescent="0.2">
      <c r="B1244" s="25" t="s">
        <v>2656</v>
      </c>
      <c r="C1244" s="151" t="s">
        <v>115</v>
      </c>
      <c r="D1244" s="152" t="s">
        <v>1008</v>
      </c>
      <c r="E1244" s="114" t="s">
        <v>116</v>
      </c>
      <c r="F1244" s="206">
        <v>495650</v>
      </c>
      <c r="G1244" s="206">
        <v>520434</v>
      </c>
      <c r="H1244" s="60">
        <f t="shared" si="38"/>
        <v>24784</v>
      </c>
      <c r="I1244" s="61">
        <f t="shared" si="39"/>
        <v>5.000302632906295E-2</v>
      </c>
    </row>
    <row r="1245" spans="2:9" x14ac:dyDescent="0.2">
      <c r="B1245" s="25" t="s">
        <v>2600</v>
      </c>
      <c r="C1245" s="151" t="s">
        <v>115</v>
      </c>
      <c r="D1245" s="152" t="s">
        <v>2295</v>
      </c>
      <c r="E1245" s="114" t="s">
        <v>116</v>
      </c>
      <c r="F1245" s="206">
        <v>315000</v>
      </c>
      <c r="G1245" s="206">
        <v>330000</v>
      </c>
      <c r="H1245" s="60">
        <f t="shared" si="38"/>
        <v>15000</v>
      </c>
      <c r="I1245" s="61">
        <f t="shared" si="39"/>
        <v>4.7619047619047672E-2</v>
      </c>
    </row>
    <row r="1246" spans="2:9" x14ac:dyDescent="0.2">
      <c r="B1246" s="25" t="s">
        <v>2655</v>
      </c>
      <c r="C1246" s="151" t="s">
        <v>115</v>
      </c>
      <c r="D1246" s="152" t="s">
        <v>2533</v>
      </c>
      <c r="E1246" s="114" t="s">
        <v>116</v>
      </c>
      <c r="F1246" s="206">
        <v>200000</v>
      </c>
      <c r="G1246" s="206">
        <v>250000</v>
      </c>
      <c r="H1246" s="60">
        <f t="shared" si="38"/>
        <v>50000</v>
      </c>
      <c r="I1246" s="61">
        <f t="shared" si="39"/>
        <v>0.25</v>
      </c>
    </row>
    <row r="1247" spans="2:9" x14ac:dyDescent="0.2">
      <c r="B1247" s="25" t="s">
        <v>2653</v>
      </c>
      <c r="C1247" s="151" t="s">
        <v>115</v>
      </c>
      <c r="D1247" s="152" t="s">
        <v>2293</v>
      </c>
      <c r="E1247" s="114" t="s">
        <v>116</v>
      </c>
      <c r="F1247" s="206">
        <v>172000</v>
      </c>
      <c r="G1247" s="206">
        <v>192000</v>
      </c>
      <c r="H1247" s="60">
        <f t="shared" si="38"/>
        <v>20000</v>
      </c>
      <c r="I1247" s="61">
        <f t="shared" si="39"/>
        <v>0.11627906976744184</v>
      </c>
    </row>
    <row r="1248" spans="2:9" x14ac:dyDescent="0.2">
      <c r="B1248" s="25" t="s">
        <v>2654</v>
      </c>
      <c r="C1248" s="151" t="s">
        <v>115</v>
      </c>
      <c r="D1248" s="152" t="s">
        <v>2289</v>
      </c>
      <c r="E1248" s="114" t="s">
        <v>116</v>
      </c>
      <c r="F1248" s="206">
        <v>300000</v>
      </c>
      <c r="G1248" s="206">
        <v>315000</v>
      </c>
      <c r="H1248" s="60">
        <f t="shared" si="38"/>
        <v>15000</v>
      </c>
      <c r="I1248" s="61">
        <f t="shared" si="39"/>
        <v>5.0000000000000044E-2</v>
      </c>
    </row>
    <row r="1249" spans="2:9" x14ac:dyDescent="0.2">
      <c r="B1249" s="25" t="s">
        <v>2652</v>
      </c>
      <c r="C1249" s="151" t="s">
        <v>115</v>
      </c>
      <c r="D1249" s="152" t="s">
        <v>2287</v>
      </c>
      <c r="E1249" s="114" t="s">
        <v>116</v>
      </c>
      <c r="F1249" s="206">
        <v>277500</v>
      </c>
      <c r="G1249" s="206">
        <v>277500</v>
      </c>
      <c r="H1249" s="60">
        <f t="shared" si="38"/>
        <v>0</v>
      </c>
      <c r="I1249" s="61">
        <f t="shared" si="39"/>
        <v>0</v>
      </c>
    </row>
    <row r="1250" spans="2:9" x14ac:dyDescent="0.2">
      <c r="B1250" s="25" t="s">
        <v>2651</v>
      </c>
      <c r="C1250" s="151" t="s">
        <v>115</v>
      </c>
      <c r="D1250" s="152" t="s">
        <v>2529</v>
      </c>
      <c r="E1250" s="114" t="s">
        <v>116</v>
      </c>
      <c r="F1250" s="206">
        <v>335000</v>
      </c>
      <c r="G1250" s="206">
        <v>335000</v>
      </c>
      <c r="H1250" s="60">
        <f t="shared" si="38"/>
        <v>0</v>
      </c>
      <c r="I1250" s="61">
        <f t="shared" si="39"/>
        <v>0</v>
      </c>
    </row>
    <row r="1251" spans="2:9" x14ac:dyDescent="0.2">
      <c r="B1251" s="25" t="s">
        <v>2650</v>
      </c>
      <c r="C1251" s="151" t="s">
        <v>115</v>
      </c>
      <c r="D1251" s="152" t="s">
        <v>2284</v>
      </c>
      <c r="E1251" s="114" t="s">
        <v>116</v>
      </c>
      <c r="F1251" s="206">
        <v>210000</v>
      </c>
      <c r="G1251" s="206">
        <v>241500</v>
      </c>
      <c r="H1251" s="60">
        <f t="shared" si="38"/>
        <v>31500</v>
      </c>
      <c r="I1251" s="61">
        <f t="shared" si="39"/>
        <v>0.14999999999999991</v>
      </c>
    </row>
    <row r="1252" spans="2:9" x14ac:dyDescent="0.2">
      <c r="B1252" s="25" t="s">
        <v>2649</v>
      </c>
      <c r="C1252" s="151" t="s">
        <v>115</v>
      </c>
      <c r="D1252" s="152" t="s">
        <v>2282</v>
      </c>
      <c r="E1252" s="114" t="s">
        <v>116</v>
      </c>
      <c r="F1252" s="206">
        <v>150000</v>
      </c>
      <c r="G1252" s="206">
        <v>153000</v>
      </c>
      <c r="H1252" s="60">
        <f t="shared" si="38"/>
        <v>3000</v>
      </c>
      <c r="I1252" s="61">
        <f t="shared" si="39"/>
        <v>2.0000000000000018E-2</v>
      </c>
    </row>
    <row r="1253" spans="2:9" x14ac:dyDescent="0.2">
      <c r="B1253" s="25" t="s">
        <v>2648</v>
      </c>
      <c r="C1253" s="151" t="s">
        <v>115</v>
      </c>
      <c r="D1253" s="152" t="s">
        <v>2280</v>
      </c>
      <c r="E1253" s="114" t="s">
        <v>116</v>
      </c>
      <c r="F1253" s="206">
        <v>120000</v>
      </c>
      <c r="G1253" s="206">
        <v>144000</v>
      </c>
      <c r="H1253" s="60">
        <f t="shared" si="38"/>
        <v>24000</v>
      </c>
      <c r="I1253" s="61">
        <f t="shared" si="39"/>
        <v>0.19999999999999996</v>
      </c>
    </row>
    <row r="1254" spans="2:9" x14ac:dyDescent="0.2">
      <c r="B1254" s="25" t="s">
        <v>2647</v>
      </c>
      <c r="C1254" s="151" t="s">
        <v>115</v>
      </c>
      <c r="D1254" s="152" t="s">
        <v>2278</v>
      </c>
      <c r="E1254" s="114" t="s">
        <v>116</v>
      </c>
      <c r="F1254" s="206">
        <v>44498</v>
      </c>
      <c r="G1254" s="206">
        <v>44498</v>
      </c>
      <c r="H1254" s="60">
        <f t="shared" si="38"/>
        <v>0</v>
      </c>
      <c r="I1254" s="61">
        <f t="shared" si="39"/>
        <v>0</v>
      </c>
    </row>
    <row r="1255" spans="2:9" x14ac:dyDescent="0.2">
      <c r="B1255" s="25" t="s">
        <v>2526</v>
      </c>
      <c r="C1255" s="151" t="s">
        <v>115</v>
      </c>
      <c r="D1255" s="152" t="s">
        <v>2277</v>
      </c>
      <c r="E1255" s="114" t="s">
        <v>116</v>
      </c>
      <c r="F1255" s="206">
        <v>105000</v>
      </c>
      <c r="G1255" s="206">
        <v>105000</v>
      </c>
      <c r="H1255" s="60">
        <f t="shared" si="38"/>
        <v>0</v>
      </c>
      <c r="I1255" s="61">
        <f t="shared" si="39"/>
        <v>0</v>
      </c>
    </row>
    <row r="1256" spans="2:9" x14ac:dyDescent="0.2">
      <c r="B1256" s="25" t="s">
        <v>2646</v>
      </c>
      <c r="C1256" s="151" t="s">
        <v>117</v>
      </c>
      <c r="D1256" s="152" t="s">
        <v>1180</v>
      </c>
      <c r="E1256" s="114" t="s">
        <v>118</v>
      </c>
      <c r="F1256" s="206">
        <v>9500</v>
      </c>
      <c r="G1256" s="206">
        <v>9500</v>
      </c>
      <c r="H1256" s="60">
        <f t="shared" si="38"/>
        <v>0</v>
      </c>
      <c r="I1256" s="61">
        <f t="shared" si="39"/>
        <v>0</v>
      </c>
    </row>
    <row r="1257" spans="2:9" x14ac:dyDescent="0.2">
      <c r="B1257" s="25" t="s">
        <v>2645</v>
      </c>
      <c r="C1257" s="151" t="s">
        <v>117</v>
      </c>
      <c r="D1257" s="152" t="s">
        <v>956</v>
      </c>
      <c r="E1257" s="114" t="s">
        <v>118</v>
      </c>
      <c r="F1257" s="206">
        <v>6000</v>
      </c>
      <c r="G1257" s="206">
        <v>6000</v>
      </c>
      <c r="H1257" s="60">
        <f t="shared" si="38"/>
        <v>0</v>
      </c>
      <c r="I1257" s="61">
        <f t="shared" si="39"/>
        <v>0</v>
      </c>
    </row>
    <row r="1258" spans="2:9" x14ac:dyDescent="0.2">
      <c r="B1258" s="25" t="s">
        <v>2644</v>
      </c>
      <c r="C1258" s="151" t="s">
        <v>117</v>
      </c>
      <c r="D1258" s="152" t="s">
        <v>1961</v>
      </c>
      <c r="E1258" s="114" t="s">
        <v>118</v>
      </c>
      <c r="F1258" s="206">
        <v>29000</v>
      </c>
      <c r="G1258" s="206">
        <v>29000</v>
      </c>
      <c r="H1258" s="60">
        <f t="shared" si="38"/>
        <v>0</v>
      </c>
      <c r="I1258" s="61">
        <f t="shared" si="39"/>
        <v>0</v>
      </c>
    </row>
    <row r="1259" spans="2:9" x14ac:dyDescent="0.2">
      <c r="B1259" s="25" t="s">
        <v>2643</v>
      </c>
      <c r="C1259" s="151" t="s">
        <v>117</v>
      </c>
      <c r="D1259" s="152" t="s">
        <v>856</v>
      </c>
      <c r="E1259" s="114" t="s">
        <v>118</v>
      </c>
      <c r="F1259" s="206">
        <v>19000</v>
      </c>
      <c r="G1259" s="206">
        <v>19000</v>
      </c>
      <c r="H1259" s="60">
        <f t="shared" si="38"/>
        <v>0</v>
      </c>
      <c r="I1259" s="61">
        <f t="shared" si="39"/>
        <v>0</v>
      </c>
    </row>
    <row r="1260" spans="2:9" x14ac:dyDescent="0.2">
      <c r="B1260" s="25" t="s">
        <v>2642</v>
      </c>
      <c r="C1260" s="151" t="s">
        <v>117</v>
      </c>
      <c r="D1260" s="152" t="s">
        <v>1958</v>
      </c>
      <c r="E1260" s="114" t="s">
        <v>118</v>
      </c>
      <c r="F1260" s="206">
        <v>42154</v>
      </c>
      <c r="G1260" s="206">
        <v>46714</v>
      </c>
      <c r="H1260" s="60">
        <f t="shared" si="38"/>
        <v>4560</v>
      </c>
      <c r="I1260" s="61">
        <f t="shared" si="39"/>
        <v>0.10817478768325661</v>
      </c>
    </row>
    <row r="1261" spans="2:9" x14ac:dyDescent="0.2">
      <c r="B1261" s="25" t="s">
        <v>2641</v>
      </c>
      <c r="C1261" s="151" t="s">
        <v>117</v>
      </c>
      <c r="D1261" s="152" t="s">
        <v>1956</v>
      </c>
      <c r="E1261" s="114" t="s">
        <v>118</v>
      </c>
      <c r="F1261" s="206">
        <v>47000</v>
      </c>
      <c r="G1261" s="206">
        <v>63000</v>
      </c>
      <c r="H1261" s="60">
        <f t="shared" si="38"/>
        <v>16000</v>
      </c>
      <c r="I1261" s="61">
        <f t="shared" si="39"/>
        <v>0.34042553191489366</v>
      </c>
    </row>
    <row r="1262" spans="2:9" x14ac:dyDescent="0.2">
      <c r="B1262" s="25" t="s">
        <v>2640</v>
      </c>
      <c r="C1262" s="151" t="s">
        <v>117</v>
      </c>
      <c r="D1262" s="152" t="s">
        <v>1954</v>
      </c>
      <c r="E1262" s="114" t="s">
        <v>118</v>
      </c>
      <c r="F1262" s="206">
        <v>29000</v>
      </c>
      <c r="G1262" s="206">
        <v>32000</v>
      </c>
      <c r="H1262" s="60">
        <f t="shared" si="38"/>
        <v>3000</v>
      </c>
      <c r="I1262" s="61">
        <f t="shared" si="39"/>
        <v>0.10344827586206895</v>
      </c>
    </row>
    <row r="1263" spans="2:9" x14ac:dyDescent="0.2">
      <c r="B1263" s="25" t="s">
        <v>2639</v>
      </c>
      <c r="C1263" s="151" t="s">
        <v>117</v>
      </c>
      <c r="D1263" s="152" t="s">
        <v>1952</v>
      </c>
      <c r="E1263" s="114" t="s">
        <v>118</v>
      </c>
      <c r="F1263" s="206">
        <v>37000</v>
      </c>
      <c r="G1263" s="206">
        <v>37000</v>
      </c>
      <c r="H1263" s="60">
        <f t="shared" si="38"/>
        <v>0</v>
      </c>
      <c r="I1263" s="61">
        <f t="shared" si="39"/>
        <v>0</v>
      </c>
    </row>
    <row r="1264" spans="2:9" x14ac:dyDescent="0.2">
      <c r="B1264" s="25" t="s">
        <v>2638</v>
      </c>
      <c r="C1264" s="151" t="s">
        <v>117</v>
      </c>
      <c r="D1264" s="152" t="s">
        <v>1950</v>
      </c>
      <c r="E1264" s="114" t="s">
        <v>118</v>
      </c>
      <c r="F1264" s="206">
        <v>28000</v>
      </c>
      <c r="G1264" s="206">
        <v>28000</v>
      </c>
      <c r="H1264" s="60">
        <f t="shared" si="38"/>
        <v>0</v>
      </c>
      <c r="I1264" s="61">
        <f t="shared" si="39"/>
        <v>0</v>
      </c>
    </row>
    <row r="1265" spans="2:9" x14ac:dyDescent="0.2">
      <c r="B1265" s="25" t="s">
        <v>2637</v>
      </c>
      <c r="C1265" s="151" t="s">
        <v>117</v>
      </c>
      <c r="D1265" s="152" t="s">
        <v>1948</v>
      </c>
      <c r="E1265" s="114" t="s">
        <v>118</v>
      </c>
      <c r="F1265" s="206">
        <v>48000</v>
      </c>
      <c r="G1265" s="206">
        <v>48000</v>
      </c>
      <c r="H1265" s="60">
        <f t="shared" si="38"/>
        <v>0</v>
      </c>
      <c r="I1265" s="61">
        <f t="shared" si="39"/>
        <v>0</v>
      </c>
    </row>
    <row r="1266" spans="2:9" x14ac:dyDescent="0.2">
      <c r="B1266" s="25" t="s">
        <v>2636</v>
      </c>
      <c r="C1266" s="151" t="s">
        <v>117</v>
      </c>
      <c r="D1266" s="152" t="s">
        <v>1168</v>
      </c>
      <c r="E1266" s="114" t="s">
        <v>118</v>
      </c>
      <c r="F1266" s="206">
        <v>75000</v>
      </c>
      <c r="G1266" s="206">
        <v>95000</v>
      </c>
      <c r="H1266" s="60">
        <f t="shared" si="38"/>
        <v>20000</v>
      </c>
      <c r="I1266" s="61">
        <f t="shared" si="39"/>
        <v>0.26666666666666661</v>
      </c>
    </row>
    <row r="1267" spans="2:9" x14ac:dyDescent="0.2">
      <c r="B1267" s="25" t="s">
        <v>2635</v>
      </c>
      <c r="C1267" s="151" t="s">
        <v>117</v>
      </c>
      <c r="D1267" s="152" t="s">
        <v>1093</v>
      </c>
      <c r="E1267" s="114" t="s">
        <v>118</v>
      </c>
      <c r="F1267" s="206">
        <v>30396.98</v>
      </c>
      <c r="G1267" s="206">
        <v>29456.560000000001</v>
      </c>
      <c r="H1267" s="60">
        <f t="shared" si="38"/>
        <v>-940.41999999999825</v>
      </c>
      <c r="I1267" s="61">
        <f t="shared" si="39"/>
        <v>-3.0937941861329588E-2</v>
      </c>
    </row>
    <row r="1268" spans="2:9" x14ac:dyDescent="0.2">
      <c r="B1268" s="25" t="s">
        <v>2634</v>
      </c>
      <c r="C1268" s="151" t="s">
        <v>117</v>
      </c>
      <c r="D1268" s="152" t="s">
        <v>1069</v>
      </c>
      <c r="E1268" s="114" t="s">
        <v>118</v>
      </c>
      <c r="F1268" s="206">
        <v>7100</v>
      </c>
      <c r="G1268" s="206">
        <v>7100</v>
      </c>
      <c r="H1268" s="60">
        <f t="shared" si="38"/>
        <v>0</v>
      </c>
      <c r="I1268" s="61">
        <f t="shared" si="39"/>
        <v>0</v>
      </c>
    </row>
    <row r="1269" spans="2:9" x14ac:dyDescent="0.2">
      <c r="B1269" s="25" t="s">
        <v>2633</v>
      </c>
      <c r="C1269" s="151" t="s">
        <v>117</v>
      </c>
      <c r="D1269" s="152" t="s">
        <v>998</v>
      </c>
      <c r="E1269" s="114" t="s">
        <v>118</v>
      </c>
      <c r="F1269" s="206">
        <v>25000</v>
      </c>
      <c r="G1269" s="206">
        <v>25000</v>
      </c>
      <c r="H1269" s="60">
        <f t="shared" si="38"/>
        <v>0</v>
      </c>
      <c r="I1269" s="61">
        <f t="shared" si="39"/>
        <v>0</v>
      </c>
    </row>
    <row r="1270" spans="2:9" x14ac:dyDescent="0.2">
      <c r="B1270" s="25" t="s">
        <v>2632</v>
      </c>
      <c r="C1270" s="151" t="s">
        <v>117</v>
      </c>
      <c r="D1270" s="152" t="s">
        <v>674</v>
      </c>
      <c r="E1270" s="114" t="s">
        <v>118</v>
      </c>
      <c r="F1270" s="206">
        <v>46976</v>
      </c>
      <c r="G1270" s="206">
        <v>44399</v>
      </c>
      <c r="H1270" s="60">
        <f t="shared" si="38"/>
        <v>-2577</v>
      </c>
      <c r="I1270" s="61">
        <f t="shared" si="39"/>
        <v>-5.4857799727520473E-2</v>
      </c>
    </row>
    <row r="1271" spans="2:9" x14ac:dyDescent="0.2">
      <c r="B1271" s="25" t="s">
        <v>2631</v>
      </c>
      <c r="C1271" s="151" t="s">
        <v>117</v>
      </c>
      <c r="D1271" s="152" t="s">
        <v>685</v>
      </c>
      <c r="E1271" s="114" t="s">
        <v>118</v>
      </c>
      <c r="F1271" s="206">
        <v>95000</v>
      </c>
      <c r="G1271" s="206">
        <v>95000</v>
      </c>
      <c r="H1271" s="60">
        <f t="shared" si="38"/>
        <v>0</v>
      </c>
      <c r="I1271" s="61">
        <f t="shared" si="39"/>
        <v>0</v>
      </c>
    </row>
    <row r="1272" spans="2:9" x14ac:dyDescent="0.2">
      <c r="B1272" s="25" t="s">
        <v>2630</v>
      </c>
      <c r="C1272" s="151" t="s">
        <v>117</v>
      </c>
      <c r="D1272" s="152" t="s">
        <v>1940</v>
      </c>
      <c r="E1272" s="114" t="s">
        <v>118</v>
      </c>
      <c r="F1272" s="206">
        <v>23000</v>
      </c>
      <c r="G1272" s="206">
        <v>23000</v>
      </c>
      <c r="H1272" s="60">
        <f t="shared" si="38"/>
        <v>0</v>
      </c>
      <c r="I1272" s="61">
        <f t="shared" si="39"/>
        <v>0</v>
      </c>
    </row>
    <row r="1273" spans="2:9" x14ac:dyDescent="0.2">
      <c r="B1273" s="25" t="s">
        <v>2629</v>
      </c>
      <c r="C1273" s="151" t="s">
        <v>117</v>
      </c>
      <c r="D1273" s="152" t="s">
        <v>1938</v>
      </c>
      <c r="E1273" s="114" t="s">
        <v>118</v>
      </c>
      <c r="F1273" s="206">
        <v>28000</v>
      </c>
      <c r="G1273" s="206">
        <v>38000</v>
      </c>
      <c r="H1273" s="60">
        <f t="shared" si="38"/>
        <v>10000</v>
      </c>
      <c r="I1273" s="61">
        <f t="shared" si="39"/>
        <v>0.35714285714285721</v>
      </c>
    </row>
    <row r="1274" spans="2:9" x14ac:dyDescent="0.2">
      <c r="B1274" s="25" t="s">
        <v>2628</v>
      </c>
      <c r="C1274" s="151" t="s">
        <v>117</v>
      </c>
      <c r="D1274" s="152" t="s">
        <v>1936</v>
      </c>
      <c r="E1274" s="114" t="s">
        <v>118</v>
      </c>
      <c r="F1274" s="206">
        <v>37500</v>
      </c>
      <c r="G1274" s="206">
        <v>37500</v>
      </c>
      <c r="H1274" s="60">
        <f t="shared" si="38"/>
        <v>0</v>
      </c>
      <c r="I1274" s="61">
        <f t="shared" si="39"/>
        <v>0</v>
      </c>
    </row>
    <row r="1275" spans="2:9" x14ac:dyDescent="0.2">
      <c r="B1275" s="25" t="s">
        <v>2627</v>
      </c>
      <c r="C1275" s="151" t="s">
        <v>117</v>
      </c>
      <c r="D1275" s="152" t="s">
        <v>1934</v>
      </c>
      <c r="E1275" s="114" t="s">
        <v>118</v>
      </c>
      <c r="F1275" s="206">
        <v>33100</v>
      </c>
      <c r="G1275" s="206">
        <v>33100</v>
      </c>
      <c r="H1275" s="60">
        <f t="shared" si="38"/>
        <v>0</v>
      </c>
      <c r="I1275" s="61">
        <f t="shared" si="39"/>
        <v>0</v>
      </c>
    </row>
    <row r="1276" spans="2:9" x14ac:dyDescent="0.2">
      <c r="B1276" s="25" t="s">
        <v>2626</v>
      </c>
      <c r="C1276" s="151" t="s">
        <v>117</v>
      </c>
      <c r="D1276" s="152" t="s">
        <v>1932</v>
      </c>
      <c r="E1276" s="114" t="s">
        <v>118</v>
      </c>
      <c r="F1276" s="206">
        <v>15000</v>
      </c>
      <c r="G1276" s="206">
        <v>17000</v>
      </c>
      <c r="H1276" s="60">
        <f t="shared" si="38"/>
        <v>2000</v>
      </c>
      <c r="I1276" s="61">
        <f t="shared" si="39"/>
        <v>0.1333333333333333</v>
      </c>
    </row>
    <row r="1277" spans="2:9" x14ac:dyDescent="0.2">
      <c r="B1277" s="25" t="s">
        <v>2625</v>
      </c>
      <c r="C1277" s="151" t="s">
        <v>119</v>
      </c>
      <c r="D1277" s="152" t="s">
        <v>1180</v>
      </c>
      <c r="E1277" s="114" t="s">
        <v>120</v>
      </c>
      <c r="F1277" s="206">
        <v>45500</v>
      </c>
      <c r="G1277" s="206">
        <v>45500</v>
      </c>
      <c r="H1277" s="60">
        <f t="shared" si="38"/>
        <v>0</v>
      </c>
      <c r="I1277" s="61">
        <f t="shared" si="39"/>
        <v>0</v>
      </c>
    </row>
    <row r="1278" spans="2:9" x14ac:dyDescent="0.2">
      <c r="B1278" s="25" t="s">
        <v>2624</v>
      </c>
      <c r="C1278" s="151" t="s">
        <v>119</v>
      </c>
      <c r="D1278" s="152" t="s">
        <v>956</v>
      </c>
      <c r="E1278" s="114" t="s">
        <v>120</v>
      </c>
      <c r="F1278" s="206">
        <v>193500</v>
      </c>
      <c r="G1278" s="206">
        <v>183500</v>
      </c>
      <c r="H1278" s="60">
        <f t="shared" si="38"/>
        <v>-10000</v>
      </c>
      <c r="I1278" s="61">
        <f t="shared" si="39"/>
        <v>-5.1679586563307511E-2</v>
      </c>
    </row>
    <row r="1279" spans="2:9" x14ac:dyDescent="0.2">
      <c r="B1279" s="25" t="s">
        <v>2623</v>
      </c>
      <c r="C1279" s="151" t="s">
        <v>119</v>
      </c>
      <c r="D1279" s="152" t="s">
        <v>1961</v>
      </c>
      <c r="E1279" s="114" t="s">
        <v>120</v>
      </c>
      <c r="F1279" s="206">
        <v>130680</v>
      </c>
      <c r="G1279" s="206">
        <v>130680</v>
      </c>
      <c r="H1279" s="60">
        <f t="shared" si="38"/>
        <v>0</v>
      </c>
      <c r="I1279" s="61">
        <f t="shared" si="39"/>
        <v>0</v>
      </c>
    </row>
    <row r="1280" spans="2:9" x14ac:dyDescent="0.2">
      <c r="B1280" s="25" t="s">
        <v>2622</v>
      </c>
      <c r="C1280" s="151" t="s">
        <v>119</v>
      </c>
      <c r="D1280" s="152" t="s">
        <v>1958</v>
      </c>
      <c r="E1280" s="114" t="s">
        <v>120</v>
      </c>
      <c r="F1280" s="206">
        <v>120250</v>
      </c>
      <c r="G1280" s="206">
        <v>120250</v>
      </c>
      <c r="H1280" s="60">
        <f t="shared" si="38"/>
        <v>0</v>
      </c>
      <c r="I1280" s="61">
        <f t="shared" si="39"/>
        <v>0</v>
      </c>
    </row>
    <row r="1281" spans="2:9" x14ac:dyDescent="0.2">
      <c r="B1281" s="25" t="s">
        <v>2621</v>
      </c>
      <c r="C1281" s="151" t="s">
        <v>119</v>
      </c>
      <c r="D1281" s="152" t="s">
        <v>1956</v>
      </c>
      <c r="E1281" s="114" t="s">
        <v>120</v>
      </c>
      <c r="F1281" s="206">
        <v>85000</v>
      </c>
      <c r="G1281" s="206">
        <v>85000</v>
      </c>
      <c r="H1281" s="60">
        <f t="shared" si="38"/>
        <v>0</v>
      </c>
      <c r="I1281" s="61">
        <f t="shared" si="39"/>
        <v>0</v>
      </c>
    </row>
    <row r="1282" spans="2:9" x14ac:dyDescent="0.2">
      <c r="B1282" s="25" t="s">
        <v>2620</v>
      </c>
      <c r="C1282" s="151" t="s">
        <v>119</v>
      </c>
      <c r="D1282" s="152" t="s">
        <v>1954</v>
      </c>
      <c r="E1282" s="114" t="s">
        <v>120</v>
      </c>
      <c r="F1282" s="206">
        <v>123500</v>
      </c>
      <c r="G1282" s="206">
        <v>124000</v>
      </c>
      <c r="H1282" s="60">
        <f t="shared" si="38"/>
        <v>500</v>
      </c>
      <c r="I1282" s="61">
        <f t="shared" si="39"/>
        <v>4.0485829959513442E-3</v>
      </c>
    </row>
    <row r="1283" spans="2:9" x14ac:dyDescent="0.2">
      <c r="B1283" s="25" t="s">
        <v>2619</v>
      </c>
      <c r="C1283" s="151" t="s">
        <v>119</v>
      </c>
      <c r="D1283" s="152" t="s">
        <v>1952</v>
      </c>
      <c r="E1283" s="114" t="s">
        <v>120</v>
      </c>
      <c r="F1283" s="206">
        <v>37000</v>
      </c>
      <c r="G1283" s="206">
        <v>37000</v>
      </c>
      <c r="H1283" s="60">
        <f t="shared" si="38"/>
        <v>0</v>
      </c>
      <c r="I1283" s="61">
        <f t="shared" si="39"/>
        <v>0</v>
      </c>
    </row>
    <row r="1284" spans="2:9" x14ac:dyDescent="0.2">
      <c r="B1284" s="25" t="s">
        <v>2618</v>
      </c>
      <c r="C1284" s="151" t="s">
        <v>119</v>
      </c>
      <c r="D1284" s="152" t="s">
        <v>1950</v>
      </c>
      <c r="E1284" s="114" t="s">
        <v>120</v>
      </c>
      <c r="F1284" s="206">
        <v>370000</v>
      </c>
      <c r="G1284" s="206">
        <v>405000</v>
      </c>
      <c r="H1284" s="60">
        <f t="shared" si="38"/>
        <v>35000</v>
      </c>
      <c r="I1284" s="61">
        <f t="shared" si="39"/>
        <v>9.4594594594594517E-2</v>
      </c>
    </row>
    <row r="1285" spans="2:9" x14ac:dyDescent="0.2">
      <c r="B1285" s="25" t="s">
        <v>2617</v>
      </c>
      <c r="C1285" s="151" t="s">
        <v>119</v>
      </c>
      <c r="D1285" s="152" t="s">
        <v>1948</v>
      </c>
      <c r="E1285" s="114" t="s">
        <v>120</v>
      </c>
      <c r="F1285" s="206">
        <v>20500</v>
      </c>
      <c r="G1285" s="206">
        <v>37000</v>
      </c>
      <c r="H1285" s="60">
        <f t="shared" si="38"/>
        <v>16500</v>
      </c>
      <c r="I1285" s="61">
        <f t="shared" si="39"/>
        <v>0.80487804878048785</v>
      </c>
    </row>
    <row r="1286" spans="2:9" x14ac:dyDescent="0.2">
      <c r="B1286" s="25" t="s">
        <v>2616</v>
      </c>
      <c r="C1286" s="151" t="s">
        <v>119</v>
      </c>
      <c r="D1286" s="152" t="s">
        <v>1168</v>
      </c>
      <c r="E1286" s="114" t="s">
        <v>120</v>
      </c>
      <c r="F1286" s="206">
        <v>31000</v>
      </c>
      <c r="G1286" s="206">
        <v>31000</v>
      </c>
      <c r="H1286" s="60">
        <f t="shared" si="38"/>
        <v>0</v>
      </c>
      <c r="I1286" s="61">
        <f t="shared" si="39"/>
        <v>0</v>
      </c>
    </row>
    <row r="1287" spans="2:9" x14ac:dyDescent="0.2">
      <c r="B1287" s="25" t="s">
        <v>2615</v>
      </c>
      <c r="C1287" s="151" t="s">
        <v>119</v>
      </c>
      <c r="D1287" s="152" t="s">
        <v>1093</v>
      </c>
      <c r="E1287" s="114" t="s">
        <v>120</v>
      </c>
      <c r="F1287" s="206">
        <v>41500</v>
      </c>
      <c r="G1287" s="206">
        <v>41500</v>
      </c>
      <c r="H1287" s="60">
        <f t="shared" si="38"/>
        <v>0</v>
      </c>
      <c r="I1287" s="61">
        <f t="shared" si="39"/>
        <v>0</v>
      </c>
    </row>
    <row r="1288" spans="2:9" x14ac:dyDescent="0.2">
      <c r="B1288" s="25" t="s">
        <v>2614</v>
      </c>
      <c r="C1288" s="151" t="s">
        <v>119</v>
      </c>
      <c r="D1288" s="152" t="s">
        <v>1069</v>
      </c>
      <c r="E1288" s="114" t="s">
        <v>120</v>
      </c>
      <c r="F1288" s="206">
        <v>102000</v>
      </c>
      <c r="G1288" s="206">
        <v>107000</v>
      </c>
      <c r="H1288" s="60">
        <f t="shared" si="38"/>
        <v>5000</v>
      </c>
      <c r="I1288" s="61">
        <f t="shared" si="39"/>
        <v>4.9019607843137303E-2</v>
      </c>
    </row>
    <row r="1289" spans="2:9" x14ac:dyDescent="0.2">
      <c r="B1289" s="25" t="s">
        <v>2613</v>
      </c>
      <c r="C1289" s="151" t="s">
        <v>119</v>
      </c>
      <c r="D1289" s="152" t="s">
        <v>674</v>
      </c>
      <c r="E1289" s="114" t="s">
        <v>120</v>
      </c>
      <c r="F1289" s="206">
        <v>130000</v>
      </c>
      <c r="G1289" s="206">
        <v>138000</v>
      </c>
      <c r="H1289" s="60">
        <f t="shared" si="38"/>
        <v>8000</v>
      </c>
      <c r="I1289" s="61">
        <f t="shared" si="39"/>
        <v>6.1538461538461542E-2</v>
      </c>
    </row>
    <row r="1290" spans="2:9" x14ac:dyDescent="0.2">
      <c r="B1290" s="25" t="s">
        <v>2612</v>
      </c>
      <c r="C1290" s="151" t="s">
        <v>119</v>
      </c>
      <c r="D1290" s="152" t="s">
        <v>685</v>
      </c>
      <c r="E1290" s="114" t="s">
        <v>120</v>
      </c>
      <c r="F1290" s="206">
        <v>14000</v>
      </c>
      <c r="G1290" s="206">
        <v>14000</v>
      </c>
      <c r="H1290" s="60">
        <f t="shared" si="38"/>
        <v>0</v>
      </c>
      <c r="I1290" s="61">
        <f t="shared" si="39"/>
        <v>0</v>
      </c>
    </row>
    <row r="1291" spans="2:9" x14ac:dyDescent="0.2">
      <c r="B1291" s="25" t="s">
        <v>2611</v>
      </c>
      <c r="C1291" s="151" t="s">
        <v>119</v>
      </c>
      <c r="D1291" s="152" t="s">
        <v>1940</v>
      </c>
      <c r="E1291" s="114" t="s">
        <v>120</v>
      </c>
      <c r="F1291" s="206">
        <v>175000</v>
      </c>
      <c r="G1291" s="206">
        <v>185000</v>
      </c>
      <c r="H1291" s="60">
        <f t="shared" ref="H1291:H1354" si="40">G1291-F1291</f>
        <v>10000</v>
      </c>
      <c r="I1291" s="61">
        <f t="shared" ref="I1291:I1354" si="41">IF(F1291=0,"-",G1291/F1291-1)</f>
        <v>5.7142857142857162E-2</v>
      </c>
    </row>
    <row r="1292" spans="2:9" x14ac:dyDescent="0.2">
      <c r="B1292" s="25" t="s">
        <v>2610</v>
      </c>
      <c r="C1292" s="151" t="s">
        <v>119</v>
      </c>
      <c r="D1292" s="152" t="s">
        <v>1936</v>
      </c>
      <c r="E1292" s="114" t="s">
        <v>120</v>
      </c>
      <c r="F1292" s="206">
        <v>54780</v>
      </c>
      <c r="G1292" s="206">
        <v>54780</v>
      </c>
      <c r="H1292" s="60">
        <f t="shared" si="40"/>
        <v>0</v>
      </c>
      <c r="I1292" s="61">
        <f t="shared" si="41"/>
        <v>0</v>
      </c>
    </row>
    <row r="1293" spans="2:9" x14ac:dyDescent="0.2">
      <c r="B1293" s="25" t="s">
        <v>2609</v>
      </c>
      <c r="C1293" s="151" t="s">
        <v>119</v>
      </c>
      <c r="D1293" s="152" t="s">
        <v>1934</v>
      </c>
      <c r="E1293" s="114" t="s">
        <v>120</v>
      </c>
      <c r="F1293" s="206">
        <v>111000</v>
      </c>
      <c r="G1293" s="206">
        <v>118000</v>
      </c>
      <c r="H1293" s="60">
        <f t="shared" si="40"/>
        <v>7000</v>
      </c>
      <c r="I1293" s="61">
        <f t="shared" si="41"/>
        <v>6.3063063063063085E-2</v>
      </c>
    </row>
    <row r="1294" spans="2:9" x14ac:dyDescent="0.2">
      <c r="B1294" s="25" t="s">
        <v>2608</v>
      </c>
      <c r="C1294" s="151" t="s">
        <v>119</v>
      </c>
      <c r="D1294" s="152" t="s">
        <v>1932</v>
      </c>
      <c r="E1294" s="114" t="s">
        <v>120</v>
      </c>
      <c r="F1294" s="206">
        <v>145000</v>
      </c>
      <c r="G1294" s="206">
        <v>150000</v>
      </c>
      <c r="H1294" s="60">
        <f t="shared" si="40"/>
        <v>5000</v>
      </c>
      <c r="I1294" s="61">
        <f t="shared" si="41"/>
        <v>3.4482758620689724E-2</v>
      </c>
    </row>
    <row r="1295" spans="2:9" x14ac:dyDescent="0.2">
      <c r="B1295" s="25" t="s">
        <v>2607</v>
      </c>
      <c r="C1295" s="151" t="s">
        <v>119</v>
      </c>
      <c r="D1295" s="152" t="s">
        <v>1049</v>
      </c>
      <c r="E1295" s="114" t="s">
        <v>120</v>
      </c>
      <c r="F1295" s="206">
        <v>80000</v>
      </c>
      <c r="G1295" s="206">
        <v>80000</v>
      </c>
      <c r="H1295" s="60">
        <f t="shared" si="40"/>
        <v>0</v>
      </c>
      <c r="I1295" s="61">
        <f t="shared" si="41"/>
        <v>0</v>
      </c>
    </row>
    <row r="1296" spans="2:9" x14ac:dyDescent="0.2">
      <c r="B1296" s="25" t="s">
        <v>2605</v>
      </c>
      <c r="C1296" s="151" t="s">
        <v>119</v>
      </c>
      <c r="D1296" s="152" t="s">
        <v>1000</v>
      </c>
      <c r="E1296" s="114" t="s">
        <v>120</v>
      </c>
      <c r="F1296" s="206">
        <v>72500</v>
      </c>
      <c r="G1296" s="206">
        <v>72500</v>
      </c>
      <c r="H1296" s="60">
        <f t="shared" si="40"/>
        <v>0</v>
      </c>
      <c r="I1296" s="61">
        <f t="shared" si="41"/>
        <v>0</v>
      </c>
    </row>
    <row r="1297" spans="2:9" x14ac:dyDescent="0.2">
      <c r="B1297" s="25" t="s">
        <v>1947</v>
      </c>
      <c r="C1297" s="151" t="s">
        <v>119</v>
      </c>
      <c r="D1297" s="152" t="s">
        <v>2109</v>
      </c>
      <c r="E1297" s="114" t="s">
        <v>120</v>
      </c>
      <c r="F1297" s="206">
        <v>85000</v>
      </c>
      <c r="G1297" s="206">
        <v>95000</v>
      </c>
      <c r="H1297" s="60">
        <f t="shared" si="40"/>
        <v>10000</v>
      </c>
      <c r="I1297" s="61">
        <f t="shared" si="41"/>
        <v>0.11764705882352944</v>
      </c>
    </row>
    <row r="1298" spans="2:9" x14ac:dyDescent="0.2">
      <c r="B1298" s="25" t="s">
        <v>2604</v>
      </c>
      <c r="C1298" s="151" t="s">
        <v>119</v>
      </c>
      <c r="D1298" s="152" t="s">
        <v>2107</v>
      </c>
      <c r="E1298" s="114" t="s">
        <v>120</v>
      </c>
      <c r="F1298" s="206">
        <v>55557</v>
      </c>
      <c r="G1298" s="206">
        <v>69200</v>
      </c>
      <c r="H1298" s="60">
        <f t="shared" si="40"/>
        <v>13643</v>
      </c>
      <c r="I1298" s="61">
        <f t="shared" si="41"/>
        <v>0.24556761524200366</v>
      </c>
    </row>
    <row r="1299" spans="2:9" x14ac:dyDescent="0.2">
      <c r="B1299" s="25" t="s">
        <v>2603</v>
      </c>
      <c r="C1299" s="151" t="s">
        <v>119</v>
      </c>
      <c r="D1299" s="152" t="s">
        <v>2105</v>
      </c>
      <c r="E1299" s="114" t="s">
        <v>120</v>
      </c>
      <c r="F1299" s="206">
        <v>21200</v>
      </c>
      <c r="G1299" s="206">
        <v>21200</v>
      </c>
      <c r="H1299" s="60">
        <f t="shared" si="40"/>
        <v>0</v>
      </c>
      <c r="I1299" s="61">
        <f t="shared" si="41"/>
        <v>0</v>
      </c>
    </row>
    <row r="1300" spans="2:9" x14ac:dyDescent="0.2">
      <c r="B1300" s="25" t="s">
        <v>2602</v>
      </c>
      <c r="C1300" s="151" t="s">
        <v>119</v>
      </c>
      <c r="D1300" s="152" t="s">
        <v>2103</v>
      </c>
      <c r="E1300" s="114" t="s">
        <v>120</v>
      </c>
      <c r="F1300" s="206">
        <v>194500</v>
      </c>
      <c r="G1300" s="206">
        <v>194500</v>
      </c>
      <c r="H1300" s="60">
        <f t="shared" si="40"/>
        <v>0</v>
      </c>
      <c r="I1300" s="61">
        <f t="shared" si="41"/>
        <v>0</v>
      </c>
    </row>
    <row r="1301" spans="2:9" x14ac:dyDescent="0.2">
      <c r="B1301" s="25" t="s">
        <v>2601</v>
      </c>
      <c r="C1301" s="151" t="s">
        <v>119</v>
      </c>
      <c r="D1301" s="152" t="s">
        <v>2101</v>
      </c>
      <c r="E1301" s="114" t="s">
        <v>120</v>
      </c>
      <c r="F1301" s="206">
        <v>346000</v>
      </c>
      <c r="G1301" s="206">
        <v>353500</v>
      </c>
      <c r="H1301" s="60">
        <f t="shared" si="40"/>
        <v>7500</v>
      </c>
      <c r="I1301" s="61">
        <f t="shared" si="41"/>
        <v>2.1676300578034713E-2</v>
      </c>
    </row>
    <row r="1302" spans="2:9" x14ac:dyDescent="0.2">
      <c r="B1302" s="25" t="s">
        <v>2600</v>
      </c>
      <c r="C1302" s="151" t="s">
        <v>119</v>
      </c>
      <c r="D1302" s="152" t="s">
        <v>2329</v>
      </c>
      <c r="E1302" s="114" t="s">
        <v>120</v>
      </c>
      <c r="F1302" s="206">
        <v>205000</v>
      </c>
      <c r="G1302" s="206">
        <v>225000</v>
      </c>
      <c r="H1302" s="60">
        <f t="shared" si="40"/>
        <v>20000</v>
      </c>
      <c r="I1302" s="61">
        <f t="shared" si="41"/>
        <v>9.7560975609756184E-2</v>
      </c>
    </row>
    <row r="1303" spans="2:9" x14ac:dyDescent="0.2">
      <c r="B1303" s="25" t="s">
        <v>2599</v>
      </c>
      <c r="C1303" s="151" t="s">
        <v>119</v>
      </c>
      <c r="D1303" s="152" t="s">
        <v>2327</v>
      </c>
      <c r="E1303" s="114" t="s">
        <v>120</v>
      </c>
      <c r="F1303" s="206">
        <v>620000</v>
      </c>
      <c r="G1303" s="206">
        <v>720000</v>
      </c>
      <c r="H1303" s="60">
        <f t="shared" si="40"/>
        <v>100000</v>
      </c>
      <c r="I1303" s="61">
        <f t="shared" si="41"/>
        <v>0.16129032258064524</v>
      </c>
    </row>
    <row r="1304" spans="2:9" x14ac:dyDescent="0.2">
      <c r="B1304" s="25" t="s">
        <v>2598</v>
      </c>
      <c r="C1304" s="151" t="s">
        <v>119</v>
      </c>
      <c r="D1304" s="152" t="s">
        <v>1139</v>
      </c>
      <c r="E1304" s="114" t="s">
        <v>120</v>
      </c>
      <c r="F1304" s="206">
        <v>219000</v>
      </c>
      <c r="G1304" s="206">
        <v>240000</v>
      </c>
      <c r="H1304" s="60">
        <f t="shared" si="40"/>
        <v>21000</v>
      </c>
      <c r="I1304" s="61">
        <f t="shared" si="41"/>
        <v>9.5890410958904049E-2</v>
      </c>
    </row>
    <row r="1305" spans="2:9" x14ac:dyDescent="0.2">
      <c r="B1305" s="25" t="s">
        <v>2597</v>
      </c>
      <c r="C1305" s="151" t="s">
        <v>119</v>
      </c>
      <c r="D1305" s="152" t="s">
        <v>2186</v>
      </c>
      <c r="E1305" s="114" t="s">
        <v>120</v>
      </c>
      <c r="F1305" s="206">
        <v>235000</v>
      </c>
      <c r="G1305" s="206">
        <v>238000</v>
      </c>
      <c r="H1305" s="60">
        <f t="shared" si="40"/>
        <v>3000</v>
      </c>
      <c r="I1305" s="61">
        <f t="shared" si="41"/>
        <v>1.2765957446808418E-2</v>
      </c>
    </row>
    <row r="1306" spans="2:9" x14ac:dyDescent="0.2">
      <c r="B1306" s="25" t="s">
        <v>2596</v>
      </c>
      <c r="C1306" s="151" t="s">
        <v>119</v>
      </c>
      <c r="D1306" s="152" t="s">
        <v>2192</v>
      </c>
      <c r="E1306" s="114" t="s">
        <v>120</v>
      </c>
      <c r="F1306" s="206">
        <v>190000</v>
      </c>
      <c r="G1306" s="206">
        <v>190000</v>
      </c>
      <c r="H1306" s="60">
        <f t="shared" si="40"/>
        <v>0</v>
      </c>
      <c r="I1306" s="61">
        <f t="shared" si="41"/>
        <v>0</v>
      </c>
    </row>
    <row r="1307" spans="2:9" x14ac:dyDescent="0.2">
      <c r="B1307" s="25" t="s">
        <v>2595</v>
      </c>
      <c r="C1307" s="151" t="s">
        <v>119</v>
      </c>
      <c r="D1307" s="152" t="s">
        <v>2190</v>
      </c>
      <c r="E1307" s="114" t="s">
        <v>120</v>
      </c>
      <c r="F1307" s="206">
        <v>35600</v>
      </c>
      <c r="G1307" s="206">
        <v>35600</v>
      </c>
      <c r="H1307" s="60">
        <f t="shared" si="40"/>
        <v>0</v>
      </c>
      <c r="I1307" s="61">
        <f t="shared" si="41"/>
        <v>0</v>
      </c>
    </row>
    <row r="1308" spans="2:9" x14ac:dyDescent="0.2">
      <c r="B1308" s="25" t="s">
        <v>2594</v>
      </c>
      <c r="C1308" s="151" t="s">
        <v>119</v>
      </c>
      <c r="D1308" s="152" t="s">
        <v>929</v>
      </c>
      <c r="E1308" s="114" t="s">
        <v>120</v>
      </c>
      <c r="F1308" s="206">
        <v>400000</v>
      </c>
      <c r="G1308" s="206">
        <v>400000</v>
      </c>
      <c r="H1308" s="60">
        <f t="shared" si="40"/>
        <v>0</v>
      </c>
      <c r="I1308" s="61">
        <f t="shared" si="41"/>
        <v>0</v>
      </c>
    </row>
    <row r="1309" spans="2:9" x14ac:dyDescent="0.2">
      <c r="B1309" s="25" t="s">
        <v>2606</v>
      </c>
      <c r="C1309" s="151" t="s">
        <v>119</v>
      </c>
      <c r="D1309" s="152" t="s">
        <v>2183</v>
      </c>
      <c r="E1309" s="114" t="s">
        <v>120</v>
      </c>
      <c r="F1309" s="206">
        <v>73000</v>
      </c>
      <c r="G1309" s="206">
        <v>73000</v>
      </c>
      <c r="H1309" s="60">
        <f t="shared" si="40"/>
        <v>0</v>
      </c>
      <c r="I1309" s="61">
        <f t="shared" si="41"/>
        <v>0</v>
      </c>
    </row>
    <row r="1310" spans="2:9" x14ac:dyDescent="0.2">
      <c r="B1310" s="25" t="s">
        <v>2593</v>
      </c>
      <c r="C1310" s="151" t="s">
        <v>121</v>
      </c>
      <c r="D1310" s="152" t="s">
        <v>1180</v>
      </c>
      <c r="E1310" s="114" t="s">
        <v>122</v>
      </c>
      <c r="F1310" s="206">
        <v>5000</v>
      </c>
      <c r="G1310" s="206">
        <v>5000</v>
      </c>
      <c r="H1310" s="60">
        <f t="shared" si="40"/>
        <v>0</v>
      </c>
      <c r="I1310" s="61">
        <f t="shared" si="41"/>
        <v>0</v>
      </c>
    </row>
    <row r="1311" spans="2:9" x14ac:dyDescent="0.2">
      <c r="B1311" s="25" t="s">
        <v>2592</v>
      </c>
      <c r="C1311" s="151" t="s">
        <v>121</v>
      </c>
      <c r="D1311" s="152" t="s">
        <v>956</v>
      </c>
      <c r="E1311" s="114" t="s">
        <v>122</v>
      </c>
      <c r="F1311" s="206">
        <v>70000</v>
      </c>
      <c r="G1311" s="206">
        <v>70000</v>
      </c>
      <c r="H1311" s="60">
        <f t="shared" si="40"/>
        <v>0</v>
      </c>
      <c r="I1311" s="61">
        <f t="shared" si="41"/>
        <v>0</v>
      </c>
    </row>
    <row r="1312" spans="2:9" x14ac:dyDescent="0.2">
      <c r="B1312" s="25" t="s">
        <v>2591</v>
      </c>
      <c r="C1312" s="151" t="s">
        <v>121</v>
      </c>
      <c r="D1312" s="152" t="s">
        <v>1961</v>
      </c>
      <c r="E1312" s="114" t="s">
        <v>122</v>
      </c>
      <c r="F1312" s="206">
        <v>46074</v>
      </c>
      <c r="G1312" s="206">
        <v>46074</v>
      </c>
      <c r="H1312" s="60">
        <f t="shared" si="40"/>
        <v>0</v>
      </c>
      <c r="I1312" s="61">
        <f t="shared" si="41"/>
        <v>0</v>
      </c>
    </row>
    <row r="1313" spans="2:9" x14ac:dyDescent="0.2">
      <c r="B1313" s="25" t="s">
        <v>2574</v>
      </c>
      <c r="C1313" s="151" t="s">
        <v>121</v>
      </c>
      <c r="D1313" s="152" t="s">
        <v>856</v>
      </c>
      <c r="E1313" s="114" t="s">
        <v>122</v>
      </c>
      <c r="F1313" s="206">
        <v>80000</v>
      </c>
      <c r="G1313" s="206">
        <v>80000</v>
      </c>
      <c r="H1313" s="60">
        <f t="shared" si="40"/>
        <v>0</v>
      </c>
      <c r="I1313" s="61">
        <f t="shared" si="41"/>
        <v>0</v>
      </c>
    </row>
    <row r="1314" spans="2:9" x14ac:dyDescent="0.2">
      <c r="B1314" s="25" t="s">
        <v>2335</v>
      </c>
      <c r="C1314" s="151" t="s">
        <v>121</v>
      </c>
      <c r="D1314" s="152" t="s">
        <v>1958</v>
      </c>
      <c r="E1314" s="114" t="s">
        <v>122</v>
      </c>
      <c r="F1314" s="206">
        <v>60000</v>
      </c>
      <c r="G1314" s="206">
        <v>60000</v>
      </c>
      <c r="H1314" s="60">
        <f t="shared" si="40"/>
        <v>0</v>
      </c>
      <c r="I1314" s="61">
        <f t="shared" si="41"/>
        <v>0</v>
      </c>
    </row>
    <row r="1315" spans="2:9" x14ac:dyDescent="0.2">
      <c r="B1315" s="25" t="s">
        <v>2590</v>
      </c>
      <c r="C1315" s="151" t="s">
        <v>121</v>
      </c>
      <c r="D1315" s="152" t="s">
        <v>1956</v>
      </c>
      <c r="E1315" s="114" t="s">
        <v>122</v>
      </c>
      <c r="F1315" s="206">
        <v>85000</v>
      </c>
      <c r="G1315" s="206">
        <v>85000</v>
      </c>
      <c r="H1315" s="60">
        <f t="shared" si="40"/>
        <v>0</v>
      </c>
      <c r="I1315" s="61">
        <f t="shared" si="41"/>
        <v>0</v>
      </c>
    </row>
    <row r="1316" spans="2:9" x14ac:dyDescent="0.2">
      <c r="B1316" s="25" t="s">
        <v>2589</v>
      </c>
      <c r="C1316" s="151" t="s">
        <v>121</v>
      </c>
      <c r="D1316" s="152" t="s">
        <v>1954</v>
      </c>
      <c r="E1316" s="114" t="s">
        <v>122</v>
      </c>
      <c r="F1316" s="206">
        <v>90000</v>
      </c>
      <c r="G1316" s="206">
        <v>90000</v>
      </c>
      <c r="H1316" s="60">
        <f t="shared" si="40"/>
        <v>0</v>
      </c>
      <c r="I1316" s="61">
        <f t="shared" si="41"/>
        <v>0</v>
      </c>
    </row>
    <row r="1317" spans="2:9" x14ac:dyDescent="0.2">
      <c r="B1317" s="25" t="s">
        <v>2588</v>
      </c>
      <c r="C1317" s="151" t="s">
        <v>121</v>
      </c>
      <c r="D1317" s="152" t="s">
        <v>1952</v>
      </c>
      <c r="E1317" s="114" t="s">
        <v>122</v>
      </c>
      <c r="F1317" s="206">
        <v>60000</v>
      </c>
      <c r="G1317" s="206">
        <v>60000</v>
      </c>
      <c r="H1317" s="60">
        <f t="shared" si="40"/>
        <v>0</v>
      </c>
      <c r="I1317" s="61">
        <f t="shared" si="41"/>
        <v>0</v>
      </c>
    </row>
    <row r="1318" spans="2:9" x14ac:dyDescent="0.2">
      <c r="B1318" s="25" t="s">
        <v>2587</v>
      </c>
      <c r="C1318" s="151" t="s">
        <v>121</v>
      </c>
      <c r="D1318" s="152" t="s">
        <v>1950</v>
      </c>
      <c r="E1318" s="114" t="s">
        <v>122</v>
      </c>
      <c r="F1318" s="206">
        <v>40600</v>
      </c>
      <c r="G1318" s="206">
        <v>43000</v>
      </c>
      <c r="H1318" s="60">
        <f t="shared" si="40"/>
        <v>2400</v>
      </c>
      <c r="I1318" s="61">
        <f t="shared" si="41"/>
        <v>5.9113300492610765E-2</v>
      </c>
    </row>
    <row r="1319" spans="2:9" x14ac:dyDescent="0.2">
      <c r="B1319" s="25" t="s">
        <v>2586</v>
      </c>
      <c r="C1319" s="151" t="s">
        <v>121</v>
      </c>
      <c r="D1319" s="152" t="s">
        <v>1948</v>
      </c>
      <c r="E1319" s="114" t="s">
        <v>122</v>
      </c>
      <c r="F1319" s="206">
        <v>25000</v>
      </c>
      <c r="G1319" s="206">
        <v>25000</v>
      </c>
      <c r="H1319" s="60">
        <f t="shared" si="40"/>
        <v>0</v>
      </c>
      <c r="I1319" s="61">
        <f t="shared" si="41"/>
        <v>0</v>
      </c>
    </row>
    <row r="1320" spans="2:9" x14ac:dyDescent="0.2">
      <c r="B1320" s="25" t="s">
        <v>2585</v>
      </c>
      <c r="C1320" s="151" t="s">
        <v>121</v>
      </c>
      <c r="D1320" s="152" t="s">
        <v>1168</v>
      </c>
      <c r="E1320" s="114" t="s">
        <v>122</v>
      </c>
      <c r="F1320" s="206">
        <v>50000</v>
      </c>
      <c r="G1320" s="206">
        <v>70000</v>
      </c>
      <c r="H1320" s="60">
        <f t="shared" si="40"/>
        <v>20000</v>
      </c>
      <c r="I1320" s="61">
        <f t="shared" si="41"/>
        <v>0.39999999999999991</v>
      </c>
    </row>
    <row r="1321" spans="2:9" x14ac:dyDescent="0.2">
      <c r="B1321" s="25" t="s">
        <v>2444</v>
      </c>
      <c r="C1321" s="151" t="s">
        <v>121</v>
      </c>
      <c r="D1321" s="152" t="s">
        <v>1093</v>
      </c>
      <c r="E1321" s="114" t="s">
        <v>122</v>
      </c>
      <c r="F1321" s="206">
        <v>45000</v>
      </c>
      <c r="G1321" s="206">
        <v>45000</v>
      </c>
      <c r="H1321" s="60">
        <f t="shared" si="40"/>
        <v>0</v>
      </c>
      <c r="I1321" s="61">
        <f t="shared" si="41"/>
        <v>0</v>
      </c>
    </row>
    <row r="1322" spans="2:9" x14ac:dyDescent="0.2">
      <c r="B1322" s="25" t="s">
        <v>2584</v>
      </c>
      <c r="C1322" s="151" t="s">
        <v>123</v>
      </c>
      <c r="D1322" s="152" t="s">
        <v>1180</v>
      </c>
      <c r="E1322" s="114" t="s">
        <v>124</v>
      </c>
      <c r="F1322" s="206">
        <v>195000</v>
      </c>
      <c r="G1322" s="206">
        <v>195000</v>
      </c>
      <c r="H1322" s="60">
        <f t="shared" si="40"/>
        <v>0</v>
      </c>
      <c r="I1322" s="61">
        <f t="shared" si="41"/>
        <v>0</v>
      </c>
    </row>
    <row r="1323" spans="2:9" x14ac:dyDescent="0.2">
      <c r="B1323" s="25" t="s">
        <v>2583</v>
      </c>
      <c r="C1323" s="151" t="s">
        <v>123</v>
      </c>
      <c r="D1323" s="152" t="s">
        <v>956</v>
      </c>
      <c r="E1323" s="114" t="s">
        <v>124</v>
      </c>
      <c r="F1323" s="206">
        <v>52000</v>
      </c>
      <c r="G1323" s="206">
        <v>82000</v>
      </c>
      <c r="H1323" s="60">
        <f t="shared" si="40"/>
        <v>30000</v>
      </c>
      <c r="I1323" s="61">
        <f t="shared" si="41"/>
        <v>0.57692307692307687</v>
      </c>
    </row>
    <row r="1324" spans="2:9" x14ac:dyDescent="0.2">
      <c r="B1324" s="25" t="s">
        <v>2582</v>
      </c>
      <c r="C1324" s="151" t="s">
        <v>123</v>
      </c>
      <c r="D1324" s="152" t="s">
        <v>1961</v>
      </c>
      <c r="E1324" s="114" t="s">
        <v>124</v>
      </c>
      <c r="F1324" s="206">
        <v>70000</v>
      </c>
      <c r="G1324" s="206">
        <v>85000</v>
      </c>
      <c r="H1324" s="60">
        <f t="shared" si="40"/>
        <v>15000</v>
      </c>
      <c r="I1324" s="61">
        <f t="shared" si="41"/>
        <v>0.21428571428571419</v>
      </c>
    </row>
    <row r="1325" spans="2:9" x14ac:dyDescent="0.2">
      <c r="B1325" s="25" t="s">
        <v>2581</v>
      </c>
      <c r="C1325" s="151" t="s">
        <v>123</v>
      </c>
      <c r="D1325" s="152" t="s">
        <v>856</v>
      </c>
      <c r="E1325" s="114" t="s">
        <v>124</v>
      </c>
      <c r="F1325" s="206">
        <v>62500</v>
      </c>
      <c r="G1325" s="206">
        <v>62500</v>
      </c>
      <c r="H1325" s="60">
        <f t="shared" si="40"/>
        <v>0</v>
      </c>
      <c r="I1325" s="61">
        <f t="shared" si="41"/>
        <v>0</v>
      </c>
    </row>
    <row r="1326" spans="2:9" x14ac:dyDescent="0.2">
      <c r="B1326" s="25" t="s">
        <v>2580</v>
      </c>
      <c r="C1326" s="151" t="s">
        <v>123</v>
      </c>
      <c r="D1326" s="152" t="s">
        <v>1958</v>
      </c>
      <c r="E1326" s="114" t="s">
        <v>124</v>
      </c>
      <c r="F1326" s="206">
        <v>88000</v>
      </c>
      <c r="G1326" s="206">
        <v>88000</v>
      </c>
      <c r="H1326" s="60">
        <f t="shared" si="40"/>
        <v>0</v>
      </c>
      <c r="I1326" s="61">
        <f t="shared" si="41"/>
        <v>0</v>
      </c>
    </row>
    <row r="1327" spans="2:9" x14ac:dyDescent="0.2">
      <c r="B1327" s="25" t="s">
        <v>2579</v>
      </c>
      <c r="C1327" s="151" t="s">
        <v>123</v>
      </c>
      <c r="D1327" s="152" t="s">
        <v>1956</v>
      </c>
      <c r="E1327" s="114" t="s">
        <v>124</v>
      </c>
      <c r="F1327" s="206">
        <v>56181</v>
      </c>
      <c r="G1327" s="206">
        <v>56181</v>
      </c>
      <c r="H1327" s="60">
        <f t="shared" si="40"/>
        <v>0</v>
      </c>
      <c r="I1327" s="61">
        <f t="shared" si="41"/>
        <v>0</v>
      </c>
    </row>
    <row r="1328" spans="2:9" x14ac:dyDescent="0.2">
      <c r="B1328" s="25" t="s">
        <v>2578</v>
      </c>
      <c r="C1328" s="151" t="s">
        <v>123</v>
      </c>
      <c r="D1328" s="152" t="s">
        <v>1954</v>
      </c>
      <c r="E1328" s="114" t="s">
        <v>124</v>
      </c>
      <c r="F1328" s="206">
        <v>100000</v>
      </c>
      <c r="G1328" s="206">
        <v>120000</v>
      </c>
      <c r="H1328" s="60">
        <f t="shared" si="40"/>
        <v>20000</v>
      </c>
      <c r="I1328" s="61">
        <f t="shared" si="41"/>
        <v>0.19999999999999996</v>
      </c>
    </row>
    <row r="1329" spans="2:9" x14ac:dyDescent="0.2">
      <c r="B1329" s="25" t="s">
        <v>2577</v>
      </c>
      <c r="C1329" s="151" t="s">
        <v>123</v>
      </c>
      <c r="D1329" s="152" t="s">
        <v>1952</v>
      </c>
      <c r="E1329" s="114" t="s">
        <v>124</v>
      </c>
      <c r="F1329" s="206">
        <v>80000</v>
      </c>
      <c r="G1329" s="206">
        <v>95000</v>
      </c>
      <c r="H1329" s="60">
        <f t="shared" si="40"/>
        <v>15000</v>
      </c>
      <c r="I1329" s="61">
        <f t="shared" si="41"/>
        <v>0.1875</v>
      </c>
    </row>
    <row r="1330" spans="2:9" x14ac:dyDescent="0.2">
      <c r="B1330" s="25" t="s">
        <v>2084</v>
      </c>
      <c r="C1330" s="151" t="s">
        <v>123</v>
      </c>
      <c r="D1330" s="152" t="s">
        <v>1950</v>
      </c>
      <c r="E1330" s="114" t="s">
        <v>124</v>
      </c>
      <c r="F1330" s="206">
        <v>28600</v>
      </c>
      <c r="G1330" s="206">
        <v>28600</v>
      </c>
      <c r="H1330" s="60">
        <f t="shared" si="40"/>
        <v>0</v>
      </c>
      <c r="I1330" s="61">
        <f t="shared" si="41"/>
        <v>0</v>
      </c>
    </row>
    <row r="1331" spans="2:9" x14ac:dyDescent="0.2">
      <c r="B1331" s="25" t="s">
        <v>2576</v>
      </c>
      <c r="C1331" s="151" t="s">
        <v>123</v>
      </c>
      <c r="D1331" s="152" t="s">
        <v>1948</v>
      </c>
      <c r="E1331" s="114" t="s">
        <v>124</v>
      </c>
      <c r="F1331" s="206">
        <v>93000</v>
      </c>
      <c r="G1331" s="206">
        <v>100000</v>
      </c>
      <c r="H1331" s="60">
        <f t="shared" si="40"/>
        <v>7000</v>
      </c>
      <c r="I1331" s="61">
        <f t="shared" si="41"/>
        <v>7.5268817204301008E-2</v>
      </c>
    </row>
    <row r="1332" spans="2:9" x14ac:dyDescent="0.2">
      <c r="B1332" s="25" t="s">
        <v>2575</v>
      </c>
      <c r="C1332" s="151" t="s">
        <v>123</v>
      </c>
      <c r="D1332" s="152" t="s">
        <v>1168</v>
      </c>
      <c r="E1332" s="114" t="s">
        <v>124</v>
      </c>
      <c r="F1332" s="206">
        <v>121000</v>
      </c>
      <c r="G1332" s="206">
        <v>121000</v>
      </c>
      <c r="H1332" s="60">
        <f t="shared" si="40"/>
        <v>0</v>
      </c>
      <c r="I1332" s="61">
        <f t="shared" si="41"/>
        <v>0</v>
      </c>
    </row>
    <row r="1333" spans="2:9" x14ac:dyDescent="0.2">
      <c r="B1333" s="25" t="s">
        <v>2574</v>
      </c>
      <c r="C1333" s="151" t="s">
        <v>123</v>
      </c>
      <c r="D1333" s="152" t="s">
        <v>1093</v>
      </c>
      <c r="E1333" s="114" t="s">
        <v>124</v>
      </c>
      <c r="F1333" s="206">
        <v>74500</v>
      </c>
      <c r="G1333" s="206">
        <v>85500</v>
      </c>
      <c r="H1333" s="60">
        <f t="shared" si="40"/>
        <v>11000</v>
      </c>
      <c r="I1333" s="61">
        <f t="shared" si="41"/>
        <v>0.1476510067114094</v>
      </c>
    </row>
    <row r="1334" spans="2:9" x14ac:dyDescent="0.2">
      <c r="B1334" s="25" t="s">
        <v>2573</v>
      </c>
      <c r="C1334" s="151" t="s">
        <v>123</v>
      </c>
      <c r="D1334" s="152" t="s">
        <v>1069</v>
      </c>
      <c r="E1334" s="114" t="s">
        <v>124</v>
      </c>
      <c r="F1334" s="206">
        <v>76018</v>
      </c>
      <c r="G1334" s="206">
        <v>77538</v>
      </c>
      <c r="H1334" s="60">
        <f t="shared" si="40"/>
        <v>1520</v>
      </c>
      <c r="I1334" s="61">
        <f t="shared" si="41"/>
        <v>1.9995264279512703E-2</v>
      </c>
    </row>
    <row r="1335" spans="2:9" x14ac:dyDescent="0.2">
      <c r="B1335" s="25" t="s">
        <v>2572</v>
      </c>
      <c r="C1335" s="151" t="s">
        <v>123</v>
      </c>
      <c r="D1335" s="152" t="s">
        <v>998</v>
      </c>
      <c r="E1335" s="114" t="s">
        <v>124</v>
      </c>
      <c r="F1335" s="206">
        <v>100000</v>
      </c>
      <c r="G1335" s="206">
        <v>100000</v>
      </c>
      <c r="H1335" s="60">
        <f t="shared" si="40"/>
        <v>0</v>
      </c>
      <c r="I1335" s="61">
        <f t="shared" si="41"/>
        <v>0</v>
      </c>
    </row>
    <row r="1336" spans="2:9" x14ac:dyDescent="0.2">
      <c r="B1336" s="25" t="s">
        <v>2571</v>
      </c>
      <c r="C1336" s="151" t="s">
        <v>123</v>
      </c>
      <c r="D1336" s="152" t="s">
        <v>674</v>
      </c>
      <c r="E1336" s="114" t="s">
        <v>124</v>
      </c>
      <c r="F1336" s="206">
        <v>100000</v>
      </c>
      <c r="G1336" s="206">
        <v>100000</v>
      </c>
      <c r="H1336" s="60">
        <f t="shared" si="40"/>
        <v>0</v>
      </c>
      <c r="I1336" s="61">
        <f t="shared" si="41"/>
        <v>0</v>
      </c>
    </row>
    <row r="1337" spans="2:9" x14ac:dyDescent="0.2">
      <c r="B1337" s="25" t="s">
        <v>2570</v>
      </c>
      <c r="C1337" s="151" t="s">
        <v>123</v>
      </c>
      <c r="D1337" s="152" t="s">
        <v>685</v>
      </c>
      <c r="E1337" s="114" t="s">
        <v>124</v>
      </c>
      <c r="F1337" s="206">
        <v>120000</v>
      </c>
      <c r="G1337" s="206">
        <v>120000</v>
      </c>
      <c r="H1337" s="60">
        <f t="shared" si="40"/>
        <v>0</v>
      </c>
      <c r="I1337" s="61">
        <f t="shared" si="41"/>
        <v>0</v>
      </c>
    </row>
    <row r="1338" spans="2:9" x14ac:dyDescent="0.2">
      <c r="B1338" s="25" t="s">
        <v>2569</v>
      </c>
      <c r="C1338" s="151" t="s">
        <v>123</v>
      </c>
      <c r="D1338" s="152" t="s">
        <v>1940</v>
      </c>
      <c r="E1338" s="114" t="s">
        <v>124</v>
      </c>
      <c r="F1338" s="206">
        <v>80000</v>
      </c>
      <c r="G1338" s="206">
        <v>80000</v>
      </c>
      <c r="H1338" s="60">
        <f t="shared" si="40"/>
        <v>0</v>
      </c>
      <c r="I1338" s="61">
        <f t="shared" si="41"/>
        <v>0</v>
      </c>
    </row>
    <row r="1339" spans="2:9" x14ac:dyDescent="0.2">
      <c r="B1339" s="25" t="s">
        <v>2568</v>
      </c>
      <c r="C1339" s="151" t="s">
        <v>123</v>
      </c>
      <c r="D1339" s="152" t="s">
        <v>1938</v>
      </c>
      <c r="E1339" s="114" t="s">
        <v>124</v>
      </c>
      <c r="F1339" s="206">
        <v>90000</v>
      </c>
      <c r="G1339" s="206">
        <v>100000</v>
      </c>
      <c r="H1339" s="60">
        <f t="shared" si="40"/>
        <v>10000</v>
      </c>
      <c r="I1339" s="61">
        <f t="shared" si="41"/>
        <v>0.11111111111111116</v>
      </c>
    </row>
    <row r="1340" spans="2:9" x14ac:dyDescent="0.2">
      <c r="B1340" s="25" t="s">
        <v>2567</v>
      </c>
      <c r="C1340" s="151" t="s">
        <v>123</v>
      </c>
      <c r="D1340" s="152" t="s">
        <v>1936</v>
      </c>
      <c r="E1340" s="114" t="s">
        <v>124</v>
      </c>
      <c r="F1340" s="206">
        <v>120000</v>
      </c>
      <c r="G1340" s="206">
        <v>125000</v>
      </c>
      <c r="H1340" s="60">
        <f t="shared" si="40"/>
        <v>5000</v>
      </c>
      <c r="I1340" s="61">
        <f t="shared" si="41"/>
        <v>4.1666666666666741E-2</v>
      </c>
    </row>
    <row r="1341" spans="2:9" x14ac:dyDescent="0.2">
      <c r="B1341" s="25" t="s">
        <v>2566</v>
      </c>
      <c r="C1341" s="151" t="s">
        <v>123</v>
      </c>
      <c r="D1341" s="152" t="s">
        <v>1934</v>
      </c>
      <c r="E1341" s="114" t="s">
        <v>124</v>
      </c>
      <c r="F1341" s="206">
        <v>145000</v>
      </c>
      <c r="G1341" s="206">
        <v>160000</v>
      </c>
      <c r="H1341" s="60">
        <f t="shared" si="40"/>
        <v>15000</v>
      </c>
      <c r="I1341" s="61">
        <f t="shared" si="41"/>
        <v>0.10344827586206895</v>
      </c>
    </row>
    <row r="1342" spans="2:9" x14ac:dyDescent="0.2">
      <c r="B1342" s="25" t="s">
        <v>2565</v>
      </c>
      <c r="C1342" s="151" t="s">
        <v>123</v>
      </c>
      <c r="D1342" s="152" t="s">
        <v>1932</v>
      </c>
      <c r="E1342" s="114" t="s">
        <v>124</v>
      </c>
      <c r="F1342" s="206">
        <v>45000</v>
      </c>
      <c r="G1342" s="206">
        <v>45000</v>
      </c>
      <c r="H1342" s="60">
        <f t="shared" si="40"/>
        <v>0</v>
      </c>
      <c r="I1342" s="61">
        <f t="shared" si="41"/>
        <v>0</v>
      </c>
    </row>
    <row r="1343" spans="2:9" x14ac:dyDescent="0.2">
      <c r="B1343" s="25" t="s">
        <v>2564</v>
      </c>
      <c r="C1343" s="151" t="s">
        <v>123</v>
      </c>
      <c r="D1343" s="152" t="s">
        <v>1049</v>
      </c>
      <c r="E1343" s="114" t="s">
        <v>124</v>
      </c>
      <c r="F1343" s="206">
        <v>148000</v>
      </c>
      <c r="G1343" s="206">
        <v>148000</v>
      </c>
      <c r="H1343" s="60">
        <f t="shared" si="40"/>
        <v>0</v>
      </c>
      <c r="I1343" s="61">
        <f t="shared" si="41"/>
        <v>0</v>
      </c>
    </row>
    <row r="1344" spans="2:9" x14ac:dyDescent="0.2">
      <c r="B1344" s="25" t="s">
        <v>2563</v>
      </c>
      <c r="C1344" s="151" t="s">
        <v>123</v>
      </c>
      <c r="D1344" s="152" t="s">
        <v>1000</v>
      </c>
      <c r="E1344" s="114" t="s">
        <v>124</v>
      </c>
      <c r="F1344" s="206">
        <v>47500</v>
      </c>
      <c r="G1344" s="206">
        <v>57500</v>
      </c>
      <c r="H1344" s="60">
        <f t="shared" si="40"/>
        <v>10000</v>
      </c>
      <c r="I1344" s="61">
        <f t="shared" si="41"/>
        <v>0.21052631578947367</v>
      </c>
    </row>
    <row r="1345" spans="2:9" x14ac:dyDescent="0.2">
      <c r="B1345" s="25" t="s">
        <v>2561</v>
      </c>
      <c r="C1345" s="151" t="s">
        <v>123</v>
      </c>
      <c r="D1345" s="152" t="s">
        <v>2107</v>
      </c>
      <c r="E1345" s="114" t="s">
        <v>124</v>
      </c>
      <c r="F1345" s="206">
        <v>86877</v>
      </c>
      <c r="G1345" s="206">
        <v>91221</v>
      </c>
      <c r="H1345" s="60">
        <f t="shared" si="40"/>
        <v>4344</v>
      </c>
      <c r="I1345" s="61">
        <f t="shared" si="41"/>
        <v>5.0001726578956518E-2</v>
      </c>
    </row>
    <row r="1346" spans="2:9" x14ac:dyDescent="0.2">
      <c r="B1346" s="25" t="s">
        <v>2560</v>
      </c>
      <c r="C1346" s="151" t="s">
        <v>123</v>
      </c>
      <c r="D1346" s="152" t="s">
        <v>2105</v>
      </c>
      <c r="E1346" s="114" t="s">
        <v>124</v>
      </c>
      <c r="F1346" s="206">
        <v>66670</v>
      </c>
      <c r="G1346" s="206">
        <v>66670</v>
      </c>
      <c r="H1346" s="60">
        <f t="shared" si="40"/>
        <v>0</v>
      </c>
      <c r="I1346" s="61">
        <f t="shared" si="41"/>
        <v>0</v>
      </c>
    </row>
    <row r="1347" spans="2:9" x14ac:dyDescent="0.2">
      <c r="B1347" s="25" t="s">
        <v>2559</v>
      </c>
      <c r="C1347" s="151" t="s">
        <v>123</v>
      </c>
      <c r="D1347" s="152" t="s">
        <v>2103</v>
      </c>
      <c r="E1347" s="114" t="s">
        <v>124</v>
      </c>
      <c r="F1347" s="206">
        <v>45000</v>
      </c>
      <c r="G1347" s="206">
        <v>45000</v>
      </c>
      <c r="H1347" s="60">
        <f t="shared" si="40"/>
        <v>0</v>
      </c>
      <c r="I1347" s="61">
        <f t="shared" si="41"/>
        <v>0</v>
      </c>
    </row>
    <row r="1348" spans="2:9" x14ac:dyDescent="0.2">
      <c r="B1348" s="25" t="s">
        <v>2558</v>
      </c>
      <c r="C1348" s="151" t="s">
        <v>123</v>
      </c>
      <c r="D1348" s="152" t="s">
        <v>2101</v>
      </c>
      <c r="E1348" s="114" t="s">
        <v>124</v>
      </c>
      <c r="F1348" s="206">
        <v>130000</v>
      </c>
      <c r="G1348" s="206">
        <v>150000</v>
      </c>
      <c r="H1348" s="60">
        <f t="shared" si="40"/>
        <v>20000</v>
      </c>
      <c r="I1348" s="61">
        <f t="shared" si="41"/>
        <v>0.15384615384615374</v>
      </c>
    </row>
    <row r="1349" spans="2:9" x14ac:dyDescent="0.2">
      <c r="B1349" s="25" t="s">
        <v>2557</v>
      </c>
      <c r="C1349" s="151" t="s">
        <v>123</v>
      </c>
      <c r="D1349" s="152" t="s">
        <v>2329</v>
      </c>
      <c r="E1349" s="114" t="s">
        <v>124</v>
      </c>
      <c r="F1349" s="206">
        <v>60000</v>
      </c>
      <c r="G1349" s="206">
        <v>62500</v>
      </c>
      <c r="H1349" s="60">
        <f t="shared" si="40"/>
        <v>2500</v>
      </c>
      <c r="I1349" s="61">
        <f t="shared" si="41"/>
        <v>4.1666666666666741E-2</v>
      </c>
    </row>
    <row r="1350" spans="2:9" x14ac:dyDescent="0.2">
      <c r="B1350" s="25" t="s">
        <v>2556</v>
      </c>
      <c r="C1350" s="151" t="s">
        <v>123</v>
      </c>
      <c r="D1350" s="152" t="s">
        <v>2327</v>
      </c>
      <c r="E1350" s="114" t="s">
        <v>124</v>
      </c>
      <c r="F1350" s="206">
        <v>78500</v>
      </c>
      <c r="G1350" s="206">
        <v>83500</v>
      </c>
      <c r="H1350" s="60">
        <f t="shared" si="40"/>
        <v>5000</v>
      </c>
      <c r="I1350" s="61">
        <f t="shared" si="41"/>
        <v>6.3694267515923553E-2</v>
      </c>
    </row>
    <row r="1351" spans="2:9" x14ac:dyDescent="0.2">
      <c r="B1351" s="25" t="s">
        <v>2555</v>
      </c>
      <c r="C1351" s="151" t="s">
        <v>123</v>
      </c>
      <c r="D1351" s="152" t="s">
        <v>1147</v>
      </c>
      <c r="E1351" s="114" t="s">
        <v>124</v>
      </c>
      <c r="F1351" s="206">
        <v>225000</v>
      </c>
      <c r="G1351" s="206">
        <v>246875</v>
      </c>
      <c r="H1351" s="60">
        <f t="shared" si="40"/>
        <v>21875</v>
      </c>
      <c r="I1351" s="61">
        <f t="shared" si="41"/>
        <v>9.7222222222222321E-2</v>
      </c>
    </row>
    <row r="1352" spans="2:9" x14ac:dyDescent="0.2">
      <c r="B1352" s="25" t="s">
        <v>2554</v>
      </c>
      <c r="C1352" s="151" t="s">
        <v>123</v>
      </c>
      <c r="D1352" s="152" t="s">
        <v>1139</v>
      </c>
      <c r="E1352" s="114" t="s">
        <v>124</v>
      </c>
      <c r="F1352" s="206">
        <v>51000</v>
      </c>
      <c r="G1352" s="206">
        <v>52000</v>
      </c>
      <c r="H1352" s="60">
        <f t="shared" si="40"/>
        <v>1000</v>
      </c>
      <c r="I1352" s="61">
        <f t="shared" si="41"/>
        <v>1.9607843137254832E-2</v>
      </c>
    </row>
    <row r="1353" spans="2:9" x14ac:dyDescent="0.2">
      <c r="B1353" s="25" t="s">
        <v>2553</v>
      </c>
      <c r="C1353" s="151" t="s">
        <v>123</v>
      </c>
      <c r="D1353" s="152" t="s">
        <v>2186</v>
      </c>
      <c r="E1353" s="114" t="s">
        <v>124</v>
      </c>
      <c r="F1353" s="206">
        <v>38000</v>
      </c>
      <c r="G1353" s="206">
        <v>75000</v>
      </c>
      <c r="H1353" s="60">
        <f t="shared" si="40"/>
        <v>37000</v>
      </c>
      <c r="I1353" s="61">
        <f t="shared" si="41"/>
        <v>0.97368421052631571</v>
      </c>
    </row>
    <row r="1354" spans="2:9" x14ac:dyDescent="0.2">
      <c r="B1354" s="25" t="s">
        <v>2552</v>
      </c>
      <c r="C1354" s="151" t="s">
        <v>123</v>
      </c>
      <c r="D1354" s="152" t="s">
        <v>2192</v>
      </c>
      <c r="E1354" s="114" t="s">
        <v>124</v>
      </c>
      <c r="F1354" s="206">
        <v>70000</v>
      </c>
      <c r="G1354" s="206">
        <v>75000</v>
      </c>
      <c r="H1354" s="60">
        <f t="shared" si="40"/>
        <v>5000</v>
      </c>
      <c r="I1354" s="61">
        <f t="shared" si="41"/>
        <v>7.1428571428571397E-2</v>
      </c>
    </row>
    <row r="1355" spans="2:9" x14ac:dyDescent="0.2">
      <c r="B1355" s="25" t="s">
        <v>2551</v>
      </c>
      <c r="C1355" s="151" t="s">
        <v>123</v>
      </c>
      <c r="D1355" s="152" t="s">
        <v>2190</v>
      </c>
      <c r="E1355" s="114" t="s">
        <v>124</v>
      </c>
      <c r="F1355" s="206">
        <v>57600</v>
      </c>
      <c r="G1355" s="206">
        <v>57600</v>
      </c>
      <c r="H1355" s="60">
        <f t="shared" ref="H1355:H1418" si="42">G1355-F1355</f>
        <v>0</v>
      </c>
      <c r="I1355" s="61">
        <f t="shared" ref="I1355:I1418" si="43">IF(F1355=0,"-",G1355/F1355-1)</f>
        <v>0</v>
      </c>
    </row>
    <row r="1356" spans="2:9" x14ac:dyDescent="0.2">
      <c r="B1356" s="25" t="s">
        <v>2550</v>
      </c>
      <c r="C1356" s="151" t="s">
        <v>123</v>
      </c>
      <c r="D1356" s="152" t="s">
        <v>929</v>
      </c>
      <c r="E1356" s="114" t="s">
        <v>124</v>
      </c>
      <c r="F1356" s="206">
        <v>70000</v>
      </c>
      <c r="G1356" s="206">
        <v>70000</v>
      </c>
      <c r="H1356" s="60">
        <f t="shared" si="42"/>
        <v>0</v>
      </c>
      <c r="I1356" s="61">
        <f t="shared" si="43"/>
        <v>0</v>
      </c>
    </row>
    <row r="1357" spans="2:9" x14ac:dyDescent="0.2">
      <c r="B1357" s="25" t="s">
        <v>2549</v>
      </c>
      <c r="C1357" s="151" t="s">
        <v>123</v>
      </c>
      <c r="D1357" s="152" t="s">
        <v>2183</v>
      </c>
      <c r="E1357" s="114" t="s">
        <v>124</v>
      </c>
      <c r="F1357" s="206">
        <v>56000</v>
      </c>
      <c r="G1357" s="206">
        <v>58000</v>
      </c>
      <c r="H1357" s="60">
        <f t="shared" si="42"/>
        <v>2000</v>
      </c>
      <c r="I1357" s="61">
        <f t="shared" si="43"/>
        <v>3.5714285714285809E-2</v>
      </c>
    </row>
    <row r="1358" spans="2:9" x14ac:dyDescent="0.2">
      <c r="B1358" s="25" t="s">
        <v>2548</v>
      </c>
      <c r="C1358" s="151" t="s">
        <v>123</v>
      </c>
      <c r="D1358" s="152" t="s">
        <v>741</v>
      </c>
      <c r="E1358" s="114" t="s">
        <v>124</v>
      </c>
      <c r="F1358" s="206">
        <v>101532</v>
      </c>
      <c r="G1358" s="206">
        <v>114522</v>
      </c>
      <c r="H1358" s="60">
        <f t="shared" si="42"/>
        <v>12990</v>
      </c>
      <c r="I1358" s="61">
        <f t="shared" si="43"/>
        <v>0.12793995981562456</v>
      </c>
    </row>
    <row r="1359" spans="2:9" x14ac:dyDescent="0.2">
      <c r="B1359" s="25" t="s">
        <v>2547</v>
      </c>
      <c r="C1359" s="151" t="s">
        <v>123</v>
      </c>
      <c r="D1359" s="152" t="s">
        <v>2315</v>
      </c>
      <c r="E1359" s="114" t="s">
        <v>124</v>
      </c>
      <c r="F1359" s="206">
        <v>105000</v>
      </c>
      <c r="G1359" s="206">
        <v>105000</v>
      </c>
      <c r="H1359" s="60">
        <f t="shared" si="42"/>
        <v>0</v>
      </c>
      <c r="I1359" s="61">
        <f t="shared" si="43"/>
        <v>0</v>
      </c>
    </row>
    <row r="1360" spans="2:9" x14ac:dyDescent="0.2">
      <c r="B1360" s="25" t="s">
        <v>2546</v>
      </c>
      <c r="C1360" s="151" t="s">
        <v>123</v>
      </c>
      <c r="D1360" s="152" t="s">
        <v>2313</v>
      </c>
      <c r="E1360" s="114" t="s">
        <v>124</v>
      </c>
      <c r="F1360" s="206">
        <v>165000</v>
      </c>
      <c r="G1360" s="206">
        <v>195000</v>
      </c>
      <c r="H1360" s="60">
        <f t="shared" si="42"/>
        <v>30000</v>
      </c>
      <c r="I1360" s="61">
        <f t="shared" si="43"/>
        <v>0.18181818181818188</v>
      </c>
    </row>
    <row r="1361" spans="2:9" x14ac:dyDescent="0.2">
      <c r="B1361" s="25" t="s">
        <v>2288</v>
      </c>
      <c r="C1361" s="151" t="s">
        <v>123</v>
      </c>
      <c r="D1361" s="152" t="s">
        <v>2311</v>
      </c>
      <c r="E1361" s="114" t="s">
        <v>124</v>
      </c>
      <c r="F1361" s="206">
        <v>90000</v>
      </c>
      <c r="G1361" s="206">
        <v>120000</v>
      </c>
      <c r="H1361" s="60">
        <f t="shared" si="42"/>
        <v>30000</v>
      </c>
      <c r="I1361" s="61">
        <f t="shared" si="43"/>
        <v>0.33333333333333326</v>
      </c>
    </row>
    <row r="1362" spans="2:9" x14ac:dyDescent="0.2">
      <c r="B1362" s="25" t="s">
        <v>2545</v>
      </c>
      <c r="C1362" s="151" t="s">
        <v>123</v>
      </c>
      <c r="D1362" s="152" t="s">
        <v>2309</v>
      </c>
      <c r="E1362" s="114" t="s">
        <v>124</v>
      </c>
      <c r="F1362" s="206">
        <v>38000</v>
      </c>
      <c r="G1362" s="206">
        <v>50000</v>
      </c>
      <c r="H1362" s="60">
        <f t="shared" si="42"/>
        <v>12000</v>
      </c>
      <c r="I1362" s="61">
        <f t="shared" si="43"/>
        <v>0.31578947368421062</v>
      </c>
    </row>
    <row r="1363" spans="2:9" x14ac:dyDescent="0.2">
      <c r="B1363" s="25" t="s">
        <v>2091</v>
      </c>
      <c r="C1363" s="151" t="s">
        <v>123</v>
      </c>
      <c r="D1363" s="152" t="s">
        <v>2307</v>
      </c>
      <c r="E1363" s="114" t="s">
        <v>124</v>
      </c>
      <c r="F1363" s="206">
        <v>60000</v>
      </c>
      <c r="G1363" s="206">
        <v>70000</v>
      </c>
      <c r="H1363" s="60">
        <f t="shared" si="42"/>
        <v>10000</v>
      </c>
      <c r="I1363" s="61">
        <f t="shared" si="43"/>
        <v>0.16666666666666674</v>
      </c>
    </row>
    <row r="1364" spans="2:9" x14ac:dyDescent="0.2">
      <c r="B1364" s="25" t="s">
        <v>2544</v>
      </c>
      <c r="C1364" s="151" t="s">
        <v>123</v>
      </c>
      <c r="D1364" s="152" t="s">
        <v>2305</v>
      </c>
      <c r="E1364" s="114" t="s">
        <v>124</v>
      </c>
      <c r="F1364" s="206">
        <v>81000</v>
      </c>
      <c r="G1364" s="206">
        <v>83500</v>
      </c>
      <c r="H1364" s="60">
        <f t="shared" si="42"/>
        <v>2500</v>
      </c>
      <c r="I1364" s="61">
        <f t="shared" si="43"/>
        <v>3.0864197530864113E-2</v>
      </c>
    </row>
    <row r="1365" spans="2:9" x14ac:dyDescent="0.2">
      <c r="B1365" s="25" t="s">
        <v>2543</v>
      </c>
      <c r="C1365" s="151" t="s">
        <v>123</v>
      </c>
      <c r="D1365" s="152" t="s">
        <v>2303</v>
      </c>
      <c r="E1365" s="114" t="s">
        <v>124</v>
      </c>
      <c r="F1365" s="206">
        <v>45300</v>
      </c>
      <c r="G1365" s="206">
        <v>49125</v>
      </c>
      <c r="H1365" s="60">
        <f t="shared" si="42"/>
        <v>3825</v>
      </c>
      <c r="I1365" s="61">
        <f t="shared" si="43"/>
        <v>8.4437086092715274E-2</v>
      </c>
    </row>
    <row r="1366" spans="2:9" x14ac:dyDescent="0.2">
      <c r="B1366" s="25" t="s">
        <v>2541</v>
      </c>
      <c r="C1366" s="151" t="s">
        <v>123</v>
      </c>
      <c r="D1366" s="152" t="s">
        <v>2542</v>
      </c>
      <c r="E1366" s="114" t="s">
        <v>124</v>
      </c>
      <c r="F1366" s="206">
        <v>75000</v>
      </c>
      <c r="G1366" s="206">
        <v>75000</v>
      </c>
      <c r="H1366" s="60">
        <f t="shared" si="42"/>
        <v>0</v>
      </c>
      <c r="I1366" s="61">
        <f t="shared" si="43"/>
        <v>0</v>
      </c>
    </row>
    <row r="1367" spans="2:9" x14ac:dyDescent="0.2">
      <c r="B1367" s="25" t="s">
        <v>2540</v>
      </c>
      <c r="C1367" s="151" t="s">
        <v>123</v>
      </c>
      <c r="D1367" s="152" t="s">
        <v>703</v>
      </c>
      <c r="E1367" s="114" t="s">
        <v>124</v>
      </c>
      <c r="F1367" s="206">
        <v>87500</v>
      </c>
      <c r="G1367" s="206">
        <v>100000</v>
      </c>
      <c r="H1367" s="60">
        <f t="shared" si="42"/>
        <v>12500</v>
      </c>
      <c r="I1367" s="61">
        <f t="shared" si="43"/>
        <v>0.14285714285714279</v>
      </c>
    </row>
    <row r="1368" spans="2:9" x14ac:dyDescent="0.2">
      <c r="B1368" s="25" t="s">
        <v>2538</v>
      </c>
      <c r="C1368" s="151" t="s">
        <v>123</v>
      </c>
      <c r="D1368" s="152" t="s">
        <v>2539</v>
      </c>
      <c r="E1368" s="114" t="s">
        <v>124</v>
      </c>
      <c r="F1368" s="206">
        <v>126500</v>
      </c>
      <c r="G1368" s="206">
        <v>126500</v>
      </c>
      <c r="H1368" s="60">
        <f t="shared" si="42"/>
        <v>0</v>
      </c>
      <c r="I1368" s="61">
        <f t="shared" si="43"/>
        <v>0</v>
      </c>
    </row>
    <row r="1369" spans="2:9" x14ac:dyDescent="0.2">
      <c r="B1369" s="25" t="s">
        <v>2537</v>
      </c>
      <c r="C1369" s="151" t="s">
        <v>123</v>
      </c>
      <c r="D1369" s="152" t="s">
        <v>2300</v>
      </c>
      <c r="E1369" s="114" t="s">
        <v>124</v>
      </c>
      <c r="F1369" s="206">
        <v>100000</v>
      </c>
      <c r="G1369" s="206">
        <v>125000</v>
      </c>
      <c r="H1369" s="60">
        <f t="shared" si="42"/>
        <v>25000</v>
      </c>
      <c r="I1369" s="61">
        <f t="shared" si="43"/>
        <v>0.25</v>
      </c>
    </row>
    <row r="1370" spans="2:9" x14ac:dyDescent="0.2">
      <c r="B1370" s="25" t="s">
        <v>2536</v>
      </c>
      <c r="C1370" s="151" t="s">
        <v>123</v>
      </c>
      <c r="D1370" s="152" t="s">
        <v>2298</v>
      </c>
      <c r="E1370" s="114" t="s">
        <v>124</v>
      </c>
      <c r="F1370" s="206">
        <v>110000</v>
      </c>
      <c r="G1370" s="206">
        <v>110000</v>
      </c>
      <c r="H1370" s="60">
        <f t="shared" si="42"/>
        <v>0</v>
      </c>
      <c r="I1370" s="61">
        <f t="shared" si="43"/>
        <v>0</v>
      </c>
    </row>
    <row r="1371" spans="2:9" x14ac:dyDescent="0.2">
      <c r="B1371" s="25" t="s">
        <v>2535</v>
      </c>
      <c r="C1371" s="151" t="s">
        <v>123</v>
      </c>
      <c r="D1371" s="152" t="s">
        <v>1008</v>
      </c>
      <c r="E1371" s="114" t="s">
        <v>124</v>
      </c>
      <c r="F1371" s="206">
        <v>48000</v>
      </c>
      <c r="G1371" s="206">
        <v>48000</v>
      </c>
      <c r="H1371" s="60">
        <f t="shared" si="42"/>
        <v>0</v>
      </c>
      <c r="I1371" s="61">
        <f t="shared" si="43"/>
        <v>0</v>
      </c>
    </row>
    <row r="1372" spans="2:9" x14ac:dyDescent="0.2">
      <c r="B1372" s="25" t="s">
        <v>2534</v>
      </c>
      <c r="C1372" s="151" t="s">
        <v>123</v>
      </c>
      <c r="D1372" s="152" t="s">
        <v>2295</v>
      </c>
      <c r="E1372" s="114" t="s">
        <v>124</v>
      </c>
      <c r="F1372" s="206">
        <v>85000</v>
      </c>
      <c r="G1372" s="206">
        <v>85000</v>
      </c>
      <c r="H1372" s="60">
        <f t="shared" si="42"/>
        <v>0</v>
      </c>
      <c r="I1372" s="61">
        <f t="shared" si="43"/>
        <v>0</v>
      </c>
    </row>
    <row r="1373" spans="2:9" x14ac:dyDescent="0.2">
      <c r="B1373" s="25" t="s">
        <v>2532</v>
      </c>
      <c r="C1373" s="151" t="s">
        <v>123</v>
      </c>
      <c r="D1373" s="152" t="s">
        <v>2533</v>
      </c>
      <c r="E1373" s="114" t="s">
        <v>124</v>
      </c>
      <c r="F1373" s="206">
        <v>140800</v>
      </c>
      <c r="G1373" s="206">
        <v>175100</v>
      </c>
      <c r="H1373" s="60">
        <f t="shared" si="42"/>
        <v>34300</v>
      </c>
      <c r="I1373" s="61">
        <f t="shared" si="43"/>
        <v>0.24360795454545459</v>
      </c>
    </row>
    <row r="1374" spans="2:9" x14ac:dyDescent="0.2">
      <c r="B1374" s="25" t="s">
        <v>2531</v>
      </c>
      <c r="C1374" s="151" t="s">
        <v>123</v>
      </c>
      <c r="D1374" s="152" t="s">
        <v>2293</v>
      </c>
      <c r="E1374" s="114" t="s">
        <v>124</v>
      </c>
      <c r="F1374" s="206">
        <v>90000</v>
      </c>
      <c r="G1374" s="206">
        <v>90000</v>
      </c>
      <c r="H1374" s="60">
        <f t="shared" si="42"/>
        <v>0</v>
      </c>
      <c r="I1374" s="61">
        <f t="shared" si="43"/>
        <v>0</v>
      </c>
    </row>
    <row r="1375" spans="2:9" x14ac:dyDescent="0.2">
      <c r="B1375" s="25" t="s">
        <v>2530</v>
      </c>
      <c r="C1375" s="151" t="s">
        <v>123</v>
      </c>
      <c r="D1375" s="152" t="s">
        <v>2287</v>
      </c>
      <c r="E1375" s="114" t="s">
        <v>124</v>
      </c>
      <c r="F1375" s="206">
        <v>22700</v>
      </c>
      <c r="G1375" s="206">
        <v>22700</v>
      </c>
      <c r="H1375" s="60">
        <f t="shared" si="42"/>
        <v>0</v>
      </c>
      <c r="I1375" s="61">
        <f t="shared" si="43"/>
        <v>0</v>
      </c>
    </row>
    <row r="1376" spans="2:9" x14ac:dyDescent="0.2">
      <c r="B1376" s="25" t="s">
        <v>2528</v>
      </c>
      <c r="C1376" s="151" t="s">
        <v>123</v>
      </c>
      <c r="D1376" s="152" t="s">
        <v>2529</v>
      </c>
      <c r="E1376" s="114" t="s">
        <v>124</v>
      </c>
      <c r="F1376" s="206">
        <v>70000</v>
      </c>
      <c r="G1376" s="206">
        <v>70000</v>
      </c>
      <c r="H1376" s="60">
        <f t="shared" si="42"/>
        <v>0</v>
      </c>
      <c r="I1376" s="61">
        <f t="shared" si="43"/>
        <v>0</v>
      </c>
    </row>
    <row r="1377" spans="2:9" x14ac:dyDescent="0.2">
      <c r="B1377" s="25" t="s">
        <v>2527</v>
      </c>
      <c r="C1377" s="151" t="s">
        <v>123</v>
      </c>
      <c r="D1377" s="152" t="s">
        <v>2284</v>
      </c>
      <c r="E1377" s="114" t="s">
        <v>124</v>
      </c>
      <c r="F1377" s="206">
        <v>86680</v>
      </c>
      <c r="G1377" s="206">
        <v>91180</v>
      </c>
      <c r="H1377" s="60">
        <f t="shared" si="42"/>
        <v>4500</v>
      </c>
      <c r="I1377" s="61">
        <f t="shared" si="43"/>
        <v>5.1915089986156016E-2</v>
      </c>
    </row>
    <row r="1378" spans="2:9" x14ac:dyDescent="0.2">
      <c r="B1378" s="25" t="s">
        <v>2526</v>
      </c>
      <c r="C1378" s="151" t="s">
        <v>123</v>
      </c>
      <c r="D1378" s="152" t="s">
        <v>2282</v>
      </c>
      <c r="E1378" s="114" t="s">
        <v>124</v>
      </c>
      <c r="F1378" s="206">
        <v>361200</v>
      </c>
      <c r="G1378" s="206">
        <v>371200</v>
      </c>
      <c r="H1378" s="60">
        <f t="shared" si="42"/>
        <v>10000</v>
      </c>
      <c r="I1378" s="61">
        <f t="shared" si="43"/>
        <v>2.7685492801771794E-2</v>
      </c>
    </row>
    <row r="1379" spans="2:9" x14ac:dyDescent="0.2">
      <c r="B1379" s="25" t="s">
        <v>2562</v>
      </c>
      <c r="C1379" s="151" t="s">
        <v>123</v>
      </c>
      <c r="D1379" s="152" t="s">
        <v>2280</v>
      </c>
      <c r="E1379" s="114" t="s">
        <v>124</v>
      </c>
      <c r="F1379" s="206">
        <v>103800</v>
      </c>
      <c r="G1379" s="206">
        <v>118800</v>
      </c>
      <c r="H1379" s="60">
        <f t="shared" si="42"/>
        <v>15000</v>
      </c>
      <c r="I1379" s="61">
        <f t="shared" si="43"/>
        <v>0.1445086705202312</v>
      </c>
    </row>
    <row r="1380" spans="2:9" x14ac:dyDescent="0.2">
      <c r="B1380" s="25" t="s">
        <v>2525</v>
      </c>
      <c r="C1380" s="151" t="s">
        <v>125</v>
      </c>
      <c r="D1380" s="152" t="s">
        <v>1180</v>
      </c>
      <c r="E1380" s="114" t="s">
        <v>126</v>
      </c>
      <c r="F1380" s="206">
        <v>67000</v>
      </c>
      <c r="G1380" s="206">
        <v>69000</v>
      </c>
      <c r="H1380" s="60">
        <f t="shared" si="42"/>
        <v>2000</v>
      </c>
      <c r="I1380" s="61">
        <f t="shared" si="43"/>
        <v>2.9850746268656803E-2</v>
      </c>
    </row>
    <row r="1381" spans="2:9" x14ac:dyDescent="0.2">
      <c r="B1381" s="25" t="s">
        <v>2524</v>
      </c>
      <c r="C1381" s="151" t="s">
        <v>125</v>
      </c>
      <c r="D1381" s="152" t="s">
        <v>956</v>
      </c>
      <c r="E1381" s="114" t="s">
        <v>126</v>
      </c>
      <c r="F1381" s="206">
        <v>90000</v>
      </c>
      <c r="G1381" s="206">
        <v>90000</v>
      </c>
      <c r="H1381" s="60">
        <f t="shared" si="42"/>
        <v>0</v>
      </c>
      <c r="I1381" s="61">
        <f t="shared" si="43"/>
        <v>0</v>
      </c>
    </row>
    <row r="1382" spans="2:9" x14ac:dyDescent="0.2">
      <c r="B1382" s="25" t="s">
        <v>2523</v>
      </c>
      <c r="C1382" s="151" t="s">
        <v>125</v>
      </c>
      <c r="D1382" s="152" t="s">
        <v>1961</v>
      </c>
      <c r="E1382" s="114" t="s">
        <v>126</v>
      </c>
      <c r="F1382" s="206">
        <v>96500</v>
      </c>
      <c r="G1382" s="206">
        <v>96500</v>
      </c>
      <c r="H1382" s="60">
        <f t="shared" si="42"/>
        <v>0</v>
      </c>
      <c r="I1382" s="61">
        <f t="shared" si="43"/>
        <v>0</v>
      </c>
    </row>
    <row r="1383" spans="2:9" x14ac:dyDescent="0.2">
      <c r="B1383" s="25" t="s">
        <v>2522</v>
      </c>
      <c r="C1383" s="151" t="s">
        <v>125</v>
      </c>
      <c r="D1383" s="152" t="s">
        <v>856</v>
      </c>
      <c r="E1383" s="114" t="s">
        <v>126</v>
      </c>
      <c r="F1383" s="206">
        <v>162200</v>
      </c>
      <c r="G1383" s="206">
        <v>184150</v>
      </c>
      <c r="H1383" s="60">
        <f t="shared" si="42"/>
        <v>21950</v>
      </c>
      <c r="I1383" s="61">
        <f t="shared" si="43"/>
        <v>0.1353267570900123</v>
      </c>
    </row>
    <row r="1384" spans="2:9" x14ac:dyDescent="0.2">
      <c r="B1384" s="25" t="s">
        <v>2521</v>
      </c>
      <c r="C1384" s="151" t="s">
        <v>125</v>
      </c>
      <c r="D1384" s="152" t="s">
        <v>1958</v>
      </c>
      <c r="E1384" s="114" t="s">
        <v>126</v>
      </c>
      <c r="F1384" s="206">
        <v>67500</v>
      </c>
      <c r="G1384" s="206">
        <v>70000</v>
      </c>
      <c r="H1384" s="60">
        <f t="shared" si="42"/>
        <v>2500</v>
      </c>
      <c r="I1384" s="61">
        <f t="shared" si="43"/>
        <v>3.7037037037036979E-2</v>
      </c>
    </row>
    <row r="1385" spans="2:9" x14ac:dyDescent="0.2">
      <c r="B1385" s="25" t="s">
        <v>2520</v>
      </c>
      <c r="C1385" s="151" t="s">
        <v>125</v>
      </c>
      <c r="D1385" s="152" t="s">
        <v>1956</v>
      </c>
      <c r="E1385" s="114" t="s">
        <v>126</v>
      </c>
      <c r="F1385" s="206">
        <v>145000</v>
      </c>
      <c r="G1385" s="206">
        <v>155000</v>
      </c>
      <c r="H1385" s="60">
        <f t="shared" si="42"/>
        <v>10000</v>
      </c>
      <c r="I1385" s="61">
        <f t="shared" si="43"/>
        <v>6.8965517241379226E-2</v>
      </c>
    </row>
    <row r="1386" spans="2:9" x14ac:dyDescent="0.2">
      <c r="B1386" s="25" t="s">
        <v>2519</v>
      </c>
      <c r="C1386" s="151" t="s">
        <v>125</v>
      </c>
      <c r="D1386" s="152" t="s">
        <v>1954</v>
      </c>
      <c r="E1386" s="114" t="s">
        <v>126</v>
      </c>
      <c r="F1386" s="206">
        <v>324705</v>
      </c>
      <c r="G1386" s="206">
        <v>438215</v>
      </c>
      <c r="H1386" s="60">
        <f t="shared" si="42"/>
        <v>113510</v>
      </c>
      <c r="I1386" s="61">
        <f t="shared" si="43"/>
        <v>0.34957884849324761</v>
      </c>
    </row>
    <row r="1387" spans="2:9" x14ac:dyDescent="0.2">
      <c r="B1387" s="25" t="s">
        <v>2518</v>
      </c>
      <c r="C1387" s="151" t="s">
        <v>125</v>
      </c>
      <c r="D1387" s="152" t="s">
        <v>1952</v>
      </c>
      <c r="E1387" s="114" t="s">
        <v>126</v>
      </c>
      <c r="F1387" s="206">
        <v>101000</v>
      </c>
      <c r="G1387" s="206">
        <v>109000</v>
      </c>
      <c r="H1387" s="60">
        <f t="shared" si="42"/>
        <v>8000</v>
      </c>
      <c r="I1387" s="61">
        <f t="shared" si="43"/>
        <v>7.9207920792079278E-2</v>
      </c>
    </row>
    <row r="1388" spans="2:9" x14ac:dyDescent="0.2">
      <c r="B1388" s="25" t="s">
        <v>2517</v>
      </c>
      <c r="C1388" s="151" t="s">
        <v>125</v>
      </c>
      <c r="D1388" s="152" t="s">
        <v>1950</v>
      </c>
      <c r="E1388" s="114" t="s">
        <v>126</v>
      </c>
      <c r="F1388" s="206">
        <v>83000</v>
      </c>
      <c r="G1388" s="206">
        <v>92000</v>
      </c>
      <c r="H1388" s="60">
        <f t="shared" si="42"/>
        <v>9000</v>
      </c>
      <c r="I1388" s="61">
        <f t="shared" si="43"/>
        <v>0.10843373493975905</v>
      </c>
    </row>
    <row r="1389" spans="2:9" x14ac:dyDescent="0.2">
      <c r="B1389" s="25" t="s">
        <v>2516</v>
      </c>
      <c r="C1389" s="151" t="s">
        <v>125</v>
      </c>
      <c r="D1389" s="152" t="s">
        <v>1948</v>
      </c>
      <c r="E1389" s="114" t="s">
        <v>126</v>
      </c>
      <c r="F1389" s="206">
        <v>52000</v>
      </c>
      <c r="G1389" s="206">
        <v>52000</v>
      </c>
      <c r="H1389" s="60">
        <f t="shared" si="42"/>
        <v>0</v>
      </c>
      <c r="I1389" s="61">
        <f t="shared" si="43"/>
        <v>0</v>
      </c>
    </row>
    <row r="1390" spans="2:9" x14ac:dyDescent="0.2">
      <c r="B1390" s="25" t="s">
        <v>2515</v>
      </c>
      <c r="C1390" s="151" t="s">
        <v>125</v>
      </c>
      <c r="D1390" s="152" t="s">
        <v>1168</v>
      </c>
      <c r="E1390" s="114" t="s">
        <v>126</v>
      </c>
      <c r="F1390" s="206">
        <v>94000</v>
      </c>
      <c r="G1390" s="206">
        <v>94000</v>
      </c>
      <c r="H1390" s="60">
        <f t="shared" si="42"/>
        <v>0</v>
      </c>
      <c r="I1390" s="61">
        <f t="shared" si="43"/>
        <v>0</v>
      </c>
    </row>
    <row r="1391" spans="2:9" x14ac:dyDescent="0.2">
      <c r="B1391" s="25" t="s">
        <v>2514</v>
      </c>
      <c r="C1391" s="151" t="s">
        <v>125</v>
      </c>
      <c r="D1391" s="152" t="s">
        <v>1093</v>
      </c>
      <c r="E1391" s="114" t="s">
        <v>126</v>
      </c>
      <c r="F1391" s="206">
        <v>220000</v>
      </c>
      <c r="G1391" s="206">
        <v>230000</v>
      </c>
      <c r="H1391" s="60">
        <f t="shared" si="42"/>
        <v>10000</v>
      </c>
      <c r="I1391" s="61">
        <f t="shared" si="43"/>
        <v>4.5454545454545414E-2</v>
      </c>
    </row>
    <row r="1392" spans="2:9" x14ac:dyDescent="0.2">
      <c r="B1392" s="25" t="s">
        <v>2513</v>
      </c>
      <c r="C1392" s="151" t="s">
        <v>125</v>
      </c>
      <c r="D1392" s="152" t="s">
        <v>1069</v>
      </c>
      <c r="E1392" s="114" t="s">
        <v>126</v>
      </c>
      <c r="F1392" s="206">
        <v>185000</v>
      </c>
      <c r="G1392" s="206">
        <v>200000</v>
      </c>
      <c r="H1392" s="60">
        <f t="shared" si="42"/>
        <v>15000</v>
      </c>
      <c r="I1392" s="61">
        <f t="shared" si="43"/>
        <v>8.1081081081081141E-2</v>
      </c>
    </row>
    <row r="1393" spans="2:9" x14ac:dyDescent="0.2">
      <c r="B1393" s="25" t="s">
        <v>2512</v>
      </c>
      <c r="C1393" s="151" t="s">
        <v>125</v>
      </c>
      <c r="D1393" s="152" t="s">
        <v>998</v>
      </c>
      <c r="E1393" s="114" t="s">
        <v>126</v>
      </c>
      <c r="F1393" s="206">
        <v>87000</v>
      </c>
      <c r="G1393" s="206">
        <v>100000</v>
      </c>
      <c r="H1393" s="60">
        <f t="shared" si="42"/>
        <v>13000</v>
      </c>
      <c r="I1393" s="61">
        <f t="shared" si="43"/>
        <v>0.14942528735632177</v>
      </c>
    </row>
    <row r="1394" spans="2:9" x14ac:dyDescent="0.2">
      <c r="B1394" s="25" t="s">
        <v>2511</v>
      </c>
      <c r="C1394" s="151" t="s">
        <v>125</v>
      </c>
      <c r="D1394" s="152" t="s">
        <v>674</v>
      </c>
      <c r="E1394" s="114" t="s">
        <v>126</v>
      </c>
      <c r="F1394" s="206">
        <v>66000</v>
      </c>
      <c r="G1394" s="206">
        <v>70500</v>
      </c>
      <c r="H1394" s="60">
        <f t="shared" si="42"/>
        <v>4500</v>
      </c>
      <c r="I1394" s="61">
        <f t="shared" si="43"/>
        <v>6.8181818181818121E-2</v>
      </c>
    </row>
    <row r="1395" spans="2:9" x14ac:dyDescent="0.2">
      <c r="B1395" s="25" t="s">
        <v>2510</v>
      </c>
      <c r="C1395" s="151" t="s">
        <v>125</v>
      </c>
      <c r="D1395" s="152" t="s">
        <v>685</v>
      </c>
      <c r="E1395" s="114" t="s">
        <v>126</v>
      </c>
      <c r="F1395" s="206">
        <v>130000</v>
      </c>
      <c r="G1395" s="206">
        <v>140000</v>
      </c>
      <c r="H1395" s="60">
        <f t="shared" si="42"/>
        <v>10000</v>
      </c>
      <c r="I1395" s="61">
        <f t="shared" si="43"/>
        <v>7.6923076923076872E-2</v>
      </c>
    </row>
    <row r="1396" spans="2:9" x14ac:dyDescent="0.2">
      <c r="B1396" s="25" t="s">
        <v>2509</v>
      </c>
      <c r="C1396" s="151" t="s">
        <v>125</v>
      </c>
      <c r="D1396" s="152" t="s">
        <v>1940</v>
      </c>
      <c r="E1396" s="114" t="s">
        <v>126</v>
      </c>
      <c r="F1396" s="206">
        <v>100000</v>
      </c>
      <c r="G1396" s="206">
        <v>110000</v>
      </c>
      <c r="H1396" s="60">
        <f t="shared" si="42"/>
        <v>10000</v>
      </c>
      <c r="I1396" s="61">
        <f t="shared" si="43"/>
        <v>0.10000000000000009</v>
      </c>
    </row>
    <row r="1397" spans="2:9" x14ac:dyDescent="0.2">
      <c r="B1397" s="25" t="s">
        <v>2508</v>
      </c>
      <c r="C1397" s="151" t="s">
        <v>125</v>
      </c>
      <c r="D1397" s="152" t="s">
        <v>1938</v>
      </c>
      <c r="E1397" s="114" t="s">
        <v>126</v>
      </c>
      <c r="F1397" s="206">
        <v>106000</v>
      </c>
      <c r="G1397" s="206">
        <v>106000</v>
      </c>
      <c r="H1397" s="60">
        <f t="shared" si="42"/>
        <v>0</v>
      </c>
      <c r="I1397" s="61">
        <f t="shared" si="43"/>
        <v>0</v>
      </c>
    </row>
    <row r="1398" spans="2:9" x14ac:dyDescent="0.2">
      <c r="B1398" s="25" t="s">
        <v>2507</v>
      </c>
      <c r="C1398" s="151" t="s">
        <v>125</v>
      </c>
      <c r="D1398" s="152" t="s">
        <v>1936</v>
      </c>
      <c r="E1398" s="114" t="s">
        <v>126</v>
      </c>
      <c r="F1398" s="206">
        <v>68200</v>
      </c>
      <c r="G1398" s="206">
        <v>68500</v>
      </c>
      <c r="H1398" s="60">
        <f t="shared" si="42"/>
        <v>300</v>
      </c>
      <c r="I1398" s="61">
        <f t="shared" si="43"/>
        <v>4.3988269794721369E-3</v>
      </c>
    </row>
    <row r="1399" spans="2:9" x14ac:dyDescent="0.2">
      <c r="B1399" s="25" t="s">
        <v>2506</v>
      </c>
      <c r="C1399" s="151" t="s">
        <v>125</v>
      </c>
      <c r="D1399" s="152" t="s">
        <v>1934</v>
      </c>
      <c r="E1399" s="114" t="s">
        <v>126</v>
      </c>
      <c r="F1399" s="206">
        <v>157000</v>
      </c>
      <c r="G1399" s="206">
        <v>157000</v>
      </c>
      <c r="H1399" s="60">
        <f t="shared" si="42"/>
        <v>0</v>
      </c>
      <c r="I1399" s="61">
        <f t="shared" si="43"/>
        <v>0</v>
      </c>
    </row>
    <row r="1400" spans="2:9" x14ac:dyDescent="0.2">
      <c r="B1400" s="25" t="s">
        <v>2505</v>
      </c>
      <c r="C1400" s="151" t="s">
        <v>127</v>
      </c>
      <c r="D1400" s="152" t="s">
        <v>998</v>
      </c>
      <c r="E1400" s="114" t="s">
        <v>128</v>
      </c>
      <c r="F1400" s="206">
        <v>6210324</v>
      </c>
      <c r="G1400" s="206">
        <v>6990582</v>
      </c>
      <c r="H1400" s="60">
        <f t="shared" si="42"/>
        <v>780258</v>
      </c>
      <c r="I1400" s="61">
        <f t="shared" si="43"/>
        <v>0.1256388555572947</v>
      </c>
    </row>
    <row r="1401" spans="2:9" x14ac:dyDescent="0.2">
      <c r="B1401" s="25" t="s">
        <v>2504</v>
      </c>
      <c r="C1401" s="151" t="s">
        <v>129</v>
      </c>
      <c r="D1401" s="152" t="s">
        <v>1180</v>
      </c>
      <c r="E1401" s="114" t="s">
        <v>130</v>
      </c>
      <c r="F1401" s="206">
        <v>20681</v>
      </c>
      <c r="G1401" s="206">
        <v>22880</v>
      </c>
      <c r="H1401" s="60">
        <f t="shared" si="42"/>
        <v>2199</v>
      </c>
      <c r="I1401" s="61">
        <f t="shared" si="43"/>
        <v>0.10632948116628782</v>
      </c>
    </row>
    <row r="1402" spans="2:9" x14ac:dyDescent="0.2">
      <c r="B1402" s="25" t="s">
        <v>2503</v>
      </c>
      <c r="C1402" s="151" t="s">
        <v>129</v>
      </c>
      <c r="D1402" s="152" t="s">
        <v>956</v>
      </c>
      <c r="E1402" s="114" t="s">
        <v>130</v>
      </c>
      <c r="F1402" s="206">
        <v>59500</v>
      </c>
      <c r="G1402" s="206">
        <v>62500</v>
      </c>
      <c r="H1402" s="60">
        <f t="shared" si="42"/>
        <v>3000</v>
      </c>
      <c r="I1402" s="61">
        <f t="shared" si="43"/>
        <v>5.0420168067226934E-2</v>
      </c>
    </row>
    <row r="1403" spans="2:9" x14ac:dyDescent="0.2">
      <c r="B1403" s="25" t="s">
        <v>2502</v>
      </c>
      <c r="C1403" s="151" t="s">
        <v>129</v>
      </c>
      <c r="D1403" s="152" t="s">
        <v>1961</v>
      </c>
      <c r="E1403" s="114" t="s">
        <v>130</v>
      </c>
      <c r="F1403" s="206">
        <v>50000</v>
      </c>
      <c r="G1403" s="206">
        <v>50000</v>
      </c>
      <c r="H1403" s="60">
        <f t="shared" si="42"/>
        <v>0</v>
      </c>
      <c r="I1403" s="61">
        <f t="shared" si="43"/>
        <v>0</v>
      </c>
    </row>
    <row r="1404" spans="2:9" x14ac:dyDescent="0.2">
      <c r="B1404" s="25" t="s">
        <v>2501</v>
      </c>
      <c r="C1404" s="151" t="s">
        <v>129</v>
      </c>
      <c r="D1404" s="152" t="s">
        <v>856</v>
      </c>
      <c r="E1404" s="114" t="s">
        <v>130</v>
      </c>
      <c r="F1404" s="206">
        <v>43000</v>
      </c>
      <c r="G1404" s="206">
        <v>43000</v>
      </c>
      <c r="H1404" s="60">
        <f t="shared" si="42"/>
        <v>0</v>
      </c>
      <c r="I1404" s="61">
        <f t="shared" si="43"/>
        <v>0</v>
      </c>
    </row>
    <row r="1405" spans="2:9" x14ac:dyDescent="0.2">
      <c r="B1405" s="25" t="s">
        <v>2500</v>
      </c>
      <c r="C1405" s="151" t="s">
        <v>129</v>
      </c>
      <c r="D1405" s="152" t="s">
        <v>1958</v>
      </c>
      <c r="E1405" s="114" t="s">
        <v>130</v>
      </c>
      <c r="F1405" s="206">
        <v>45000</v>
      </c>
      <c r="G1405" s="206">
        <v>45000</v>
      </c>
      <c r="H1405" s="60">
        <f t="shared" si="42"/>
        <v>0</v>
      </c>
      <c r="I1405" s="61">
        <f t="shared" si="43"/>
        <v>0</v>
      </c>
    </row>
    <row r="1406" spans="2:9" x14ac:dyDescent="0.2">
      <c r="B1406" s="25" t="s">
        <v>2499</v>
      </c>
      <c r="C1406" s="151" t="s">
        <v>129</v>
      </c>
      <c r="D1406" s="152" t="s">
        <v>1956</v>
      </c>
      <c r="E1406" s="114" t="s">
        <v>130</v>
      </c>
      <c r="F1406" s="206">
        <v>36000</v>
      </c>
      <c r="G1406" s="206">
        <v>46000</v>
      </c>
      <c r="H1406" s="60">
        <f t="shared" si="42"/>
        <v>10000</v>
      </c>
      <c r="I1406" s="61">
        <f t="shared" si="43"/>
        <v>0.27777777777777768</v>
      </c>
    </row>
    <row r="1407" spans="2:9" x14ac:dyDescent="0.2">
      <c r="B1407" s="25" t="s">
        <v>2498</v>
      </c>
      <c r="C1407" s="151" t="s">
        <v>129</v>
      </c>
      <c r="D1407" s="152" t="s">
        <v>1954</v>
      </c>
      <c r="E1407" s="114" t="s">
        <v>130</v>
      </c>
      <c r="F1407" s="206">
        <v>23500</v>
      </c>
      <c r="G1407" s="206">
        <v>27600</v>
      </c>
      <c r="H1407" s="60">
        <f t="shared" si="42"/>
        <v>4100</v>
      </c>
      <c r="I1407" s="61">
        <f t="shared" si="43"/>
        <v>0.1744680851063829</v>
      </c>
    </row>
    <row r="1408" spans="2:9" x14ac:dyDescent="0.2">
      <c r="B1408" s="25" t="s">
        <v>2250</v>
      </c>
      <c r="C1408" s="151" t="s">
        <v>129</v>
      </c>
      <c r="D1408" s="152" t="s">
        <v>1952</v>
      </c>
      <c r="E1408" s="114" t="s">
        <v>130</v>
      </c>
      <c r="F1408" s="206">
        <v>26000</v>
      </c>
      <c r="G1408" s="206">
        <v>26000</v>
      </c>
      <c r="H1408" s="60">
        <f t="shared" si="42"/>
        <v>0</v>
      </c>
      <c r="I1408" s="61">
        <f t="shared" si="43"/>
        <v>0</v>
      </c>
    </row>
    <row r="1409" spans="2:9" x14ac:dyDescent="0.2">
      <c r="B1409" s="25" t="s">
        <v>2497</v>
      </c>
      <c r="C1409" s="151" t="s">
        <v>129</v>
      </c>
      <c r="D1409" s="152" t="s">
        <v>1950</v>
      </c>
      <c r="E1409" s="114" t="s">
        <v>130</v>
      </c>
      <c r="F1409" s="206">
        <v>32800</v>
      </c>
      <c r="G1409" s="206">
        <v>38500</v>
      </c>
      <c r="H1409" s="60">
        <f t="shared" si="42"/>
        <v>5700</v>
      </c>
      <c r="I1409" s="61">
        <f t="shared" si="43"/>
        <v>0.17378048780487809</v>
      </c>
    </row>
    <row r="1410" spans="2:9" x14ac:dyDescent="0.2">
      <c r="B1410" s="25" t="s">
        <v>2496</v>
      </c>
      <c r="C1410" s="151" t="s">
        <v>129</v>
      </c>
      <c r="D1410" s="152" t="s">
        <v>1948</v>
      </c>
      <c r="E1410" s="114" t="s">
        <v>130</v>
      </c>
      <c r="F1410" s="206">
        <v>30000</v>
      </c>
      <c r="G1410" s="206">
        <v>30000</v>
      </c>
      <c r="H1410" s="60">
        <f t="shared" si="42"/>
        <v>0</v>
      </c>
      <c r="I1410" s="61">
        <f t="shared" si="43"/>
        <v>0</v>
      </c>
    </row>
    <row r="1411" spans="2:9" x14ac:dyDescent="0.2">
      <c r="B1411" s="25" t="s">
        <v>2495</v>
      </c>
      <c r="C1411" s="151" t="s">
        <v>129</v>
      </c>
      <c r="D1411" s="152" t="s">
        <v>1168</v>
      </c>
      <c r="E1411" s="114" t="s">
        <v>130</v>
      </c>
      <c r="F1411" s="206">
        <v>6600</v>
      </c>
      <c r="G1411" s="206">
        <v>6600</v>
      </c>
      <c r="H1411" s="60">
        <f t="shared" si="42"/>
        <v>0</v>
      </c>
      <c r="I1411" s="61">
        <f t="shared" si="43"/>
        <v>0</v>
      </c>
    </row>
    <row r="1412" spans="2:9" x14ac:dyDescent="0.2">
      <c r="B1412" s="25" t="s">
        <v>2494</v>
      </c>
      <c r="C1412" s="151" t="s">
        <v>129</v>
      </c>
      <c r="D1412" s="152" t="s">
        <v>1093</v>
      </c>
      <c r="E1412" s="114" t="s">
        <v>130</v>
      </c>
      <c r="F1412" s="206">
        <v>64000</v>
      </c>
      <c r="G1412" s="206">
        <v>64000</v>
      </c>
      <c r="H1412" s="60">
        <f t="shared" si="42"/>
        <v>0</v>
      </c>
      <c r="I1412" s="61">
        <f t="shared" si="43"/>
        <v>0</v>
      </c>
    </row>
    <row r="1413" spans="2:9" x14ac:dyDescent="0.2">
      <c r="B1413" s="25" t="s">
        <v>2493</v>
      </c>
      <c r="C1413" s="151" t="s">
        <v>129</v>
      </c>
      <c r="D1413" s="152" t="s">
        <v>1069</v>
      </c>
      <c r="E1413" s="114" t="s">
        <v>130</v>
      </c>
      <c r="F1413" s="206">
        <v>12200</v>
      </c>
      <c r="G1413" s="206">
        <v>12200</v>
      </c>
      <c r="H1413" s="60">
        <f t="shared" si="42"/>
        <v>0</v>
      </c>
      <c r="I1413" s="61">
        <f t="shared" si="43"/>
        <v>0</v>
      </c>
    </row>
    <row r="1414" spans="2:9" x14ac:dyDescent="0.2">
      <c r="B1414" s="25" t="s">
        <v>2492</v>
      </c>
      <c r="C1414" s="151" t="s">
        <v>131</v>
      </c>
      <c r="D1414" s="152" t="s">
        <v>1180</v>
      </c>
      <c r="E1414" s="114" t="s">
        <v>132</v>
      </c>
      <c r="F1414" s="206">
        <v>90000</v>
      </c>
      <c r="G1414" s="206">
        <v>105000</v>
      </c>
      <c r="H1414" s="60">
        <f t="shared" si="42"/>
        <v>15000</v>
      </c>
      <c r="I1414" s="61">
        <f t="shared" si="43"/>
        <v>0.16666666666666674</v>
      </c>
    </row>
    <row r="1415" spans="2:9" x14ac:dyDescent="0.2">
      <c r="B1415" s="25" t="s">
        <v>2491</v>
      </c>
      <c r="C1415" s="151" t="s">
        <v>131</v>
      </c>
      <c r="D1415" s="152" t="s">
        <v>956</v>
      </c>
      <c r="E1415" s="114" t="s">
        <v>132</v>
      </c>
      <c r="F1415" s="206">
        <v>72500</v>
      </c>
      <c r="G1415" s="206">
        <v>80000</v>
      </c>
      <c r="H1415" s="60">
        <f t="shared" si="42"/>
        <v>7500</v>
      </c>
      <c r="I1415" s="61">
        <f t="shared" si="43"/>
        <v>0.10344827586206895</v>
      </c>
    </row>
    <row r="1416" spans="2:9" x14ac:dyDescent="0.2">
      <c r="B1416" s="25" t="s">
        <v>2490</v>
      </c>
      <c r="C1416" s="151" t="s">
        <v>131</v>
      </c>
      <c r="D1416" s="152" t="s">
        <v>1961</v>
      </c>
      <c r="E1416" s="114" t="s">
        <v>132</v>
      </c>
      <c r="F1416" s="206">
        <v>75000</v>
      </c>
      <c r="G1416" s="206">
        <v>75000</v>
      </c>
      <c r="H1416" s="60">
        <f t="shared" si="42"/>
        <v>0</v>
      </c>
      <c r="I1416" s="61">
        <f t="shared" si="43"/>
        <v>0</v>
      </c>
    </row>
    <row r="1417" spans="2:9" x14ac:dyDescent="0.2">
      <c r="B1417" s="25" t="s">
        <v>2489</v>
      </c>
      <c r="C1417" s="151" t="s">
        <v>131</v>
      </c>
      <c r="D1417" s="152" t="s">
        <v>856</v>
      </c>
      <c r="E1417" s="114" t="s">
        <v>132</v>
      </c>
      <c r="F1417" s="206">
        <v>60000</v>
      </c>
      <c r="G1417" s="206">
        <v>60000</v>
      </c>
      <c r="H1417" s="60">
        <f t="shared" si="42"/>
        <v>0</v>
      </c>
      <c r="I1417" s="61">
        <f t="shared" si="43"/>
        <v>0</v>
      </c>
    </row>
    <row r="1418" spans="2:9" x14ac:dyDescent="0.2">
      <c r="B1418" s="25" t="s">
        <v>2488</v>
      </c>
      <c r="C1418" s="151" t="s">
        <v>131</v>
      </c>
      <c r="D1418" s="152" t="s">
        <v>1958</v>
      </c>
      <c r="E1418" s="114" t="s">
        <v>132</v>
      </c>
      <c r="F1418" s="206">
        <v>80000</v>
      </c>
      <c r="G1418" s="206">
        <v>90000</v>
      </c>
      <c r="H1418" s="60">
        <f t="shared" si="42"/>
        <v>10000</v>
      </c>
      <c r="I1418" s="61">
        <f t="shared" si="43"/>
        <v>0.125</v>
      </c>
    </row>
    <row r="1419" spans="2:9" x14ac:dyDescent="0.2">
      <c r="B1419" s="25" t="s">
        <v>2487</v>
      </c>
      <c r="C1419" s="151" t="s">
        <v>131</v>
      </c>
      <c r="D1419" s="152" t="s">
        <v>1954</v>
      </c>
      <c r="E1419" s="114" t="s">
        <v>132</v>
      </c>
      <c r="F1419" s="206">
        <v>100000</v>
      </c>
      <c r="G1419" s="206">
        <v>100000</v>
      </c>
      <c r="H1419" s="60">
        <f t="shared" ref="H1419:H1481" si="44">G1419-F1419</f>
        <v>0</v>
      </c>
      <c r="I1419" s="61">
        <f t="shared" ref="I1419:I1481" si="45">IF(F1419=0,"-",G1419/F1419-1)</f>
        <v>0</v>
      </c>
    </row>
    <row r="1420" spans="2:9" x14ac:dyDescent="0.2">
      <c r="B1420" s="25" t="s">
        <v>2486</v>
      </c>
      <c r="C1420" s="151" t="s">
        <v>131</v>
      </c>
      <c r="D1420" s="152" t="s">
        <v>1952</v>
      </c>
      <c r="E1420" s="114" t="s">
        <v>132</v>
      </c>
      <c r="F1420" s="206">
        <v>103052</v>
      </c>
      <c r="G1420" s="206">
        <v>128052</v>
      </c>
      <c r="H1420" s="60">
        <f t="shared" si="44"/>
        <v>25000</v>
      </c>
      <c r="I1420" s="61">
        <f t="shared" si="45"/>
        <v>0.24259597096611429</v>
      </c>
    </row>
    <row r="1421" spans="2:9" x14ac:dyDescent="0.2">
      <c r="B1421" s="25" t="s">
        <v>2485</v>
      </c>
      <c r="C1421" s="151" t="s">
        <v>131</v>
      </c>
      <c r="D1421" s="152" t="s">
        <v>1950</v>
      </c>
      <c r="E1421" s="114" t="s">
        <v>132</v>
      </c>
      <c r="F1421" s="206">
        <v>100000</v>
      </c>
      <c r="G1421" s="206">
        <v>100000</v>
      </c>
      <c r="H1421" s="60">
        <f t="shared" si="44"/>
        <v>0</v>
      </c>
      <c r="I1421" s="61">
        <f t="shared" si="45"/>
        <v>0</v>
      </c>
    </row>
    <row r="1422" spans="2:9" x14ac:dyDescent="0.2">
      <c r="B1422" s="25" t="s">
        <v>2484</v>
      </c>
      <c r="C1422" s="151" t="s">
        <v>131</v>
      </c>
      <c r="D1422" s="152" t="s">
        <v>1948</v>
      </c>
      <c r="E1422" s="114" t="s">
        <v>132</v>
      </c>
      <c r="F1422" s="206">
        <v>142250</v>
      </c>
      <c r="G1422" s="206">
        <v>142250</v>
      </c>
      <c r="H1422" s="60">
        <f t="shared" si="44"/>
        <v>0</v>
      </c>
      <c r="I1422" s="61">
        <f t="shared" si="45"/>
        <v>0</v>
      </c>
    </row>
    <row r="1423" spans="2:9" x14ac:dyDescent="0.2">
      <c r="B1423" s="25" t="s">
        <v>2483</v>
      </c>
      <c r="C1423" s="151" t="s">
        <v>131</v>
      </c>
      <c r="D1423" s="152" t="s">
        <v>1168</v>
      </c>
      <c r="E1423" s="114" t="s">
        <v>132</v>
      </c>
      <c r="F1423" s="206">
        <v>98000</v>
      </c>
      <c r="G1423" s="206">
        <v>98000</v>
      </c>
      <c r="H1423" s="60">
        <f t="shared" si="44"/>
        <v>0</v>
      </c>
      <c r="I1423" s="61">
        <f t="shared" si="45"/>
        <v>0</v>
      </c>
    </row>
    <row r="1424" spans="2:9" x14ac:dyDescent="0.2">
      <c r="B1424" s="25" t="s">
        <v>2482</v>
      </c>
      <c r="C1424" s="151" t="s">
        <v>131</v>
      </c>
      <c r="D1424" s="152" t="s">
        <v>1093</v>
      </c>
      <c r="E1424" s="114" t="s">
        <v>132</v>
      </c>
      <c r="F1424" s="206">
        <v>85000</v>
      </c>
      <c r="G1424" s="206">
        <v>85000</v>
      </c>
      <c r="H1424" s="60">
        <f t="shared" si="44"/>
        <v>0</v>
      </c>
      <c r="I1424" s="61">
        <f t="shared" si="45"/>
        <v>0</v>
      </c>
    </row>
    <row r="1425" spans="2:9" x14ac:dyDescent="0.2">
      <c r="B1425" s="25" t="s">
        <v>2481</v>
      </c>
      <c r="C1425" s="151" t="s">
        <v>131</v>
      </c>
      <c r="D1425" s="152" t="s">
        <v>1069</v>
      </c>
      <c r="E1425" s="114" t="s">
        <v>132</v>
      </c>
      <c r="F1425" s="206">
        <v>165000</v>
      </c>
      <c r="G1425" s="206">
        <v>180000</v>
      </c>
      <c r="H1425" s="60">
        <f t="shared" si="44"/>
        <v>15000</v>
      </c>
      <c r="I1425" s="61">
        <f t="shared" si="45"/>
        <v>9.0909090909090828E-2</v>
      </c>
    </row>
    <row r="1426" spans="2:9" x14ac:dyDescent="0.2">
      <c r="B1426" s="25" t="s">
        <v>2480</v>
      </c>
      <c r="C1426" s="151" t="s">
        <v>131</v>
      </c>
      <c r="D1426" s="152" t="s">
        <v>998</v>
      </c>
      <c r="E1426" s="114" t="s">
        <v>132</v>
      </c>
      <c r="F1426" s="206">
        <v>120000</v>
      </c>
      <c r="G1426" s="206">
        <v>120000</v>
      </c>
      <c r="H1426" s="60">
        <f t="shared" si="44"/>
        <v>0</v>
      </c>
      <c r="I1426" s="61">
        <f t="shared" si="45"/>
        <v>0</v>
      </c>
    </row>
    <row r="1427" spans="2:9" x14ac:dyDescent="0.2">
      <c r="B1427" s="25" t="s">
        <v>2479</v>
      </c>
      <c r="C1427" s="151" t="s">
        <v>131</v>
      </c>
      <c r="D1427" s="152" t="s">
        <v>674</v>
      </c>
      <c r="E1427" s="114" t="s">
        <v>132</v>
      </c>
      <c r="F1427" s="206">
        <v>82500</v>
      </c>
      <c r="G1427" s="206">
        <v>85000</v>
      </c>
      <c r="H1427" s="60">
        <f t="shared" si="44"/>
        <v>2500</v>
      </c>
      <c r="I1427" s="61">
        <f t="shared" si="45"/>
        <v>3.0303030303030276E-2</v>
      </c>
    </row>
    <row r="1428" spans="2:9" x14ac:dyDescent="0.2">
      <c r="B1428" s="25" t="s">
        <v>2478</v>
      </c>
      <c r="C1428" s="151" t="s">
        <v>131</v>
      </c>
      <c r="D1428" s="152" t="s">
        <v>685</v>
      </c>
      <c r="E1428" s="114" t="s">
        <v>132</v>
      </c>
      <c r="F1428" s="206">
        <v>85000</v>
      </c>
      <c r="G1428" s="206">
        <v>85000</v>
      </c>
      <c r="H1428" s="60">
        <f t="shared" si="44"/>
        <v>0</v>
      </c>
      <c r="I1428" s="61">
        <f t="shared" si="45"/>
        <v>0</v>
      </c>
    </row>
    <row r="1429" spans="2:9" x14ac:dyDescent="0.2">
      <c r="B1429" s="25" t="s">
        <v>2477</v>
      </c>
      <c r="C1429" s="151" t="s">
        <v>131</v>
      </c>
      <c r="D1429" s="152" t="s">
        <v>1940</v>
      </c>
      <c r="E1429" s="114" t="s">
        <v>132</v>
      </c>
      <c r="F1429" s="206">
        <v>100000</v>
      </c>
      <c r="G1429" s="206">
        <v>120000</v>
      </c>
      <c r="H1429" s="60">
        <f t="shared" si="44"/>
        <v>20000</v>
      </c>
      <c r="I1429" s="61">
        <f t="shared" si="45"/>
        <v>0.19999999999999996</v>
      </c>
    </row>
    <row r="1430" spans="2:9" x14ac:dyDescent="0.2">
      <c r="B1430" s="25" t="s">
        <v>2476</v>
      </c>
      <c r="C1430" s="151" t="s">
        <v>131</v>
      </c>
      <c r="D1430" s="152" t="s">
        <v>1938</v>
      </c>
      <c r="E1430" s="114" t="s">
        <v>132</v>
      </c>
      <c r="F1430" s="206">
        <v>125000</v>
      </c>
      <c r="G1430" s="206">
        <v>125000</v>
      </c>
      <c r="H1430" s="60">
        <f t="shared" si="44"/>
        <v>0</v>
      </c>
      <c r="I1430" s="61">
        <f t="shared" si="45"/>
        <v>0</v>
      </c>
    </row>
    <row r="1431" spans="2:9" x14ac:dyDescent="0.2">
      <c r="B1431" s="25" t="s">
        <v>2475</v>
      </c>
      <c r="C1431" s="151" t="s">
        <v>131</v>
      </c>
      <c r="D1431" s="152" t="s">
        <v>1936</v>
      </c>
      <c r="E1431" s="114" t="s">
        <v>132</v>
      </c>
      <c r="F1431" s="206">
        <v>69000</v>
      </c>
      <c r="G1431" s="206">
        <v>69000</v>
      </c>
      <c r="H1431" s="60">
        <f t="shared" si="44"/>
        <v>0</v>
      </c>
      <c r="I1431" s="61">
        <f t="shared" si="45"/>
        <v>0</v>
      </c>
    </row>
    <row r="1432" spans="2:9" x14ac:dyDescent="0.2">
      <c r="B1432" s="25" t="s">
        <v>2474</v>
      </c>
      <c r="C1432" s="151" t="s">
        <v>131</v>
      </c>
      <c r="D1432" s="152" t="s">
        <v>1934</v>
      </c>
      <c r="E1432" s="114" t="s">
        <v>132</v>
      </c>
      <c r="F1432" s="206">
        <v>135000</v>
      </c>
      <c r="G1432" s="206">
        <v>135000</v>
      </c>
      <c r="H1432" s="60">
        <f t="shared" si="44"/>
        <v>0</v>
      </c>
      <c r="I1432" s="61">
        <f t="shared" si="45"/>
        <v>0</v>
      </c>
    </row>
    <row r="1433" spans="2:9" x14ac:dyDescent="0.2">
      <c r="B1433" s="25" t="s">
        <v>2473</v>
      </c>
      <c r="C1433" s="151" t="s">
        <v>131</v>
      </c>
      <c r="D1433" s="152" t="s">
        <v>1932</v>
      </c>
      <c r="E1433" s="114" t="s">
        <v>132</v>
      </c>
      <c r="F1433" s="206">
        <v>95000</v>
      </c>
      <c r="G1433" s="206">
        <v>105000</v>
      </c>
      <c r="H1433" s="60">
        <f t="shared" si="44"/>
        <v>10000</v>
      </c>
      <c r="I1433" s="61">
        <f t="shared" si="45"/>
        <v>0.10526315789473695</v>
      </c>
    </row>
    <row r="1434" spans="2:9" x14ac:dyDescent="0.2">
      <c r="B1434" s="25" t="s">
        <v>2472</v>
      </c>
      <c r="C1434" s="151" t="s">
        <v>131</v>
      </c>
      <c r="D1434" s="152" t="s">
        <v>1049</v>
      </c>
      <c r="E1434" s="114" t="s">
        <v>132</v>
      </c>
      <c r="F1434" s="206">
        <v>65000</v>
      </c>
      <c r="G1434" s="206">
        <v>65000</v>
      </c>
      <c r="H1434" s="60">
        <f t="shared" si="44"/>
        <v>0</v>
      </c>
      <c r="I1434" s="61">
        <f t="shared" si="45"/>
        <v>0</v>
      </c>
    </row>
    <row r="1435" spans="2:9" x14ac:dyDescent="0.2">
      <c r="B1435" s="25" t="s">
        <v>2471</v>
      </c>
      <c r="C1435" s="151" t="s">
        <v>131</v>
      </c>
      <c r="D1435" s="152" t="s">
        <v>1000</v>
      </c>
      <c r="E1435" s="114" t="s">
        <v>132</v>
      </c>
      <c r="F1435" s="206">
        <v>80000</v>
      </c>
      <c r="G1435" s="206">
        <v>85000</v>
      </c>
      <c r="H1435" s="60">
        <f t="shared" si="44"/>
        <v>5000</v>
      </c>
      <c r="I1435" s="61">
        <f t="shared" si="45"/>
        <v>6.25E-2</v>
      </c>
    </row>
    <row r="1436" spans="2:9" x14ac:dyDescent="0.2">
      <c r="B1436" s="25" t="s">
        <v>2470</v>
      </c>
      <c r="C1436" s="151" t="s">
        <v>131</v>
      </c>
      <c r="D1436" s="152" t="s">
        <v>2109</v>
      </c>
      <c r="E1436" s="114" t="s">
        <v>132</v>
      </c>
      <c r="F1436" s="206">
        <v>80000</v>
      </c>
      <c r="G1436" s="206">
        <v>80000</v>
      </c>
      <c r="H1436" s="60">
        <f t="shared" si="44"/>
        <v>0</v>
      </c>
      <c r="I1436" s="61">
        <f t="shared" si="45"/>
        <v>0</v>
      </c>
    </row>
    <row r="1437" spans="2:9" x14ac:dyDescent="0.2">
      <c r="B1437" s="25" t="s">
        <v>2469</v>
      </c>
      <c r="C1437" s="151" t="s">
        <v>131</v>
      </c>
      <c r="D1437" s="152" t="s">
        <v>2107</v>
      </c>
      <c r="E1437" s="114" t="s">
        <v>132</v>
      </c>
      <c r="F1437" s="206">
        <v>65000</v>
      </c>
      <c r="G1437" s="206">
        <v>65000</v>
      </c>
      <c r="H1437" s="60">
        <f t="shared" si="44"/>
        <v>0</v>
      </c>
      <c r="I1437" s="61">
        <f t="shared" si="45"/>
        <v>0</v>
      </c>
    </row>
    <row r="1438" spans="2:9" x14ac:dyDescent="0.2">
      <c r="B1438" s="25" t="s">
        <v>2468</v>
      </c>
      <c r="C1438" s="151" t="s">
        <v>131</v>
      </c>
      <c r="D1438" s="152" t="s">
        <v>2105</v>
      </c>
      <c r="E1438" s="114" t="s">
        <v>132</v>
      </c>
      <c r="F1438" s="206">
        <v>110000</v>
      </c>
      <c r="G1438" s="206">
        <v>110000</v>
      </c>
      <c r="H1438" s="60">
        <f t="shared" si="44"/>
        <v>0</v>
      </c>
      <c r="I1438" s="61">
        <f t="shared" si="45"/>
        <v>0</v>
      </c>
    </row>
    <row r="1439" spans="2:9" x14ac:dyDescent="0.2">
      <c r="B1439" s="25" t="s">
        <v>2467</v>
      </c>
      <c r="C1439" s="151" t="s">
        <v>133</v>
      </c>
      <c r="D1439" s="152" t="s">
        <v>1180</v>
      </c>
      <c r="E1439" s="114" t="s">
        <v>134</v>
      </c>
      <c r="F1439" s="206">
        <v>130000</v>
      </c>
      <c r="G1439" s="206">
        <v>160000</v>
      </c>
      <c r="H1439" s="60">
        <f t="shared" si="44"/>
        <v>30000</v>
      </c>
      <c r="I1439" s="61">
        <f t="shared" si="45"/>
        <v>0.23076923076923084</v>
      </c>
    </row>
    <row r="1440" spans="2:9" x14ac:dyDescent="0.2">
      <c r="B1440" s="25" t="s">
        <v>2466</v>
      </c>
      <c r="C1440" s="151" t="s">
        <v>133</v>
      </c>
      <c r="D1440" s="152" t="s">
        <v>956</v>
      </c>
      <c r="E1440" s="114" t="s">
        <v>134</v>
      </c>
      <c r="F1440" s="206">
        <v>100000</v>
      </c>
      <c r="G1440" s="206">
        <v>100000</v>
      </c>
      <c r="H1440" s="60">
        <f t="shared" si="44"/>
        <v>0</v>
      </c>
      <c r="I1440" s="61">
        <f t="shared" si="45"/>
        <v>0</v>
      </c>
    </row>
    <row r="1441" spans="2:9" x14ac:dyDescent="0.2">
      <c r="B1441" s="25" t="s">
        <v>2465</v>
      </c>
      <c r="C1441" s="151" t="s">
        <v>133</v>
      </c>
      <c r="D1441" s="152" t="s">
        <v>1961</v>
      </c>
      <c r="E1441" s="114" t="s">
        <v>134</v>
      </c>
      <c r="F1441" s="206">
        <v>138563</v>
      </c>
      <c r="G1441" s="206">
        <v>138563</v>
      </c>
      <c r="H1441" s="60">
        <f t="shared" si="44"/>
        <v>0</v>
      </c>
      <c r="I1441" s="61">
        <f t="shared" si="45"/>
        <v>0</v>
      </c>
    </row>
    <row r="1442" spans="2:9" x14ac:dyDescent="0.2">
      <c r="B1442" s="25" t="s">
        <v>2464</v>
      </c>
      <c r="C1442" s="151" t="s">
        <v>133</v>
      </c>
      <c r="D1442" s="152" t="s">
        <v>856</v>
      </c>
      <c r="E1442" s="114" t="s">
        <v>134</v>
      </c>
      <c r="F1442" s="206">
        <v>210000</v>
      </c>
      <c r="G1442" s="206">
        <v>210000</v>
      </c>
      <c r="H1442" s="60">
        <f t="shared" si="44"/>
        <v>0</v>
      </c>
      <c r="I1442" s="61">
        <f t="shared" si="45"/>
        <v>0</v>
      </c>
    </row>
    <row r="1443" spans="2:9" x14ac:dyDescent="0.2">
      <c r="B1443" s="25" t="s">
        <v>2463</v>
      </c>
      <c r="C1443" s="151" t="s">
        <v>133</v>
      </c>
      <c r="D1443" s="152" t="s">
        <v>1958</v>
      </c>
      <c r="E1443" s="114" t="s">
        <v>134</v>
      </c>
      <c r="F1443" s="206">
        <v>120000</v>
      </c>
      <c r="G1443" s="206">
        <v>140000</v>
      </c>
      <c r="H1443" s="60">
        <f t="shared" si="44"/>
        <v>20000</v>
      </c>
      <c r="I1443" s="61">
        <f t="shared" si="45"/>
        <v>0.16666666666666674</v>
      </c>
    </row>
    <row r="1444" spans="2:9" x14ac:dyDescent="0.2">
      <c r="B1444" s="25" t="s">
        <v>2462</v>
      </c>
      <c r="C1444" s="151" t="s">
        <v>133</v>
      </c>
      <c r="D1444" s="152" t="s">
        <v>1956</v>
      </c>
      <c r="E1444" s="114" t="s">
        <v>134</v>
      </c>
      <c r="F1444" s="206">
        <v>100000</v>
      </c>
      <c r="G1444" s="206">
        <v>120000</v>
      </c>
      <c r="H1444" s="60">
        <f t="shared" si="44"/>
        <v>20000</v>
      </c>
      <c r="I1444" s="61">
        <f t="shared" si="45"/>
        <v>0.19999999999999996</v>
      </c>
    </row>
    <row r="1445" spans="2:9" x14ac:dyDescent="0.2">
      <c r="B1445" s="25" t="s">
        <v>2461</v>
      </c>
      <c r="C1445" s="151" t="s">
        <v>133</v>
      </c>
      <c r="D1445" s="152" t="s">
        <v>1954</v>
      </c>
      <c r="E1445" s="114" t="s">
        <v>134</v>
      </c>
      <c r="F1445" s="206">
        <v>135000</v>
      </c>
      <c r="G1445" s="206">
        <v>135000</v>
      </c>
      <c r="H1445" s="60">
        <f t="shared" si="44"/>
        <v>0</v>
      </c>
      <c r="I1445" s="61">
        <f t="shared" si="45"/>
        <v>0</v>
      </c>
    </row>
    <row r="1446" spans="2:9" x14ac:dyDescent="0.2">
      <c r="B1446" s="25" t="s">
        <v>2460</v>
      </c>
      <c r="C1446" s="151" t="s">
        <v>133</v>
      </c>
      <c r="D1446" s="152" t="s">
        <v>1952</v>
      </c>
      <c r="E1446" s="114" t="s">
        <v>134</v>
      </c>
      <c r="F1446" s="206">
        <v>124500</v>
      </c>
      <c r="G1446" s="206">
        <v>129000</v>
      </c>
      <c r="H1446" s="60">
        <f t="shared" si="44"/>
        <v>4500</v>
      </c>
      <c r="I1446" s="61">
        <f t="shared" si="45"/>
        <v>3.6144578313253017E-2</v>
      </c>
    </row>
    <row r="1447" spans="2:9" x14ac:dyDescent="0.2">
      <c r="B1447" s="25" t="s">
        <v>2459</v>
      </c>
      <c r="C1447" s="151" t="s">
        <v>133</v>
      </c>
      <c r="D1447" s="152" t="s">
        <v>1950</v>
      </c>
      <c r="E1447" s="114" t="s">
        <v>134</v>
      </c>
      <c r="F1447" s="206">
        <v>190000</v>
      </c>
      <c r="G1447" s="206">
        <v>180000</v>
      </c>
      <c r="H1447" s="60">
        <f t="shared" si="44"/>
        <v>-10000</v>
      </c>
      <c r="I1447" s="61">
        <f t="shared" si="45"/>
        <v>-5.2631578947368474E-2</v>
      </c>
    </row>
    <row r="1448" spans="2:9" x14ac:dyDescent="0.2">
      <c r="B1448" s="25" t="s">
        <v>2458</v>
      </c>
      <c r="C1448" s="151" t="s">
        <v>133</v>
      </c>
      <c r="D1448" s="152" t="s">
        <v>1948</v>
      </c>
      <c r="E1448" s="114" t="s">
        <v>134</v>
      </c>
      <c r="F1448" s="206">
        <v>160000</v>
      </c>
      <c r="G1448" s="206">
        <v>180000</v>
      </c>
      <c r="H1448" s="60">
        <f t="shared" si="44"/>
        <v>20000</v>
      </c>
      <c r="I1448" s="61">
        <f t="shared" si="45"/>
        <v>0.125</v>
      </c>
    </row>
    <row r="1449" spans="2:9" x14ac:dyDescent="0.2">
      <c r="B1449" s="25" t="s">
        <v>2457</v>
      </c>
      <c r="C1449" s="151" t="s">
        <v>133</v>
      </c>
      <c r="D1449" s="152" t="s">
        <v>1168</v>
      </c>
      <c r="E1449" s="114" t="s">
        <v>134</v>
      </c>
      <c r="F1449" s="206">
        <v>150000</v>
      </c>
      <c r="G1449" s="206">
        <v>150000</v>
      </c>
      <c r="H1449" s="60">
        <f t="shared" si="44"/>
        <v>0</v>
      </c>
      <c r="I1449" s="61">
        <f t="shared" si="45"/>
        <v>0</v>
      </c>
    </row>
    <row r="1450" spans="2:9" x14ac:dyDescent="0.2">
      <c r="B1450" s="25" t="s">
        <v>2456</v>
      </c>
      <c r="C1450" s="151" t="s">
        <v>133</v>
      </c>
      <c r="D1450" s="152" t="s">
        <v>1093</v>
      </c>
      <c r="E1450" s="114" t="s">
        <v>134</v>
      </c>
      <c r="F1450" s="206">
        <v>125000</v>
      </c>
      <c r="G1450" s="206">
        <v>120000</v>
      </c>
      <c r="H1450" s="60">
        <f t="shared" si="44"/>
        <v>-5000</v>
      </c>
      <c r="I1450" s="61">
        <f t="shared" si="45"/>
        <v>-4.0000000000000036E-2</v>
      </c>
    </row>
    <row r="1451" spans="2:9" x14ac:dyDescent="0.2">
      <c r="B1451" s="25" t="s">
        <v>2455</v>
      </c>
      <c r="C1451" s="151" t="s">
        <v>133</v>
      </c>
      <c r="D1451" s="152" t="s">
        <v>1069</v>
      </c>
      <c r="E1451" s="114" t="s">
        <v>134</v>
      </c>
      <c r="F1451" s="206">
        <v>125000</v>
      </c>
      <c r="G1451" s="206">
        <v>130000</v>
      </c>
      <c r="H1451" s="60">
        <f t="shared" si="44"/>
        <v>5000</v>
      </c>
      <c r="I1451" s="61">
        <f t="shared" si="45"/>
        <v>4.0000000000000036E-2</v>
      </c>
    </row>
    <row r="1452" spans="2:9" x14ac:dyDescent="0.2">
      <c r="B1452" s="25" t="s">
        <v>2454</v>
      </c>
      <c r="C1452" s="151" t="s">
        <v>133</v>
      </c>
      <c r="D1452" s="152" t="s">
        <v>998</v>
      </c>
      <c r="E1452" s="114" t="s">
        <v>134</v>
      </c>
      <c r="F1452" s="206">
        <v>190000</v>
      </c>
      <c r="G1452" s="206">
        <v>200000</v>
      </c>
      <c r="H1452" s="60">
        <f t="shared" si="44"/>
        <v>10000</v>
      </c>
      <c r="I1452" s="61">
        <f t="shared" si="45"/>
        <v>5.2631578947368363E-2</v>
      </c>
    </row>
    <row r="1453" spans="2:9" x14ac:dyDescent="0.2">
      <c r="B1453" s="25" t="s">
        <v>2453</v>
      </c>
      <c r="C1453" s="151" t="s">
        <v>133</v>
      </c>
      <c r="D1453" s="152" t="s">
        <v>674</v>
      </c>
      <c r="E1453" s="114" t="s">
        <v>134</v>
      </c>
      <c r="F1453" s="206">
        <v>140000</v>
      </c>
      <c r="G1453" s="206">
        <v>140000</v>
      </c>
      <c r="H1453" s="60">
        <f t="shared" si="44"/>
        <v>0</v>
      </c>
      <c r="I1453" s="61">
        <f t="shared" si="45"/>
        <v>0</v>
      </c>
    </row>
    <row r="1454" spans="2:9" x14ac:dyDescent="0.2">
      <c r="B1454" s="25" t="s">
        <v>2452</v>
      </c>
      <c r="C1454" s="151" t="s">
        <v>133</v>
      </c>
      <c r="D1454" s="152" t="s">
        <v>685</v>
      </c>
      <c r="E1454" s="114" t="s">
        <v>134</v>
      </c>
      <c r="F1454" s="206">
        <v>175000</v>
      </c>
      <c r="G1454" s="206">
        <v>185000</v>
      </c>
      <c r="H1454" s="60">
        <f t="shared" si="44"/>
        <v>10000</v>
      </c>
      <c r="I1454" s="61">
        <f t="shared" si="45"/>
        <v>5.7142857142857162E-2</v>
      </c>
    </row>
    <row r="1455" spans="2:9" x14ac:dyDescent="0.2">
      <c r="B1455" s="25" t="s">
        <v>2451</v>
      </c>
      <c r="C1455" s="151" t="s">
        <v>133</v>
      </c>
      <c r="D1455" s="152" t="s">
        <v>1940</v>
      </c>
      <c r="E1455" s="114" t="s">
        <v>134</v>
      </c>
      <c r="F1455" s="206">
        <v>125000</v>
      </c>
      <c r="G1455" s="206">
        <v>155000</v>
      </c>
      <c r="H1455" s="60">
        <f t="shared" si="44"/>
        <v>30000</v>
      </c>
      <c r="I1455" s="61">
        <f t="shared" si="45"/>
        <v>0.24</v>
      </c>
    </row>
    <row r="1456" spans="2:9" x14ac:dyDescent="0.2">
      <c r="B1456" s="25" t="s">
        <v>2450</v>
      </c>
      <c r="C1456" s="151" t="s">
        <v>133</v>
      </c>
      <c r="D1456" s="152" t="s">
        <v>1938</v>
      </c>
      <c r="E1456" s="114" t="s">
        <v>134</v>
      </c>
      <c r="F1456" s="206">
        <v>300000</v>
      </c>
      <c r="G1456" s="206">
        <v>300000</v>
      </c>
      <c r="H1456" s="60">
        <f t="shared" si="44"/>
        <v>0</v>
      </c>
      <c r="I1456" s="61">
        <f t="shared" si="45"/>
        <v>0</v>
      </c>
    </row>
    <row r="1457" spans="2:9" x14ac:dyDescent="0.2">
      <c r="B1457" s="25" t="s">
        <v>2449</v>
      </c>
      <c r="C1457" s="151" t="s">
        <v>133</v>
      </c>
      <c r="D1457" s="152" t="s">
        <v>1936</v>
      </c>
      <c r="E1457" s="114" t="s">
        <v>134</v>
      </c>
      <c r="F1457" s="206">
        <v>190000</v>
      </c>
      <c r="G1457" s="206">
        <v>190000</v>
      </c>
      <c r="H1457" s="60">
        <f t="shared" si="44"/>
        <v>0</v>
      </c>
      <c r="I1457" s="61">
        <f t="shared" si="45"/>
        <v>0</v>
      </c>
    </row>
    <row r="1458" spans="2:9" x14ac:dyDescent="0.2">
      <c r="B1458" s="25" t="s">
        <v>2448</v>
      </c>
      <c r="C1458" s="151" t="s">
        <v>133</v>
      </c>
      <c r="D1458" s="152" t="s">
        <v>1934</v>
      </c>
      <c r="E1458" s="114" t="s">
        <v>134</v>
      </c>
      <c r="F1458" s="206">
        <v>140000</v>
      </c>
      <c r="G1458" s="206">
        <v>145000</v>
      </c>
      <c r="H1458" s="60">
        <f t="shared" si="44"/>
        <v>5000</v>
      </c>
      <c r="I1458" s="61">
        <f t="shared" si="45"/>
        <v>3.5714285714285809E-2</v>
      </c>
    </row>
    <row r="1459" spans="2:9" x14ac:dyDescent="0.2">
      <c r="B1459" s="25" t="s">
        <v>2447</v>
      </c>
      <c r="C1459" s="151" t="s">
        <v>133</v>
      </c>
      <c r="D1459" s="152" t="s">
        <v>1932</v>
      </c>
      <c r="E1459" s="114" t="s">
        <v>134</v>
      </c>
      <c r="F1459" s="206">
        <v>190000</v>
      </c>
      <c r="G1459" s="206">
        <v>190000</v>
      </c>
      <c r="H1459" s="60">
        <f t="shared" si="44"/>
        <v>0</v>
      </c>
      <c r="I1459" s="61">
        <f t="shared" si="45"/>
        <v>0</v>
      </c>
    </row>
    <row r="1460" spans="2:9" x14ac:dyDescent="0.2">
      <c r="B1460" s="25" t="s">
        <v>2446</v>
      </c>
      <c r="C1460" s="151" t="s">
        <v>133</v>
      </c>
      <c r="D1460" s="152" t="s">
        <v>1049</v>
      </c>
      <c r="E1460" s="114" t="s">
        <v>134</v>
      </c>
      <c r="F1460" s="206">
        <v>135000</v>
      </c>
      <c r="G1460" s="206">
        <v>148500</v>
      </c>
      <c r="H1460" s="60">
        <f t="shared" si="44"/>
        <v>13500</v>
      </c>
      <c r="I1460" s="61">
        <f t="shared" si="45"/>
        <v>0.10000000000000009</v>
      </c>
    </row>
    <row r="1461" spans="2:9" x14ac:dyDescent="0.2">
      <c r="B1461" s="25" t="s">
        <v>2445</v>
      </c>
      <c r="C1461" s="151" t="s">
        <v>133</v>
      </c>
      <c r="D1461" s="152" t="s">
        <v>1000</v>
      </c>
      <c r="E1461" s="114" t="s">
        <v>134</v>
      </c>
      <c r="F1461" s="206">
        <v>200000</v>
      </c>
      <c r="G1461" s="206">
        <v>200000</v>
      </c>
      <c r="H1461" s="60">
        <f t="shared" si="44"/>
        <v>0</v>
      </c>
      <c r="I1461" s="61">
        <f t="shared" si="45"/>
        <v>0</v>
      </c>
    </row>
    <row r="1462" spans="2:9" x14ac:dyDescent="0.2">
      <c r="B1462" s="25" t="s">
        <v>2444</v>
      </c>
      <c r="C1462" s="151" t="s">
        <v>133</v>
      </c>
      <c r="D1462" s="152" t="s">
        <v>2109</v>
      </c>
      <c r="E1462" s="114" t="s">
        <v>134</v>
      </c>
      <c r="F1462" s="206">
        <v>110000</v>
      </c>
      <c r="G1462" s="206">
        <v>110000</v>
      </c>
      <c r="H1462" s="60">
        <f t="shared" si="44"/>
        <v>0</v>
      </c>
      <c r="I1462" s="61">
        <f t="shared" si="45"/>
        <v>0</v>
      </c>
    </row>
    <row r="1463" spans="2:9" x14ac:dyDescent="0.2">
      <c r="B1463" s="25" t="s">
        <v>2443</v>
      </c>
      <c r="C1463" s="151" t="s">
        <v>133</v>
      </c>
      <c r="D1463" s="152" t="s">
        <v>2107</v>
      </c>
      <c r="E1463" s="114" t="s">
        <v>134</v>
      </c>
      <c r="F1463" s="206">
        <v>130000</v>
      </c>
      <c r="G1463" s="206">
        <v>130000</v>
      </c>
      <c r="H1463" s="60">
        <f t="shared" si="44"/>
        <v>0</v>
      </c>
      <c r="I1463" s="61">
        <f t="shared" si="45"/>
        <v>0</v>
      </c>
    </row>
    <row r="1464" spans="2:9" x14ac:dyDescent="0.2">
      <c r="B1464" s="25" t="s">
        <v>2442</v>
      </c>
      <c r="C1464" s="151" t="s">
        <v>133</v>
      </c>
      <c r="D1464" s="152" t="s">
        <v>2105</v>
      </c>
      <c r="E1464" s="114" t="s">
        <v>134</v>
      </c>
      <c r="F1464" s="206">
        <v>160000</v>
      </c>
      <c r="G1464" s="206">
        <v>180000</v>
      </c>
      <c r="H1464" s="60">
        <f t="shared" si="44"/>
        <v>20000</v>
      </c>
      <c r="I1464" s="61">
        <f t="shared" si="45"/>
        <v>0.125</v>
      </c>
    </row>
    <row r="1465" spans="2:9" x14ac:dyDescent="0.2">
      <c r="B1465" s="25" t="s">
        <v>2441</v>
      </c>
      <c r="C1465" s="151" t="s">
        <v>133</v>
      </c>
      <c r="D1465" s="152" t="s">
        <v>2103</v>
      </c>
      <c r="E1465" s="114" t="s">
        <v>134</v>
      </c>
      <c r="F1465" s="206">
        <v>135000</v>
      </c>
      <c r="G1465" s="206">
        <v>140000</v>
      </c>
      <c r="H1465" s="60">
        <f t="shared" si="44"/>
        <v>5000</v>
      </c>
      <c r="I1465" s="61">
        <f t="shared" si="45"/>
        <v>3.7037037037036979E-2</v>
      </c>
    </row>
    <row r="1466" spans="2:9" x14ac:dyDescent="0.2">
      <c r="B1466" s="25" t="s">
        <v>2440</v>
      </c>
      <c r="C1466" s="151" t="s">
        <v>135</v>
      </c>
      <c r="D1466" s="152" t="s">
        <v>1180</v>
      </c>
      <c r="E1466" s="114" t="s">
        <v>136</v>
      </c>
      <c r="F1466" s="206">
        <v>426409</v>
      </c>
      <c r="G1466" s="206">
        <v>469050</v>
      </c>
      <c r="H1466" s="60">
        <f t="shared" si="44"/>
        <v>42641</v>
      </c>
      <c r="I1466" s="61">
        <f t="shared" si="45"/>
        <v>0.10000023451662599</v>
      </c>
    </row>
    <row r="1467" spans="2:9" x14ac:dyDescent="0.2">
      <c r="B1467" s="25" t="s">
        <v>2439</v>
      </c>
      <c r="C1467" s="151" t="s">
        <v>135</v>
      </c>
      <c r="D1467" s="152" t="s">
        <v>956</v>
      </c>
      <c r="E1467" s="114" t="s">
        <v>136</v>
      </c>
      <c r="F1467" s="206">
        <v>246500</v>
      </c>
      <c r="G1467" s="206">
        <v>247698.9</v>
      </c>
      <c r="H1467" s="60">
        <f t="shared" si="44"/>
        <v>1198.8999999999942</v>
      </c>
      <c r="I1467" s="61">
        <f t="shared" si="45"/>
        <v>4.8636916835700372E-3</v>
      </c>
    </row>
    <row r="1468" spans="2:9" x14ac:dyDescent="0.2">
      <c r="B1468" s="25" t="s">
        <v>2438</v>
      </c>
      <c r="C1468" s="151" t="s">
        <v>135</v>
      </c>
      <c r="D1468" s="152" t="s">
        <v>1961</v>
      </c>
      <c r="E1468" s="114" t="s">
        <v>136</v>
      </c>
      <c r="F1468" s="206">
        <v>308000</v>
      </c>
      <c r="G1468" s="206">
        <v>328000</v>
      </c>
      <c r="H1468" s="60">
        <f t="shared" si="44"/>
        <v>20000</v>
      </c>
      <c r="I1468" s="61">
        <f t="shared" si="45"/>
        <v>6.4935064935064846E-2</v>
      </c>
    </row>
    <row r="1469" spans="2:9" x14ac:dyDescent="0.2">
      <c r="B1469" s="25" t="s">
        <v>2437</v>
      </c>
      <c r="C1469" s="151" t="s">
        <v>135</v>
      </c>
      <c r="D1469" s="152" t="s">
        <v>856</v>
      </c>
      <c r="E1469" s="114" t="s">
        <v>136</v>
      </c>
      <c r="F1469" s="206">
        <v>305000</v>
      </c>
      <c r="G1469" s="206">
        <v>325000</v>
      </c>
      <c r="H1469" s="60">
        <f t="shared" si="44"/>
        <v>20000</v>
      </c>
      <c r="I1469" s="61">
        <f t="shared" si="45"/>
        <v>6.5573770491803351E-2</v>
      </c>
    </row>
    <row r="1470" spans="2:9" x14ac:dyDescent="0.2">
      <c r="B1470" s="25" t="s">
        <v>2436</v>
      </c>
      <c r="C1470" s="151" t="s">
        <v>135</v>
      </c>
      <c r="D1470" s="152" t="s">
        <v>1958</v>
      </c>
      <c r="E1470" s="114" t="s">
        <v>136</v>
      </c>
      <c r="F1470" s="206">
        <v>194000</v>
      </c>
      <c r="G1470" s="206">
        <v>194000</v>
      </c>
      <c r="H1470" s="60">
        <f t="shared" si="44"/>
        <v>0</v>
      </c>
      <c r="I1470" s="61">
        <f t="shared" si="45"/>
        <v>0</v>
      </c>
    </row>
    <row r="1471" spans="2:9" x14ac:dyDescent="0.2">
      <c r="B1471" s="25" t="s">
        <v>2435</v>
      </c>
      <c r="C1471" s="151" t="s">
        <v>135</v>
      </c>
      <c r="D1471" s="152" t="s">
        <v>1956</v>
      </c>
      <c r="E1471" s="114" t="s">
        <v>136</v>
      </c>
      <c r="F1471" s="206">
        <v>400000</v>
      </c>
      <c r="G1471" s="206">
        <v>410000</v>
      </c>
      <c r="H1471" s="60">
        <f t="shared" si="44"/>
        <v>10000</v>
      </c>
      <c r="I1471" s="61">
        <f t="shared" si="45"/>
        <v>2.4999999999999911E-2</v>
      </c>
    </row>
    <row r="1472" spans="2:9" x14ac:dyDescent="0.2">
      <c r="B1472" s="25" t="s">
        <v>2434</v>
      </c>
      <c r="C1472" s="151" t="s">
        <v>135</v>
      </c>
      <c r="D1472" s="152" t="s">
        <v>1954</v>
      </c>
      <c r="E1472" s="114" t="s">
        <v>136</v>
      </c>
      <c r="F1472" s="206">
        <v>150000</v>
      </c>
      <c r="G1472" s="206">
        <v>160000</v>
      </c>
      <c r="H1472" s="60">
        <f t="shared" si="44"/>
        <v>10000</v>
      </c>
      <c r="I1472" s="61">
        <f t="shared" si="45"/>
        <v>6.6666666666666652E-2</v>
      </c>
    </row>
    <row r="1473" spans="2:9" x14ac:dyDescent="0.2">
      <c r="B1473" s="25" t="s">
        <v>2433</v>
      </c>
      <c r="C1473" s="151" t="s">
        <v>135</v>
      </c>
      <c r="D1473" s="152" t="s">
        <v>1952</v>
      </c>
      <c r="E1473" s="114" t="s">
        <v>136</v>
      </c>
      <c r="F1473" s="206">
        <v>314010</v>
      </c>
      <c r="G1473" s="206">
        <v>335857</v>
      </c>
      <c r="H1473" s="60">
        <f t="shared" si="44"/>
        <v>21847</v>
      </c>
      <c r="I1473" s="61">
        <f t="shared" si="45"/>
        <v>6.9574217381612069E-2</v>
      </c>
    </row>
    <row r="1474" spans="2:9" x14ac:dyDescent="0.2">
      <c r="B1474" s="25" t="s">
        <v>2432</v>
      </c>
      <c r="C1474" s="151" t="s">
        <v>135</v>
      </c>
      <c r="D1474" s="152" t="s">
        <v>1950</v>
      </c>
      <c r="E1474" s="114" t="s">
        <v>136</v>
      </c>
      <c r="F1474" s="206">
        <v>145000</v>
      </c>
      <c r="G1474" s="206">
        <v>145000</v>
      </c>
      <c r="H1474" s="60">
        <f t="shared" si="44"/>
        <v>0</v>
      </c>
      <c r="I1474" s="61">
        <f t="shared" si="45"/>
        <v>0</v>
      </c>
    </row>
    <row r="1475" spans="2:9" x14ac:dyDescent="0.2">
      <c r="B1475" s="25" t="s">
        <v>2431</v>
      </c>
      <c r="C1475" s="151" t="s">
        <v>135</v>
      </c>
      <c r="D1475" s="152" t="s">
        <v>1948</v>
      </c>
      <c r="E1475" s="114" t="s">
        <v>136</v>
      </c>
      <c r="F1475" s="206">
        <v>183000</v>
      </c>
      <c r="G1475" s="206">
        <v>207000</v>
      </c>
      <c r="H1475" s="60">
        <f t="shared" si="44"/>
        <v>24000</v>
      </c>
      <c r="I1475" s="61">
        <f t="shared" si="45"/>
        <v>0.13114754098360648</v>
      </c>
    </row>
    <row r="1476" spans="2:9" x14ac:dyDescent="0.2">
      <c r="B1476" s="25" t="s">
        <v>2430</v>
      </c>
      <c r="C1476" s="151" t="s">
        <v>135</v>
      </c>
      <c r="D1476" s="152" t="s">
        <v>1168</v>
      </c>
      <c r="E1476" s="114" t="s">
        <v>136</v>
      </c>
      <c r="F1476" s="206">
        <v>525547</v>
      </c>
      <c r="G1476" s="206">
        <v>517133</v>
      </c>
      <c r="H1476" s="60">
        <f t="shared" si="44"/>
        <v>-8414</v>
      </c>
      <c r="I1476" s="61">
        <f t="shared" si="45"/>
        <v>-1.6009985786237912E-2</v>
      </c>
    </row>
    <row r="1477" spans="2:9" x14ac:dyDescent="0.2">
      <c r="B1477" s="25" t="s">
        <v>2429</v>
      </c>
      <c r="C1477" s="151" t="s">
        <v>135</v>
      </c>
      <c r="D1477" s="152" t="s">
        <v>1093</v>
      </c>
      <c r="E1477" s="114" t="s">
        <v>136</v>
      </c>
      <c r="F1477" s="206">
        <v>265000</v>
      </c>
      <c r="G1477" s="206">
        <v>284000</v>
      </c>
      <c r="H1477" s="60">
        <f t="shared" si="44"/>
        <v>19000</v>
      </c>
      <c r="I1477" s="61">
        <f t="shared" si="45"/>
        <v>7.1698113207547154E-2</v>
      </c>
    </row>
    <row r="1478" spans="2:9" x14ac:dyDescent="0.2">
      <c r="B1478" s="25" t="s">
        <v>2428</v>
      </c>
      <c r="C1478" s="151" t="s">
        <v>135</v>
      </c>
      <c r="D1478" s="152" t="s">
        <v>1069</v>
      </c>
      <c r="E1478" s="114" t="s">
        <v>136</v>
      </c>
      <c r="F1478" s="206">
        <v>340643</v>
      </c>
      <c r="G1478" s="206">
        <v>341572</v>
      </c>
      <c r="H1478" s="60">
        <f t="shared" si="44"/>
        <v>929</v>
      </c>
      <c r="I1478" s="61">
        <f t="shared" si="45"/>
        <v>2.7271953335310517E-3</v>
      </c>
    </row>
    <row r="1479" spans="2:9" x14ac:dyDescent="0.2">
      <c r="B1479" s="25" t="s">
        <v>2427</v>
      </c>
      <c r="C1479" s="151" t="s">
        <v>135</v>
      </c>
      <c r="D1479" s="152" t="s">
        <v>998</v>
      </c>
      <c r="E1479" s="114" t="s">
        <v>136</v>
      </c>
      <c r="F1479" s="206">
        <v>218750</v>
      </c>
      <c r="G1479" s="206">
        <v>218750</v>
      </c>
      <c r="H1479" s="60">
        <f t="shared" si="44"/>
        <v>0</v>
      </c>
      <c r="I1479" s="61">
        <f t="shared" si="45"/>
        <v>0</v>
      </c>
    </row>
    <row r="1480" spans="2:9" x14ac:dyDescent="0.2">
      <c r="B1480" s="25" t="s">
        <v>2426</v>
      </c>
      <c r="C1480" s="151" t="s">
        <v>137</v>
      </c>
      <c r="D1480" s="152" t="s">
        <v>1180</v>
      </c>
      <c r="E1480" s="114" t="s">
        <v>138</v>
      </c>
      <c r="F1480" s="206">
        <v>60000</v>
      </c>
      <c r="G1480" s="206">
        <v>60000</v>
      </c>
      <c r="H1480" s="60">
        <f t="shared" si="44"/>
        <v>0</v>
      </c>
      <c r="I1480" s="61">
        <f t="shared" si="45"/>
        <v>0</v>
      </c>
    </row>
    <row r="1481" spans="2:9" x14ac:dyDescent="0.2">
      <c r="B1481" s="25" t="s">
        <v>2425</v>
      </c>
      <c r="C1481" s="151" t="s">
        <v>137</v>
      </c>
      <c r="D1481" s="152" t="s">
        <v>956</v>
      </c>
      <c r="E1481" s="114" t="s">
        <v>138</v>
      </c>
      <c r="F1481" s="206">
        <v>200000</v>
      </c>
      <c r="G1481" s="206">
        <v>200000</v>
      </c>
      <c r="H1481" s="60">
        <f t="shared" si="44"/>
        <v>0</v>
      </c>
      <c r="I1481" s="61">
        <f t="shared" si="45"/>
        <v>0</v>
      </c>
    </row>
    <row r="1482" spans="2:9" x14ac:dyDescent="0.2">
      <c r="B1482" s="25" t="s">
        <v>2344</v>
      </c>
      <c r="C1482" s="151" t="s">
        <v>137</v>
      </c>
      <c r="D1482" s="152" t="s">
        <v>1961</v>
      </c>
      <c r="E1482" s="114" t="s">
        <v>138</v>
      </c>
      <c r="F1482" s="206">
        <v>100000</v>
      </c>
      <c r="G1482" s="206">
        <v>100000</v>
      </c>
      <c r="H1482" s="60">
        <f t="shared" ref="H1482:H1545" si="46">G1482-F1482</f>
        <v>0</v>
      </c>
      <c r="I1482" s="61">
        <f t="shared" ref="I1482:I1545" si="47">IF(F1482=0,"-",G1482/F1482-1)</f>
        <v>0</v>
      </c>
    </row>
    <row r="1483" spans="2:9" x14ac:dyDescent="0.2">
      <c r="B1483" s="25" t="s">
        <v>2424</v>
      </c>
      <c r="C1483" s="151" t="s">
        <v>137</v>
      </c>
      <c r="D1483" s="152" t="s">
        <v>856</v>
      </c>
      <c r="E1483" s="114" t="s">
        <v>138</v>
      </c>
      <c r="F1483" s="206">
        <v>55000</v>
      </c>
      <c r="G1483" s="206">
        <v>55000</v>
      </c>
      <c r="H1483" s="60">
        <f t="shared" si="46"/>
        <v>0</v>
      </c>
      <c r="I1483" s="61">
        <f t="shared" si="47"/>
        <v>0</v>
      </c>
    </row>
    <row r="1484" spans="2:9" x14ac:dyDescent="0.2">
      <c r="B1484" s="25" t="s">
        <v>2423</v>
      </c>
      <c r="C1484" s="151" t="s">
        <v>137</v>
      </c>
      <c r="D1484" s="152" t="s">
        <v>1958</v>
      </c>
      <c r="E1484" s="114" t="s">
        <v>138</v>
      </c>
      <c r="F1484" s="206">
        <v>86000</v>
      </c>
      <c r="G1484" s="206">
        <v>86000</v>
      </c>
      <c r="H1484" s="60">
        <f t="shared" si="46"/>
        <v>0</v>
      </c>
      <c r="I1484" s="61">
        <f t="shared" si="47"/>
        <v>0</v>
      </c>
    </row>
    <row r="1485" spans="2:9" x14ac:dyDescent="0.2">
      <c r="B1485" s="25" t="s">
        <v>2422</v>
      </c>
      <c r="C1485" s="151" t="s">
        <v>137</v>
      </c>
      <c r="D1485" s="152" t="s">
        <v>1956</v>
      </c>
      <c r="E1485" s="114" t="s">
        <v>138</v>
      </c>
      <c r="F1485" s="206">
        <v>120000</v>
      </c>
      <c r="G1485" s="206">
        <v>120000</v>
      </c>
      <c r="H1485" s="60">
        <f t="shared" si="46"/>
        <v>0</v>
      </c>
      <c r="I1485" s="61">
        <f t="shared" si="47"/>
        <v>0</v>
      </c>
    </row>
    <row r="1486" spans="2:9" x14ac:dyDescent="0.2">
      <c r="B1486" s="25" t="s">
        <v>2421</v>
      </c>
      <c r="C1486" s="151" t="s">
        <v>137</v>
      </c>
      <c r="D1486" s="152" t="s">
        <v>1954</v>
      </c>
      <c r="E1486" s="114" t="s">
        <v>138</v>
      </c>
      <c r="F1486" s="206">
        <v>217485</v>
      </c>
      <c r="G1486" s="206">
        <v>217485</v>
      </c>
      <c r="H1486" s="60">
        <f t="shared" si="46"/>
        <v>0</v>
      </c>
      <c r="I1486" s="61">
        <f t="shared" si="47"/>
        <v>0</v>
      </c>
    </row>
    <row r="1487" spans="2:9" x14ac:dyDescent="0.2">
      <c r="B1487" s="25" t="s">
        <v>2420</v>
      </c>
      <c r="C1487" s="151" t="s">
        <v>137</v>
      </c>
      <c r="D1487" s="152" t="s">
        <v>1952</v>
      </c>
      <c r="E1487" s="114" t="s">
        <v>138</v>
      </c>
      <c r="F1487" s="206">
        <v>230000</v>
      </c>
      <c r="G1487" s="206">
        <v>230000</v>
      </c>
      <c r="H1487" s="60">
        <f t="shared" si="46"/>
        <v>0</v>
      </c>
      <c r="I1487" s="61">
        <f t="shared" si="47"/>
        <v>0</v>
      </c>
    </row>
    <row r="1488" spans="2:9" x14ac:dyDescent="0.2">
      <c r="B1488" s="25" t="s">
        <v>2419</v>
      </c>
      <c r="C1488" s="151" t="s">
        <v>137</v>
      </c>
      <c r="D1488" s="152" t="s">
        <v>1950</v>
      </c>
      <c r="E1488" s="114" t="s">
        <v>138</v>
      </c>
      <c r="F1488" s="206">
        <v>105000</v>
      </c>
      <c r="G1488" s="206">
        <v>105000</v>
      </c>
      <c r="H1488" s="60">
        <f t="shared" si="46"/>
        <v>0</v>
      </c>
      <c r="I1488" s="61">
        <f t="shared" si="47"/>
        <v>0</v>
      </c>
    </row>
    <row r="1489" spans="2:9" x14ac:dyDescent="0.2">
      <c r="B1489" s="25" t="s">
        <v>2418</v>
      </c>
      <c r="C1489" s="151" t="s">
        <v>137</v>
      </c>
      <c r="D1489" s="152" t="s">
        <v>1948</v>
      </c>
      <c r="E1489" s="114" t="s">
        <v>138</v>
      </c>
      <c r="F1489" s="206">
        <v>80000</v>
      </c>
      <c r="G1489" s="206">
        <v>80000</v>
      </c>
      <c r="H1489" s="60">
        <f t="shared" si="46"/>
        <v>0</v>
      </c>
      <c r="I1489" s="61">
        <f t="shared" si="47"/>
        <v>0</v>
      </c>
    </row>
    <row r="1490" spans="2:9" x14ac:dyDescent="0.2">
      <c r="B1490" s="25" t="s">
        <v>2417</v>
      </c>
      <c r="C1490" s="151" t="s">
        <v>137</v>
      </c>
      <c r="D1490" s="152" t="s">
        <v>1168</v>
      </c>
      <c r="E1490" s="114" t="s">
        <v>138</v>
      </c>
      <c r="F1490" s="206">
        <v>135000</v>
      </c>
      <c r="G1490" s="206">
        <v>135000</v>
      </c>
      <c r="H1490" s="60">
        <f t="shared" si="46"/>
        <v>0</v>
      </c>
      <c r="I1490" s="61">
        <f t="shared" si="47"/>
        <v>0</v>
      </c>
    </row>
    <row r="1491" spans="2:9" x14ac:dyDescent="0.2">
      <c r="B1491" s="25" t="s">
        <v>2416</v>
      </c>
      <c r="C1491" s="151" t="s">
        <v>137</v>
      </c>
      <c r="D1491" s="152" t="s">
        <v>1093</v>
      </c>
      <c r="E1491" s="114" t="s">
        <v>138</v>
      </c>
      <c r="F1491" s="206">
        <v>80000</v>
      </c>
      <c r="G1491" s="206">
        <v>80000</v>
      </c>
      <c r="H1491" s="60">
        <f t="shared" si="46"/>
        <v>0</v>
      </c>
      <c r="I1491" s="61">
        <f t="shared" si="47"/>
        <v>0</v>
      </c>
    </row>
    <row r="1492" spans="2:9" x14ac:dyDescent="0.2">
      <c r="B1492" s="25" t="s">
        <v>2414</v>
      </c>
      <c r="C1492" s="151" t="s">
        <v>139</v>
      </c>
      <c r="D1492" s="152" t="s">
        <v>1180</v>
      </c>
      <c r="E1492" s="114" t="s">
        <v>140</v>
      </c>
      <c r="F1492" s="206">
        <v>40000</v>
      </c>
      <c r="G1492" s="206">
        <v>45000</v>
      </c>
      <c r="H1492" s="60">
        <f t="shared" si="46"/>
        <v>5000</v>
      </c>
      <c r="I1492" s="61">
        <f t="shared" si="47"/>
        <v>0.125</v>
      </c>
    </row>
    <row r="1493" spans="2:9" x14ac:dyDescent="0.2">
      <c r="B1493" s="25" t="s">
        <v>2413</v>
      </c>
      <c r="C1493" s="151" t="s">
        <v>139</v>
      </c>
      <c r="D1493" s="152" t="s">
        <v>956</v>
      </c>
      <c r="E1493" s="114" t="s">
        <v>140</v>
      </c>
      <c r="F1493" s="206">
        <v>46900</v>
      </c>
      <c r="G1493" s="206">
        <v>46900</v>
      </c>
      <c r="H1493" s="60">
        <f t="shared" si="46"/>
        <v>0</v>
      </c>
      <c r="I1493" s="61">
        <f t="shared" si="47"/>
        <v>0</v>
      </c>
    </row>
    <row r="1494" spans="2:9" x14ac:dyDescent="0.2">
      <c r="B1494" s="25" t="s">
        <v>2412</v>
      </c>
      <c r="C1494" s="151" t="s">
        <v>139</v>
      </c>
      <c r="D1494" s="152" t="s">
        <v>1961</v>
      </c>
      <c r="E1494" s="114" t="s">
        <v>140</v>
      </c>
      <c r="F1494" s="206">
        <v>0</v>
      </c>
      <c r="G1494" s="206">
        <v>0</v>
      </c>
      <c r="H1494" s="60">
        <f t="shared" si="46"/>
        <v>0</v>
      </c>
      <c r="I1494" s="61" t="str">
        <f t="shared" si="47"/>
        <v>-</v>
      </c>
    </row>
    <row r="1495" spans="2:9" x14ac:dyDescent="0.2">
      <c r="B1495" s="25" t="s">
        <v>2411</v>
      </c>
      <c r="C1495" s="151" t="s">
        <v>139</v>
      </c>
      <c r="D1495" s="152" t="s">
        <v>1958</v>
      </c>
      <c r="E1495" s="114" t="s">
        <v>140</v>
      </c>
      <c r="F1495" s="206">
        <v>33000</v>
      </c>
      <c r="G1495" s="206">
        <v>33000</v>
      </c>
      <c r="H1495" s="60">
        <f t="shared" si="46"/>
        <v>0</v>
      </c>
      <c r="I1495" s="61">
        <f t="shared" si="47"/>
        <v>0</v>
      </c>
    </row>
    <row r="1496" spans="2:9" x14ac:dyDescent="0.2">
      <c r="B1496" s="25" t="s">
        <v>2410</v>
      </c>
      <c r="C1496" s="151" t="s">
        <v>139</v>
      </c>
      <c r="D1496" s="152" t="s">
        <v>1956</v>
      </c>
      <c r="E1496" s="114" t="s">
        <v>140</v>
      </c>
      <c r="F1496" s="206">
        <v>13000</v>
      </c>
      <c r="G1496" s="206">
        <v>13000</v>
      </c>
      <c r="H1496" s="60">
        <f t="shared" si="46"/>
        <v>0</v>
      </c>
      <c r="I1496" s="61">
        <f t="shared" si="47"/>
        <v>0</v>
      </c>
    </row>
    <row r="1497" spans="2:9" x14ac:dyDescent="0.2">
      <c r="B1497" s="25" t="s">
        <v>2409</v>
      </c>
      <c r="C1497" s="151" t="s">
        <v>139</v>
      </c>
      <c r="D1497" s="152" t="s">
        <v>1954</v>
      </c>
      <c r="E1497" s="114" t="s">
        <v>140</v>
      </c>
      <c r="F1497" s="206">
        <v>30000</v>
      </c>
      <c r="G1497" s="206">
        <v>30000</v>
      </c>
      <c r="H1497" s="60">
        <f t="shared" si="46"/>
        <v>0</v>
      </c>
      <c r="I1497" s="61">
        <f t="shared" si="47"/>
        <v>0</v>
      </c>
    </row>
    <row r="1498" spans="2:9" x14ac:dyDescent="0.2">
      <c r="B1498" s="25" t="s">
        <v>2408</v>
      </c>
      <c r="C1498" s="151" t="s">
        <v>139</v>
      </c>
      <c r="D1498" s="152" t="s">
        <v>1952</v>
      </c>
      <c r="E1498" s="114" t="s">
        <v>140</v>
      </c>
      <c r="F1498" s="206">
        <v>28600</v>
      </c>
      <c r="G1498" s="206">
        <v>28600</v>
      </c>
      <c r="H1498" s="60">
        <f t="shared" si="46"/>
        <v>0</v>
      </c>
      <c r="I1498" s="61">
        <f t="shared" si="47"/>
        <v>0</v>
      </c>
    </row>
    <row r="1499" spans="2:9" x14ac:dyDescent="0.2">
      <c r="B1499" s="25" t="s">
        <v>2407</v>
      </c>
      <c r="C1499" s="151" t="s">
        <v>139</v>
      </c>
      <c r="D1499" s="152" t="s">
        <v>1950</v>
      </c>
      <c r="E1499" s="114" t="s">
        <v>140</v>
      </c>
      <c r="F1499" s="206">
        <v>28651</v>
      </c>
      <c r="G1499" s="206">
        <v>34651</v>
      </c>
      <c r="H1499" s="60">
        <f t="shared" si="46"/>
        <v>6000</v>
      </c>
      <c r="I1499" s="61">
        <f t="shared" si="47"/>
        <v>0.20941677428362016</v>
      </c>
    </row>
    <row r="1500" spans="2:9" x14ac:dyDescent="0.2">
      <c r="B1500" s="25" t="s">
        <v>2406</v>
      </c>
      <c r="C1500" s="151" t="s">
        <v>139</v>
      </c>
      <c r="D1500" s="152" t="s">
        <v>1948</v>
      </c>
      <c r="E1500" s="114" t="s">
        <v>140</v>
      </c>
      <c r="F1500" s="206">
        <v>38000</v>
      </c>
      <c r="G1500" s="206">
        <v>38000</v>
      </c>
      <c r="H1500" s="60">
        <f t="shared" si="46"/>
        <v>0</v>
      </c>
      <c r="I1500" s="61">
        <f t="shared" si="47"/>
        <v>0</v>
      </c>
    </row>
    <row r="1501" spans="2:9" x14ac:dyDescent="0.2">
      <c r="B1501" s="25" t="s">
        <v>2405</v>
      </c>
      <c r="C1501" s="151" t="s">
        <v>139</v>
      </c>
      <c r="D1501" s="152" t="s">
        <v>1168</v>
      </c>
      <c r="E1501" s="114" t="s">
        <v>140</v>
      </c>
      <c r="F1501" s="206">
        <v>26700</v>
      </c>
      <c r="G1501" s="206">
        <v>28000</v>
      </c>
      <c r="H1501" s="60">
        <f t="shared" si="46"/>
        <v>1300</v>
      </c>
      <c r="I1501" s="61">
        <f t="shared" si="47"/>
        <v>4.8689138576778923E-2</v>
      </c>
    </row>
    <row r="1502" spans="2:9" x14ac:dyDescent="0.2">
      <c r="B1502" s="25" t="s">
        <v>2404</v>
      </c>
      <c r="C1502" s="151" t="s">
        <v>139</v>
      </c>
      <c r="D1502" s="152" t="s">
        <v>1093</v>
      </c>
      <c r="E1502" s="114" t="s">
        <v>140</v>
      </c>
      <c r="F1502" s="206">
        <v>30725</v>
      </c>
      <c r="G1502" s="206">
        <v>30725</v>
      </c>
      <c r="H1502" s="60">
        <f t="shared" si="46"/>
        <v>0</v>
      </c>
      <c r="I1502" s="61">
        <f t="shared" si="47"/>
        <v>0</v>
      </c>
    </row>
    <row r="1503" spans="2:9" x14ac:dyDescent="0.2">
      <c r="B1503" s="25" t="s">
        <v>2403</v>
      </c>
      <c r="C1503" s="151" t="s">
        <v>139</v>
      </c>
      <c r="D1503" s="152" t="s">
        <v>1069</v>
      </c>
      <c r="E1503" s="114" t="s">
        <v>140</v>
      </c>
      <c r="F1503" s="206">
        <v>31800</v>
      </c>
      <c r="G1503" s="206">
        <v>42800</v>
      </c>
      <c r="H1503" s="60">
        <f t="shared" si="46"/>
        <v>11000</v>
      </c>
      <c r="I1503" s="61">
        <f t="shared" si="47"/>
        <v>0.34591194968553451</v>
      </c>
    </row>
    <row r="1504" spans="2:9" x14ac:dyDescent="0.2">
      <c r="B1504" s="25" t="s">
        <v>2402</v>
      </c>
      <c r="C1504" s="151" t="s">
        <v>139</v>
      </c>
      <c r="D1504" s="152" t="s">
        <v>998</v>
      </c>
      <c r="E1504" s="114" t="s">
        <v>140</v>
      </c>
      <c r="F1504" s="206">
        <v>35000</v>
      </c>
      <c r="G1504" s="206">
        <v>35000</v>
      </c>
      <c r="H1504" s="60">
        <f t="shared" si="46"/>
        <v>0</v>
      </c>
      <c r="I1504" s="61">
        <f t="shared" si="47"/>
        <v>0</v>
      </c>
    </row>
    <row r="1505" spans="2:9" x14ac:dyDescent="0.2">
      <c r="B1505" s="25" t="s">
        <v>2401</v>
      </c>
      <c r="C1505" s="151" t="s">
        <v>139</v>
      </c>
      <c r="D1505" s="152" t="s">
        <v>674</v>
      </c>
      <c r="E1505" s="114" t="s">
        <v>140</v>
      </c>
      <c r="F1505" s="206">
        <v>61791</v>
      </c>
      <c r="G1505" s="206">
        <v>66901</v>
      </c>
      <c r="H1505" s="60">
        <f t="shared" si="46"/>
        <v>5110</v>
      </c>
      <c r="I1505" s="61">
        <f t="shared" si="47"/>
        <v>8.2698127559029722E-2</v>
      </c>
    </row>
    <row r="1506" spans="2:9" x14ac:dyDescent="0.2">
      <c r="B1506" s="25" t="s">
        <v>2400</v>
      </c>
      <c r="C1506" s="151" t="s">
        <v>139</v>
      </c>
      <c r="D1506" s="152" t="s">
        <v>685</v>
      </c>
      <c r="E1506" s="114" t="s">
        <v>140</v>
      </c>
      <c r="F1506" s="206">
        <v>73500</v>
      </c>
      <c r="G1506" s="206">
        <v>125012</v>
      </c>
      <c r="H1506" s="60">
        <f t="shared" si="46"/>
        <v>51512</v>
      </c>
      <c r="I1506" s="61">
        <f t="shared" si="47"/>
        <v>0.70084353741496597</v>
      </c>
    </row>
    <row r="1507" spans="2:9" x14ac:dyDescent="0.2">
      <c r="B1507" s="25" t="s">
        <v>2399</v>
      </c>
      <c r="C1507" s="151" t="s">
        <v>139</v>
      </c>
      <c r="D1507" s="152" t="s">
        <v>1940</v>
      </c>
      <c r="E1507" s="114" t="s">
        <v>140</v>
      </c>
      <c r="F1507" s="206">
        <v>18000</v>
      </c>
      <c r="G1507" s="206">
        <v>18000</v>
      </c>
      <c r="H1507" s="60">
        <f t="shared" si="46"/>
        <v>0</v>
      </c>
      <c r="I1507" s="61">
        <f t="shared" si="47"/>
        <v>0</v>
      </c>
    </row>
    <row r="1508" spans="2:9" x14ac:dyDescent="0.2">
      <c r="B1508" s="25" t="s">
        <v>2398</v>
      </c>
      <c r="C1508" s="151" t="s">
        <v>139</v>
      </c>
      <c r="D1508" s="152" t="s">
        <v>1938</v>
      </c>
      <c r="E1508" s="114" t="s">
        <v>140</v>
      </c>
      <c r="F1508" s="206">
        <v>39583</v>
      </c>
      <c r="G1508" s="206">
        <v>43541</v>
      </c>
      <c r="H1508" s="60">
        <f t="shared" si="46"/>
        <v>3958</v>
      </c>
      <c r="I1508" s="61">
        <f t="shared" si="47"/>
        <v>9.9992420988808339E-2</v>
      </c>
    </row>
    <row r="1509" spans="2:9" x14ac:dyDescent="0.2">
      <c r="B1509" s="25" t="s">
        <v>2397</v>
      </c>
      <c r="C1509" s="151" t="s">
        <v>139</v>
      </c>
      <c r="D1509" s="152" t="s">
        <v>1936</v>
      </c>
      <c r="E1509" s="114" t="s">
        <v>140</v>
      </c>
      <c r="F1509" s="206">
        <v>34000</v>
      </c>
      <c r="G1509" s="206">
        <v>40000</v>
      </c>
      <c r="H1509" s="60">
        <f t="shared" si="46"/>
        <v>6000</v>
      </c>
      <c r="I1509" s="61">
        <f t="shared" si="47"/>
        <v>0.17647058823529416</v>
      </c>
    </row>
    <row r="1510" spans="2:9" x14ac:dyDescent="0.2">
      <c r="B1510" s="25" t="s">
        <v>2396</v>
      </c>
      <c r="C1510" s="151" t="s">
        <v>139</v>
      </c>
      <c r="D1510" s="152" t="s">
        <v>1934</v>
      </c>
      <c r="E1510" s="114" t="s">
        <v>140</v>
      </c>
      <c r="F1510" s="206">
        <v>22762</v>
      </c>
      <c r="G1510" s="206">
        <v>22762</v>
      </c>
      <c r="H1510" s="60">
        <f t="shared" si="46"/>
        <v>0</v>
      </c>
      <c r="I1510" s="61">
        <f t="shared" si="47"/>
        <v>0</v>
      </c>
    </row>
    <row r="1511" spans="2:9" x14ac:dyDescent="0.2">
      <c r="B1511" s="25" t="s">
        <v>2395</v>
      </c>
      <c r="C1511" s="151" t="s">
        <v>139</v>
      </c>
      <c r="D1511" s="152" t="s">
        <v>1932</v>
      </c>
      <c r="E1511" s="114" t="s">
        <v>140</v>
      </c>
      <c r="F1511" s="206">
        <v>83000</v>
      </c>
      <c r="G1511" s="206">
        <v>83000</v>
      </c>
      <c r="H1511" s="60">
        <f t="shared" si="46"/>
        <v>0</v>
      </c>
      <c r="I1511" s="61">
        <f t="shared" si="47"/>
        <v>0</v>
      </c>
    </row>
    <row r="1512" spans="2:9" x14ac:dyDescent="0.2">
      <c r="B1512" s="25" t="s">
        <v>2394</v>
      </c>
      <c r="C1512" s="151" t="s">
        <v>139</v>
      </c>
      <c r="D1512" s="152" t="s">
        <v>1049</v>
      </c>
      <c r="E1512" s="114" t="s">
        <v>140</v>
      </c>
      <c r="F1512" s="206">
        <v>18080</v>
      </c>
      <c r="G1512" s="206">
        <v>18080</v>
      </c>
      <c r="H1512" s="60">
        <f t="shared" si="46"/>
        <v>0</v>
      </c>
      <c r="I1512" s="61">
        <f t="shared" si="47"/>
        <v>0</v>
      </c>
    </row>
    <row r="1513" spans="2:9" x14ac:dyDescent="0.2">
      <c r="B1513" s="25" t="s">
        <v>2393</v>
      </c>
      <c r="C1513" s="151" t="s">
        <v>139</v>
      </c>
      <c r="D1513" s="152" t="s">
        <v>1000</v>
      </c>
      <c r="E1513" s="114" t="s">
        <v>140</v>
      </c>
      <c r="F1513" s="206">
        <v>12200</v>
      </c>
      <c r="G1513" s="206">
        <v>12200</v>
      </c>
      <c r="H1513" s="60">
        <f t="shared" si="46"/>
        <v>0</v>
      </c>
      <c r="I1513" s="61">
        <f t="shared" si="47"/>
        <v>0</v>
      </c>
    </row>
    <row r="1514" spans="2:9" x14ac:dyDescent="0.2">
      <c r="B1514" s="25" t="s">
        <v>2392</v>
      </c>
      <c r="C1514" s="151" t="s">
        <v>139</v>
      </c>
      <c r="D1514" s="152" t="s">
        <v>2109</v>
      </c>
      <c r="E1514" s="114" t="s">
        <v>140</v>
      </c>
      <c r="F1514" s="206">
        <v>4800</v>
      </c>
      <c r="G1514" s="206">
        <v>4800</v>
      </c>
      <c r="H1514" s="60">
        <f t="shared" si="46"/>
        <v>0</v>
      </c>
      <c r="I1514" s="61">
        <f t="shared" si="47"/>
        <v>0</v>
      </c>
    </row>
    <row r="1515" spans="2:9" x14ac:dyDescent="0.2">
      <c r="B1515" s="25" t="s">
        <v>2391</v>
      </c>
      <c r="C1515" s="151" t="s">
        <v>139</v>
      </c>
      <c r="D1515" s="152" t="s">
        <v>2107</v>
      </c>
      <c r="E1515" s="114" t="s">
        <v>140</v>
      </c>
      <c r="F1515" s="206">
        <v>39800</v>
      </c>
      <c r="G1515" s="206">
        <v>39800</v>
      </c>
      <c r="H1515" s="60">
        <f t="shared" si="46"/>
        <v>0</v>
      </c>
      <c r="I1515" s="61">
        <f t="shared" si="47"/>
        <v>0</v>
      </c>
    </row>
    <row r="1516" spans="2:9" x14ac:dyDescent="0.2">
      <c r="B1516" s="25" t="s">
        <v>2390</v>
      </c>
      <c r="C1516" s="151" t="s">
        <v>139</v>
      </c>
      <c r="D1516" s="152" t="s">
        <v>2105</v>
      </c>
      <c r="E1516" s="114" t="s">
        <v>140</v>
      </c>
      <c r="F1516" s="206">
        <v>7100</v>
      </c>
      <c r="G1516" s="206">
        <v>7100</v>
      </c>
      <c r="H1516" s="60">
        <f t="shared" si="46"/>
        <v>0</v>
      </c>
      <c r="I1516" s="61">
        <f t="shared" si="47"/>
        <v>0</v>
      </c>
    </row>
    <row r="1517" spans="2:9" x14ac:dyDescent="0.2">
      <c r="B1517" s="25" t="s">
        <v>2389</v>
      </c>
      <c r="C1517" s="151" t="s">
        <v>139</v>
      </c>
      <c r="D1517" s="152" t="s">
        <v>2103</v>
      </c>
      <c r="E1517" s="114" t="s">
        <v>140</v>
      </c>
      <c r="F1517" s="206">
        <v>20000</v>
      </c>
      <c r="G1517" s="206">
        <v>20000</v>
      </c>
      <c r="H1517" s="60">
        <f t="shared" si="46"/>
        <v>0</v>
      </c>
      <c r="I1517" s="61">
        <f t="shared" si="47"/>
        <v>0</v>
      </c>
    </row>
    <row r="1518" spans="2:9" x14ac:dyDescent="0.2">
      <c r="B1518" s="25" t="s">
        <v>2388</v>
      </c>
      <c r="C1518" s="151" t="s">
        <v>139</v>
      </c>
      <c r="D1518" s="152" t="s">
        <v>2101</v>
      </c>
      <c r="E1518" s="114" t="s">
        <v>140</v>
      </c>
      <c r="F1518" s="206">
        <v>29300</v>
      </c>
      <c r="G1518" s="206">
        <v>29300</v>
      </c>
      <c r="H1518" s="60">
        <f t="shared" si="46"/>
        <v>0</v>
      </c>
      <c r="I1518" s="61">
        <f t="shared" si="47"/>
        <v>0</v>
      </c>
    </row>
    <row r="1519" spans="2:9" x14ac:dyDescent="0.2">
      <c r="B1519" s="25" t="s">
        <v>2387</v>
      </c>
      <c r="C1519" s="151" t="s">
        <v>139</v>
      </c>
      <c r="D1519" s="152" t="s">
        <v>2329</v>
      </c>
      <c r="E1519" s="114" t="s">
        <v>140</v>
      </c>
      <c r="F1519" s="206">
        <v>35000</v>
      </c>
      <c r="G1519" s="206">
        <v>35000</v>
      </c>
      <c r="H1519" s="60">
        <f t="shared" si="46"/>
        <v>0</v>
      </c>
      <c r="I1519" s="61">
        <f t="shared" si="47"/>
        <v>0</v>
      </c>
    </row>
    <row r="1520" spans="2:9" x14ac:dyDescent="0.2">
      <c r="B1520" s="25" t="s">
        <v>2386</v>
      </c>
      <c r="C1520" s="151" t="s">
        <v>139</v>
      </c>
      <c r="D1520" s="152" t="s">
        <v>2327</v>
      </c>
      <c r="E1520" s="114" t="s">
        <v>140</v>
      </c>
      <c r="F1520" s="206">
        <v>30700</v>
      </c>
      <c r="G1520" s="206">
        <v>30700</v>
      </c>
      <c r="H1520" s="60">
        <f t="shared" si="46"/>
        <v>0</v>
      </c>
      <c r="I1520" s="61">
        <f t="shared" si="47"/>
        <v>0</v>
      </c>
    </row>
    <row r="1521" spans="2:9" x14ac:dyDescent="0.2">
      <c r="B1521" s="25" t="s">
        <v>2385</v>
      </c>
      <c r="C1521" s="151" t="s">
        <v>139</v>
      </c>
      <c r="D1521" s="152" t="s">
        <v>1147</v>
      </c>
      <c r="E1521" s="114" t="s">
        <v>140</v>
      </c>
      <c r="F1521" s="206">
        <v>20000</v>
      </c>
      <c r="G1521" s="206">
        <v>40000</v>
      </c>
      <c r="H1521" s="60">
        <f t="shared" si="46"/>
        <v>20000</v>
      </c>
      <c r="I1521" s="61">
        <f t="shared" si="47"/>
        <v>1</v>
      </c>
    </row>
    <row r="1522" spans="2:9" x14ac:dyDescent="0.2">
      <c r="B1522" s="25" t="s">
        <v>2384</v>
      </c>
      <c r="C1522" s="151" t="s">
        <v>139</v>
      </c>
      <c r="D1522" s="152" t="s">
        <v>1139</v>
      </c>
      <c r="E1522" s="114" t="s">
        <v>140</v>
      </c>
      <c r="F1522" s="206">
        <v>83970</v>
      </c>
      <c r="G1522" s="206">
        <v>78790</v>
      </c>
      <c r="H1522" s="60">
        <f t="shared" si="46"/>
        <v>-5180</v>
      </c>
      <c r="I1522" s="61">
        <f t="shared" si="47"/>
        <v>-6.1688698344646853E-2</v>
      </c>
    </row>
    <row r="1523" spans="2:9" x14ac:dyDescent="0.2">
      <c r="B1523" s="25" t="s">
        <v>2383</v>
      </c>
      <c r="C1523" s="151" t="s">
        <v>139</v>
      </c>
      <c r="D1523" s="152" t="s">
        <v>2186</v>
      </c>
      <c r="E1523" s="114" t="s">
        <v>140</v>
      </c>
      <c r="F1523" s="206">
        <v>28100</v>
      </c>
      <c r="G1523" s="206">
        <v>27500</v>
      </c>
      <c r="H1523" s="60">
        <f t="shared" si="46"/>
        <v>-600</v>
      </c>
      <c r="I1523" s="61">
        <f t="shared" si="47"/>
        <v>-2.1352313167259829E-2</v>
      </c>
    </row>
    <row r="1524" spans="2:9" x14ac:dyDescent="0.2">
      <c r="B1524" s="25" t="s">
        <v>2077</v>
      </c>
      <c r="C1524" s="151" t="s">
        <v>139</v>
      </c>
      <c r="D1524" s="152" t="s">
        <v>2190</v>
      </c>
      <c r="E1524" s="114" t="s">
        <v>140</v>
      </c>
      <c r="F1524" s="206">
        <v>200562</v>
      </c>
      <c r="G1524" s="206">
        <v>187203</v>
      </c>
      <c r="H1524" s="60">
        <f t="shared" si="46"/>
        <v>-13359</v>
      </c>
      <c r="I1524" s="61">
        <f t="shared" si="47"/>
        <v>-6.6607831992102184E-2</v>
      </c>
    </row>
    <row r="1525" spans="2:9" x14ac:dyDescent="0.2">
      <c r="B1525" s="25" t="s">
        <v>2415</v>
      </c>
      <c r="C1525" s="151" t="s">
        <v>139</v>
      </c>
      <c r="D1525" s="152" t="s">
        <v>1025</v>
      </c>
      <c r="E1525" s="114" t="s">
        <v>140</v>
      </c>
      <c r="F1525" s="206">
        <v>40486</v>
      </c>
      <c r="G1525" s="206">
        <v>40486</v>
      </c>
      <c r="H1525" s="60">
        <f t="shared" si="46"/>
        <v>0</v>
      </c>
      <c r="I1525" s="61">
        <f t="shared" si="47"/>
        <v>0</v>
      </c>
    </row>
    <row r="1526" spans="2:9" x14ac:dyDescent="0.2">
      <c r="B1526" s="25" t="s">
        <v>2361</v>
      </c>
      <c r="C1526" s="151" t="s">
        <v>141</v>
      </c>
      <c r="D1526" s="152" t="s">
        <v>1180</v>
      </c>
      <c r="E1526" s="114" t="s">
        <v>142</v>
      </c>
      <c r="F1526" s="206">
        <v>44000</v>
      </c>
      <c r="G1526" s="206">
        <v>40000</v>
      </c>
      <c r="H1526" s="60">
        <f t="shared" si="46"/>
        <v>-4000</v>
      </c>
      <c r="I1526" s="61">
        <f t="shared" si="47"/>
        <v>-9.0909090909090939E-2</v>
      </c>
    </row>
    <row r="1527" spans="2:9" x14ac:dyDescent="0.2">
      <c r="B1527" s="25" t="s">
        <v>2360</v>
      </c>
      <c r="C1527" s="151" t="s">
        <v>141</v>
      </c>
      <c r="D1527" s="152" t="s">
        <v>956</v>
      </c>
      <c r="E1527" s="114" t="s">
        <v>142</v>
      </c>
      <c r="F1527" s="206">
        <v>178379</v>
      </c>
      <c r="G1527" s="206">
        <v>196503</v>
      </c>
      <c r="H1527" s="60">
        <f t="shared" si="46"/>
        <v>18124</v>
      </c>
      <c r="I1527" s="61">
        <f t="shared" si="47"/>
        <v>0.10160388835008605</v>
      </c>
    </row>
    <row r="1528" spans="2:9" x14ac:dyDescent="0.2">
      <c r="B1528" s="25" t="s">
        <v>2359</v>
      </c>
      <c r="C1528" s="151" t="s">
        <v>141</v>
      </c>
      <c r="D1528" s="152" t="s">
        <v>1961</v>
      </c>
      <c r="E1528" s="114" t="s">
        <v>142</v>
      </c>
      <c r="F1528" s="206">
        <v>50000</v>
      </c>
      <c r="G1528" s="206">
        <v>50000</v>
      </c>
      <c r="H1528" s="60">
        <f t="shared" si="46"/>
        <v>0</v>
      </c>
      <c r="I1528" s="61">
        <f t="shared" si="47"/>
        <v>0</v>
      </c>
    </row>
    <row r="1529" spans="2:9" x14ac:dyDescent="0.2">
      <c r="B1529" s="25" t="s">
        <v>2358</v>
      </c>
      <c r="C1529" s="151" t="s">
        <v>141</v>
      </c>
      <c r="D1529" s="152" t="s">
        <v>856</v>
      </c>
      <c r="E1529" s="114" t="s">
        <v>142</v>
      </c>
      <c r="F1529" s="206">
        <v>41190</v>
      </c>
      <c r="G1529" s="206">
        <v>72190</v>
      </c>
      <c r="H1529" s="60">
        <f t="shared" si="46"/>
        <v>31000</v>
      </c>
      <c r="I1529" s="61">
        <f t="shared" si="47"/>
        <v>0.75260985676134995</v>
      </c>
    </row>
    <row r="1530" spans="2:9" x14ac:dyDescent="0.2">
      <c r="B1530" s="25" t="s">
        <v>2317</v>
      </c>
      <c r="C1530" s="151" t="s">
        <v>141</v>
      </c>
      <c r="D1530" s="152" t="s">
        <v>1958</v>
      </c>
      <c r="E1530" s="114" t="s">
        <v>142</v>
      </c>
      <c r="F1530" s="206">
        <v>102800</v>
      </c>
      <c r="G1530" s="206">
        <v>103665</v>
      </c>
      <c r="H1530" s="60">
        <f t="shared" si="46"/>
        <v>865</v>
      </c>
      <c r="I1530" s="61">
        <f t="shared" si="47"/>
        <v>8.4143968871595032E-3</v>
      </c>
    </row>
    <row r="1531" spans="2:9" x14ac:dyDescent="0.2">
      <c r="B1531" s="25" t="s">
        <v>2357</v>
      </c>
      <c r="C1531" s="151" t="s">
        <v>141</v>
      </c>
      <c r="D1531" s="152" t="s">
        <v>1956</v>
      </c>
      <c r="E1531" s="114" t="s">
        <v>142</v>
      </c>
      <c r="F1531" s="206">
        <v>125000</v>
      </c>
      <c r="G1531" s="206">
        <v>125000</v>
      </c>
      <c r="H1531" s="60">
        <f t="shared" si="46"/>
        <v>0</v>
      </c>
      <c r="I1531" s="61">
        <f t="shared" si="47"/>
        <v>0</v>
      </c>
    </row>
    <row r="1532" spans="2:9" x14ac:dyDescent="0.2">
      <c r="B1532" s="25" t="s">
        <v>2356</v>
      </c>
      <c r="C1532" s="151" t="s">
        <v>141</v>
      </c>
      <c r="D1532" s="152" t="s">
        <v>1954</v>
      </c>
      <c r="E1532" s="114" t="s">
        <v>142</v>
      </c>
      <c r="F1532" s="206">
        <v>23000</v>
      </c>
      <c r="G1532" s="206">
        <v>27000</v>
      </c>
      <c r="H1532" s="60">
        <f t="shared" si="46"/>
        <v>4000</v>
      </c>
      <c r="I1532" s="61">
        <f t="shared" si="47"/>
        <v>0.17391304347826098</v>
      </c>
    </row>
    <row r="1533" spans="2:9" x14ac:dyDescent="0.2">
      <c r="B1533" s="25" t="s">
        <v>2355</v>
      </c>
      <c r="C1533" s="151" t="s">
        <v>141</v>
      </c>
      <c r="D1533" s="152" t="s">
        <v>1952</v>
      </c>
      <c r="E1533" s="114" t="s">
        <v>142</v>
      </c>
      <c r="F1533" s="206">
        <v>344760</v>
      </c>
      <c r="G1533" s="206">
        <v>344760</v>
      </c>
      <c r="H1533" s="60">
        <f t="shared" si="46"/>
        <v>0</v>
      </c>
      <c r="I1533" s="61">
        <f t="shared" si="47"/>
        <v>0</v>
      </c>
    </row>
    <row r="1534" spans="2:9" x14ac:dyDescent="0.2">
      <c r="B1534" s="25" t="s">
        <v>2354</v>
      </c>
      <c r="C1534" s="151" t="s">
        <v>141</v>
      </c>
      <c r="D1534" s="152" t="s">
        <v>1950</v>
      </c>
      <c r="E1534" s="114" t="s">
        <v>142</v>
      </c>
      <c r="F1534" s="206">
        <v>20000</v>
      </c>
      <c r="G1534" s="206">
        <v>25000</v>
      </c>
      <c r="H1534" s="60">
        <f t="shared" si="46"/>
        <v>5000</v>
      </c>
      <c r="I1534" s="61">
        <f t="shared" si="47"/>
        <v>0.25</v>
      </c>
    </row>
    <row r="1535" spans="2:9" x14ac:dyDescent="0.2">
      <c r="B1535" s="25" t="s">
        <v>2353</v>
      </c>
      <c r="C1535" s="151" t="s">
        <v>141</v>
      </c>
      <c r="D1535" s="152" t="s">
        <v>1948</v>
      </c>
      <c r="E1535" s="114" t="s">
        <v>142</v>
      </c>
      <c r="F1535" s="206">
        <v>226800</v>
      </c>
      <c r="G1535" s="206">
        <v>226800</v>
      </c>
      <c r="H1535" s="60">
        <f t="shared" si="46"/>
        <v>0</v>
      </c>
      <c r="I1535" s="61">
        <f t="shared" si="47"/>
        <v>0</v>
      </c>
    </row>
    <row r="1536" spans="2:9" x14ac:dyDescent="0.2">
      <c r="B1536" s="25" t="s">
        <v>2352</v>
      </c>
      <c r="C1536" s="151" t="s">
        <v>141</v>
      </c>
      <c r="D1536" s="152" t="s">
        <v>1168</v>
      </c>
      <c r="E1536" s="114" t="s">
        <v>142</v>
      </c>
      <c r="F1536" s="206">
        <v>400000</v>
      </c>
      <c r="G1536" s="206">
        <v>400000</v>
      </c>
      <c r="H1536" s="60">
        <f t="shared" si="46"/>
        <v>0</v>
      </c>
      <c r="I1536" s="61">
        <f t="shared" si="47"/>
        <v>0</v>
      </c>
    </row>
    <row r="1537" spans="2:9" x14ac:dyDescent="0.2">
      <c r="B1537" s="25" t="s">
        <v>2351</v>
      </c>
      <c r="C1537" s="151" t="s">
        <v>141</v>
      </c>
      <c r="D1537" s="152" t="s">
        <v>1093</v>
      </c>
      <c r="E1537" s="114" t="s">
        <v>142</v>
      </c>
      <c r="F1537" s="206">
        <v>740000</v>
      </c>
      <c r="G1537" s="206">
        <v>773000</v>
      </c>
      <c r="H1537" s="60">
        <f t="shared" si="46"/>
        <v>33000</v>
      </c>
      <c r="I1537" s="61">
        <f t="shared" si="47"/>
        <v>4.4594594594594694E-2</v>
      </c>
    </row>
    <row r="1538" spans="2:9" x14ac:dyDescent="0.2">
      <c r="B1538" s="25" t="s">
        <v>2350</v>
      </c>
      <c r="C1538" s="151" t="s">
        <v>141</v>
      </c>
      <c r="D1538" s="152" t="s">
        <v>1069</v>
      </c>
      <c r="E1538" s="114" t="s">
        <v>142</v>
      </c>
      <c r="F1538" s="206">
        <v>50000</v>
      </c>
      <c r="G1538" s="206">
        <v>50000</v>
      </c>
      <c r="H1538" s="60">
        <f t="shared" si="46"/>
        <v>0</v>
      </c>
      <c r="I1538" s="61">
        <f t="shared" si="47"/>
        <v>0</v>
      </c>
    </row>
    <row r="1539" spans="2:9" x14ac:dyDescent="0.2">
      <c r="B1539" s="25" t="s">
        <v>2347</v>
      </c>
      <c r="C1539" s="151" t="s">
        <v>141</v>
      </c>
      <c r="D1539" s="152" t="s">
        <v>998</v>
      </c>
      <c r="E1539" s="114" t="s">
        <v>142</v>
      </c>
      <c r="F1539" s="206">
        <v>297200</v>
      </c>
      <c r="G1539" s="206">
        <v>297200</v>
      </c>
      <c r="H1539" s="60">
        <f t="shared" si="46"/>
        <v>0</v>
      </c>
      <c r="I1539" s="61">
        <f t="shared" si="47"/>
        <v>0</v>
      </c>
    </row>
    <row r="1540" spans="2:9" x14ac:dyDescent="0.2">
      <c r="B1540" s="25" t="s">
        <v>2346</v>
      </c>
      <c r="C1540" s="151" t="s">
        <v>141</v>
      </c>
      <c r="D1540" s="152" t="s">
        <v>674</v>
      </c>
      <c r="E1540" s="114" t="s">
        <v>142</v>
      </c>
      <c r="F1540" s="206">
        <v>42381</v>
      </c>
      <c r="G1540" s="206">
        <v>35381</v>
      </c>
      <c r="H1540" s="60">
        <f t="shared" si="46"/>
        <v>-7000</v>
      </c>
      <c r="I1540" s="61">
        <f t="shared" si="47"/>
        <v>-0.16516835374342276</v>
      </c>
    </row>
    <row r="1541" spans="2:9" x14ac:dyDescent="0.2">
      <c r="B1541" s="25" t="s">
        <v>2345</v>
      </c>
      <c r="C1541" s="151" t="s">
        <v>141</v>
      </c>
      <c r="D1541" s="152" t="s">
        <v>685</v>
      </c>
      <c r="E1541" s="114" t="s">
        <v>142</v>
      </c>
      <c r="F1541" s="206">
        <v>198500</v>
      </c>
      <c r="G1541" s="206">
        <v>201500</v>
      </c>
      <c r="H1541" s="60">
        <f t="shared" si="46"/>
        <v>3000</v>
      </c>
      <c r="I1541" s="61">
        <f t="shared" si="47"/>
        <v>1.5113350125944613E-2</v>
      </c>
    </row>
    <row r="1542" spans="2:9" x14ac:dyDescent="0.2">
      <c r="B1542" s="25" t="s">
        <v>2344</v>
      </c>
      <c r="C1542" s="151" t="s">
        <v>141</v>
      </c>
      <c r="D1542" s="152" t="s">
        <v>1940</v>
      </c>
      <c r="E1542" s="114" t="s">
        <v>142</v>
      </c>
      <c r="F1542" s="206">
        <v>140000</v>
      </c>
      <c r="G1542" s="206">
        <v>150000</v>
      </c>
      <c r="H1542" s="60">
        <f t="shared" si="46"/>
        <v>10000</v>
      </c>
      <c r="I1542" s="61">
        <f t="shared" si="47"/>
        <v>7.1428571428571397E-2</v>
      </c>
    </row>
    <row r="1543" spans="2:9" x14ac:dyDescent="0.2">
      <c r="B1543" s="25" t="s">
        <v>2343</v>
      </c>
      <c r="C1543" s="151" t="s">
        <v>141</v>
      </c>
      <c r="D1543" s="152" t="s">
        <v>1938</v>
      </c>
      <c r="E1543" s="114" t="s">
        <v>142</v>
      </c>
      <c r="F1543" s="206">
        <v>127000</v>
      </c>
      <c r="G1543" s="206">
        <v>129000</v>
      </c>
      <c r="H1543" s="60">
        <f t="shared" si="46"/>
        <v>2000</v>
      </c>
      <c r="I1543" s="61">
        <f t="shared" si="47"/>
        <v>1.5748031496062964E-2</v>
      </c>
    </row>
    <row r="1544" spans="2:9" x14ac:dyDescent="0.2">
      <c r="B1544" s="25" t="s">
        <v>2342</v>
      </c>
      <c r="C1544" s="151" t="s">
        <v>141</v>
      </c>
      <c r="D1544" s="152" t="s">
        <v>1936</v>
      </c>
      <c r="E1544" s="114" t="s">
        <v>142</v>
      </c>
      <c r="F1544" s="206">
        <v>190559</v>
      </c>
      <c r="G1544" s="206">
        <v>210559</v>
      </c>
      <c r="H1544" s="60">
        <f t="shared" si="46"/>
        <v>20000</v>
      </c>
      <c r="I1544" s="61">
        <f t="shared" si="47"/>
        <v>0.10495437108716987</v>
      </c>
    </row>
    <row r="1545" spans="2:9" x14ac:dyDescent="0.2">
      <c r="B1545" s="25" t="s">
        <v>2339</v>
      </c>
      <c r="C1545" s="151" t="s">
        <v>141</v>
      </c>
      <c r="D1545" s="152" t="s">
        <v>1934</v>
      </c>
      <c r="E1545" s="114" t="s">
        <v>142</v>
      </c>
      <c r="F1545" s="206">
        <v>58800</v>
      </c>
      <c r="G1545" s="206">
        <v>58800</v>
      </c>
      <c r="H1545" s="60">
        <f t="shared" si="46"/>
        <v>0</v>
      </c>
      <c r="I1545" s="61">
        <f t="shared" si="47"/>
        <v>0</v>
      </c>
    </row>
    <row r="1546" spans="2:9" x14ac:dyDescent="0.2">
      <c r="B1546" s="25" t="s">
        <v>2338</v>
      </c>
      <c r="C1546" s="151" t="s">
        <v>141</v>
      </c>
      <c r="D1546" s="152" t="s">
        <v>1932</v>
      </c>
      <c r="E1546" s="114" t="s">
        <v>142</v>
      </c>
      <c r="F1546" s="206">
        <v>412005</v>
      </c>
      <c r="G1546" s="206">
        <v>544446</v>
      </c>
      <c r="H1546" s="60">
        <f t="shared" ref="H1546:H1610" si="48">G1546-F1546</f>
        <v>132441</v>
      </c>
      <c r="I1546" s="61">
        <f t="shared" ref="I1546:I1610" si="49">IF(F1546=0,"-",G1546/F1546-1)</f>
        <v>0.32145483671314667</v>
      </c>
    </row>
    <row r="1547" spans="2:9" x14ac:dyDescent="0.2">
      <c r="B1547" s="25" t="s">
        <v>2336</v>
      </c>
      <c r="C1547" s="151" t="s">
        <v>141</v>
      </c>
      <c r="D1547" s="152" t="s">
        <v>1049</v>
      </c>
      <c r="E1547" s="114" t="s">
        <v>142</v>
      </c>
      <c r="F1547" s="206">
        <v>127500</v>
      </c>
      <c r="G1547" s="206">
        <v>127500</v>
      </c>
      <c r="H1547" s="60">
        <f t="shared" si="48"/>
        <v>0</v>
      </c>
      <c r="I1547" s="61">
        <f t="shared" si="49"/>
        <v>0</v>
      </c>
    </row>
    <row r="1548" spans="2:9" x14ac:dyDescent="0.2">
      <c r="B1548" s="25" t="s">
        <v>2335</v>
      </c>
      <c r="C1548" s="151" t="s">
        <v>141</v>
      </c>
      <c r="D1548" s="152" t="s">
        <v>1000</v>
      </c>
      <c r="E1548" s="114" t="s">
        <v>142</v>
      </c>
      <c r="F1548" s="206">
        <v>14000</v>
      </c>
      <c r="G1548" s="206">
        <v>14000</v>
      </c>
      <c r="H1548" s="60">
        <f t="shared" si="48"/>
        <v>0</v>
      </c>
      <c r="I1548" s="61">
        <f t="shared" si="49"/>
        <v>0</v>
      </c>
    </row>
    <row r="1549" spans="2:9" x14ac:dyDescent="0.2">
      <c r="B1549" s="25" t="s">
        <v>2334</v>
      </c>
      <c r="C1549" s="151" t="s">
        <v>141</v>
      </c>
      <c r="D1549" s="152" t="s">
        <v>2109</v>
      </c>
      <c r="E1549" s="114" t="s">
        <v>142</v>
      </c>
      <c r="F1549" s="206">
        <v>198700</v>
      </c>
      <c r="G1549" s="206">
        <v>233000</v>
      </c>
      <c r="H1549" s="60">
        <f t="shared" si="48"/>
        <v>34300</v>
      </c>
      <c r="I1549" s="61">
        <f t="shared" si="49"/>
        <v>0.17262204328132857</v>
      </c>
    </row>
    <row r="1550" spans="2:9" x14ac:dyDescent="0.2">
      <c r="B1550" s="25" t="s">
        <v>2333</v>
      </c>
      <c r="C1550" s="151" t="s">
        <v>141</v>
      </c>
      <c r="D1550" s="152" t="s">
        <v>2107</v>
      </c>
      <c r="E1550" s="114" t="s">
        <v>142</v>
      </c>
      <c r="F1550" s="206">
        <v>26220</v>
      </c>
      <c r="G1550" s="206">
        <v>26220</v>
      </c>
      <c r="H1550" s="60">
        <f t="shared" si="48"/>
        <v>0</v>
      </c>
      <c r="I1550" s="61">
        <f t="shared" si="49"/>
        <v>0</v>
      </c>
    </row>
    <row r="1551" spans="2:9" x14ac:dyDescent="0.2">
      <c r="B1551" s="25" t="s">
        <v>2332</v>
      </c>
      <c r="C1551" s="151" t="s">
        <v>141</v>
      </c>
      <c r="D1551" s="152" t="s">
        <v>2105</v>
      </c>
      <c r="E1551" s="114" t="s">
        <v>142</v>
      </c>
      <c r="F1551" s="206">
        <v>892500</v>
      </c>
      <c r="G1551" s="206">
        <v>972500</v>
      </c>
      <c r="H1551" s="60">
        <f t="shared" si="48"/>
        <v>80000</v>
      </c>
      <c r="I1551" s="61">
        <f t="shared" si="49"/>
        <v>8.9635854341736598E-2</v>
      </c>
    </row>
    <row r="1552" spans="2:9" x14ac:dyDescent="0.2">
      <c r="B1552" s="25" t="s">
        <v>2331</v>
      </c>
      <c r="C1552" s="151" t="s">
        <v>141</v>
      </c>
      <c r="D1552" s="152" t="s">
        <v>2103</v>
      </c>
      <c r="E1552" s="114" t="s">
        <v>142</v>
      </c>
      <c r="F1552" s="206">
        <v>62000</v>
      </c>
      <c r="G1552" s="206">
        <v>65000</v>
      </c>
      <c r="H1552" s="60">
        <f t="shared" si="48"/>
        <v>3000</v>
      </c>
      <c r="I1552" s="61">
        <f t="shared" si="49"/>
        <v>4.8387096774193505E-2</v>
      </c>
    </row>
    <row r="1553" spans="2:9" x14ac:dyDescent="0.2">
      <c r="B1553" s="25" t="s">
        <v>2330</v>
      </c>
      <c r="C1553" s="151" t="s">
        <v>141</v>
      </c>
      <c r="D1553" s="152" t="s">
        <v>2101</v>
      </c>
      <c r="E1553" s="114" t="s">
        <v>142</v>
      </c>
      <c r="F1553" s="206">
        <v>75000</v>
      </c>
      <c r="G1553" s="206">
        <v>65000</v>
      </c>
      <c r="H1553" s="60">
        <f t="shared" si="48"/>
        <v>-10000</v>
      </c>
      <c r="I1553" s="61">
        <f t="shared" si="49"/>
        <v>-0.1333333333333333</v>
      </c>
    </row>
    <row r="1554" spans="2:9" x14ac:dyDescent="0.2">
      <c r="B1554" s="25" t="s">
        <v>2328</v>
      </c>
      <c r="C1554" s="151" t="s">
        <v>141</v>
      </c>
      <c r="D1554" s="152" t="s">
        <v>2329</v>
      </c>
      <c r="E1554" s="114" t="s">
        <v>142</v>
      </c>
      <c r="F1554" s="206">
        <v>107000</v>
      </c>
      <c r="G1554" s="206">
        <v>80000</v>
      </c>
      <c r="H1554" s="60">
        <f t="shared" si="48"/>
        <v>-27000</v>
      </c>
      <c r="I1554" s="61">
        <f t="shared" si="49"/>
        <v>-0.25233644859813087</v>
      </c>
    </row>
    <row r="1555" spans="2:9" x14ac:dyDescent="0.2">
      <c r="B1555" s="25" t="s">
        <v>2326</v>
      </c>
      <c r="C1555" s="151" t="s">
        <v>141</v>
      </c>
      <c r="D1555" s="152" t="s">
        <v>2327</v>
      </c>
      <c r="E1555" s="114" t="s">
        <v>142</v>
      </c>
      <c r="F1555" s="206">
        <v>390000</v>
      </c>
      <c r="G1555" s="206">
        <v>390000</v>
      </c>
      <c r="H1555" s="60">
        <f t="shared" si="48"/>
        <v>0</v>
      </c>
      <c r="I1555" s="61">
        <f t="shared" si="49"/>
        <v>0</v>
      </c>
    </row>
    <row r="1556" spans="2:9" x14ac:dyDescent="0.2">
      <c r="B1556" s="25" t="s">
        <v>2325</v>
      </c>
      <c r="C1556" s="151" t="s">
        <v>141</v>
      </c>
      <c r="D1556" s="152" t="s">
        <v>1147</v>
      </c>
      <c r="E1556" s="114" t="s">
        <v>142</v>
      </c>
      <c r="F1556" s="206">
        <v>195000</v>
      </c>
      <c r="G1556" s="206">
        <v>235000</v>
      </c>
      <c r="H1556" s="60">
        <f t="shared" si="48"/>
        <v>40000</v>
      </c>
      <c r="I1556" s="61">
        <f t="shared" si="49"/>
        <v>0.20512820512820507</v>
      </c>
    </row>
    <row r="1557" spans="2:9" x14ac:dyDescent="0.2">
      <c r="B1557" s="25" t="s">
        <v>2324</v>
      </c>
      <c r="C1557" s="151" t="s">
        <v>141</v>
      </c>
      <c r="D1557" s="152" t="s">
        <v>1139</v>
      </c>
      <c r="E1557" s="114" t="s">
        <v>142</v>
      </c>
      <c r="F1557" s="206">
        <v>344000</v>
      </c>
      <c r="G1557" s="206">
        <v>344000</v>
      </c>
      <c r="H1557" s="60">
        <f t="shared" si="48"/>
        <v>0</v>
      </c>
      <c r="I1557" s="61">
        <f t="shared" si="49"/>
        <v>0</v>
      </c>
    </row>
    <row r="1558" spans="2:9" x14ac:dyDescent="0.2">
      <c r="B1558" s="25" t="s">
        <v>2323</v>
      </c>
      <c r="C1558" s="151" t="s">
        <v>141</v>
      </c>
      <c r="D1558" s="152" t="s">
        <v>2186</v>
      </c>
      <c r="E1558" s="114" t="s">
        <v>142</v>
      </c>
      <c r="F1558" s="206">
        <v>571000</v>
      </c>
      <c r="G1558" s="206">
        <v>571000</v>
      </c>
      <c r="H1558" s="60">
        <f t="shared" si="48"/>
        <v>0</v>
      </c>
      <c r="I1558" s="61">
        <f t="shared" si="49"/>
        <v>0</v>
      </c>
    </row>
    <row r="1559" spans="2:9" x14ac:dyDescent="0.2">
      <c r="B1559" s="25" t="s">
        <v>2322</v>
      </c>
      <c r="C1559" s="151" t="s">
        <v>141</v>
      </c>
      <c r="D1559" s="152" t="s">
        <v>2192</v>
      </c>
      <c r="E1559" s="114" t="s">
        <v>142</v>
      </c>
      <c r="F1559" s="206">
        <v>176050.16</v>
      </c>
      <c r="G1559" s="206">
        <v>184852</v>
      </c>
      <c r="H1559" s="60">
        <f t="shared" si="48"/>
        <v>8801.8399999999965</v>
      </c>
      <c r="I1559" s="61">
        <f t="shared" si="49"/>
        <v>4.9996205626850809E-2</v>
      </c>
    </row>
    <row r="1560" spans="2:9" x14ac:dyDescent="0.2">
      <c r="B1560" s="25" t="s">
        <v>2319</v>
      </c>
      <c r="C1560" s="151" t="s">
        <v>141</v>
      </c>
      <c r="D1560" s="152" t="s">
        <v>2190</v>
      </c>
      <c r="E1560" s="114" t="s">
        <v>142</v>
      </c>
      <c r="F1560" s="206">
        <v>73000</v>
      </c>
      <c r="G1560" s="206">
        <v>45000</v>
      </c>
      <c r="H1560" s="60">
        <f t="shared" si="48"/>
        <v>-28000</v>
      </c>
      <c r="I1560" s="61">
        <f t="shared" si="49"/>
        <v>-0.38356164383561642</v>
      </c>
    </row>
    <row r="1561" spans="2:9" x14ac:dyDescent="0.2">
      <c r="B1561" s="25" t="s">
        <v>2318</v>
      </c>
      <c r="C1561" s="151" t="s">
        <v>141</v>
      </c>
      <c r="D1561" s="152" t="s">
        <v>2183</v>
      </c>
      <c r="E1561" s="114" t="s">
        <v>142</v>
      </c>
      <c r="F1561" s="206">
        <v>193000</v>
      </c>
      <c r="G1561" s="206">
        <v>200000</v>
      </c>
      <c r="H1561" s="60">
        <f t="shared" si="48"/>
        <v>7000</v>
      </c>
      <c r="I1561" s="61">
        <f t="shared" si="49"/>
        <v>3.6269430051813378E-2</v>
      </c>
    </row>
    <row r="1562" spans="2:9" x14ac:dyDescent="0.2">
      <c r="B1562" s="25" t="s">
        <v>2316</v>
      </c>
      <c r="C1562" s="151" t="s">
        <v>141</v>
      </c>
      <c r="D1562" s="152" t="s">
        <v>741</v>
      </c>
      <c r="E1562" s="114" t="s">
        <v>142</v>
      </c>
      <c r="F1562" s="206">
        <v>70000</v>
      </c>
      <c r="G1562" s="206">
        <v>70000</v>
      </c>
      <c r="H1562" s="60">
        <f t="shared" si="48"/>
        <v>0</v>
      </c>
      <c r="I1562" s="61">
        <f t="shared" si="49"/>
        <v>0</v>
      </c>
    </row>
    <row r="1563" spans="2:9" x14ac:dyDescent="0.2">
      <c r="B1563" s="25" t="s">
        <v>2314</v>
      </c>
      <c r="C1563" s="151" t="s">
        <v>141</v>
      </c>
      <c r="D1563" s="152" t="s">
        <v>2315</v>
      </c>
      <c r="E1563" s="114" t="s">
        <v>142</v>
      </c>
      <c r="F1563" s="206">
        <v>45000</v>
      </c>
      <c r="G1563" s="206">
        <v>50000</v>
      </c>
      <c r="H1563" s="60">
        <f t="shared" si="48"/>
        <v>5000</v>
      </c>
      <c r="I1563" s="61">
        <f t="shared" si="49"/>
        <v>0.11111111111111116</v>
      </c>
    </row>
    <row r="1564" spans="2:9" x14ac:dyDescent="0.2">
      <c r="B1564" s="25" t="s">
        <v>2312</v>
      </c>
      <c r="C1564" s="151" t="s">
        <v>141</v>
      </c>
      <c r="D1564" s="152" t="s">
        <v>2313</v>
      </c>
      <c r="E1564" s="114" t="s">
        <v>142</v>
      </c>
      <c r="F1564" s="206">
        <v>602000</v>
      </c>
      <c r="G1564" s="206">
        <v>692000</v>
      </c>
      <c r="H1564" s="60">
        <f t="shared" si="48"/>
        <v>90000</v>
      </c>
      <c r="I1564" s="61">
        <f t="shared" si="49"/>
        <v>0.14950166112956809</v>
      </c>
    </row>
    <row r="1565" spans="2:9" x14ac:dyDescent="0.2">
      <c r="B1565" s="25" t="s">
        <v>2310</v>
      </c>
      <c r="C1565" s="151" t="s">
        <v>141</v>
      </c>
      <c r="D1565" s="152" t="s">
        <v>2311</v>
      </c>
      <c r="E1565" s="114" t="s">
        <v>142</v>
      </c>
      <c r="F1565" s="206">
        <v>240000</v>
      </c>
      <c r="G1565" s="206">
        <v>240000</v>
      </c>
      <c r="H1565" s="60">
        <f t="shared" si="48"/>
        <v>0</v>
      </c>
      <c r="I1565" s="61">
        <f t="shared" si="49"/>
        <v>0</v>
      </c>
    </row>
    <row r="1566" spans="2:9" x14ac:dyDescent="0.2">
      <c r="B1566" s="25" t="s">
        <v>2308</v>
      </c>
      <c r="C1566" s="151" t="s">
        <v>141</v>
      </c>
      <c r="D1566" s="152" t="s">
        <v>2309</v>
      </c>
      <c r="E1566" s="114" t="s">
        <v>142</v>
      </c>
      <c r="F1566" s="206">
        <v>54000</v>
      </c>
      <c r="G1566" s="206">
        <v>54000</v>
      </c>
      <c r="H1566" s="60">
        <f t="shared" si="48"/>
        <v>0</v>
      </c>
      <c r="I1566" s="61">
        <f t="shared" si="49"/>
        <v>0</v>
      </c>
    </row>
    <row r="1567" spans="2:9" x14ac:dyDescent="0.2">
      <c r="B1567" s="25" t="s">
        <v>2306</v>
      </c>
      <c r="C1567" s="151" t="s">
        <v>141</v>
      </c>
      <c r="D1567" s="152" t="s">
        <v>2307</v>
      </c>
      <c r="E1567" s="114" t="s">
        <v>142</v>
      </c>
      <c r="F1567" s="206">
        <v>24280</v>
      </c>
      <c r="G1567" s="206">
        <v>24280</v>
      </c>
      <c r="H1567" s="60">
        <f t="shared" si="48"/>
        <v>0</v>
      </c>
      <c r="I1567" s="61">
        <f t="shared" si="49"/>
        <v>0</v>
      </c>
    </row>
    <row r="1568" spans="2:9" x14ac:dyDescent="0.2">
      <c r="B1568" s="25" t="s">
        <v>2304</v>
      </c>
      <c r="C1568" s="151" t="s">
        <v>141</v>
      </c>
      <c r="D1568" s="152" t="s">
        <v>2305</v>
      </c>
      <c r="E1568" s="114" t="s">
        <v>142</v>
      </c>
      <c r="F1568" s="206">
        <v>31242</v>
      </c>
      <c r="G1568" s="206">
        <v>31242</v>
      </c>
      <c r="H1568" s="60">
        <f t="shared" si="48"/>
        <v>0</v>
      </c>
      <c r="I1568" s="61">
        <f t="shared" si="49"/>
        <v>0</v>
      </c>
    </row>
    <row r="1569" spans="2:9" x14ac:dyDescent="0.2">
      <c r="B1569" s="25" t="s">
        <v>2302</v>
      </c>
      <c r="C1569" s="151" t="s">
        <v>141</v>
      </c>
      <c r="D1569" s="152" t="s">
        <v>2303</v>
      </c>
      <c r="E1569" s="114" t="s">
        <v>142</v>
      </c>
      <c r="F1569" s="206">
        <v>61700</v>
      </c>
      <c r="G1569" s="206">
        <v>61700</v>
      </c>
      <c r="H1569" s="60">
        <f t="shared" si="48"/>
        <v>0</v>
      </c>
      <c r="I1569" s="61">
        <f t="shared" si="49"/>
        <v>0</v>
      </c>
    </row>
    <row r="1570" spans="2:9" x14ac:dyDescent="0.2">
      <c r="B1570" s="25" t="s">
        <v>2301</v>
      </c>
      <c r="C1570" s="151" t="s">
        <v>141</v>
      </c>
      <c r="D1570" s="152" t="s">
        <v>703</v>
      </c>
      <c r="E1570" s="114" t="s">
        <v>142</v>
      </c>
      <c r="F1570" s="206">
        <v>399800</v>
      </c>
      <c r="G1570" s="206">
        <v>421300</v>
      </c>
      <c r="H1570" s="60">
        <f t="shared" si="48"/>
        <v>21500</v>
      </c>
      <c r="I1570" s="61">
        <f t="shared" si="49"/>
        <v>5.3776888444222015E-2</v>
      </c>
    </row>
    <row r="1571" spans="2:9" x14ac:dyDescent="0.2">
      <c r="B1571" s="25" t="s">
        <v>2299</v>
      </c>
      <c r="C1571" s="151" t="s">
        <v>141</v>
      </c>
      <c r="D1571" s="152" t="s">
        <v>2300</v>
      </c>
      <c r="E1571" s="114" t="s">
        <v>142</v>
      </c>
      <c r="F1571" s="206">
        <v>40000</v>
      </c>
      <c r="G1571" s="206">
        <v>41000</v>
      </c>
      <c r="H1571" s="60">
        <f t="shared" si="48"/>
        <v>1000</v>
      </c>
      <c r="I1571" s="61">
        <f t="shared" si="49"/>
        <v>2.4999999999999911E-2</v>
      </c>
    </row>
    <row r="1572" spans="2:9" x14ac:dyDescent="0.2">
      <c r="B1572" s="25" t="s">
        <v>2297</v>
      </c>
      <c r="C1572" s="151" t="s">
        <v>141</v>
      </c>
      <c r="D1572" s="152" t="s">
        <v>2298</v>
      </c>
      <c r="E1572" s="114" t="s">
        <v>142</v>
      </c>
      <c r="F1572" s="206">
        <v>365730.16</v>
      </c>
      <c r="G1572" s="206">
        <v>365730.16</v>
      </c>
      <c r="H1572" s="60">
        <f t="shared" si="48"/>
        <v>0</v>
      </c>
      <c r="I1572" s="61">
        <f t="shared" si="49"/>
        <v>0</v>
      </c>
    </row>
    <row r="1573" spans="2:9" x14ac:dyDescent="0.2">
      <c r="B1573" s="25" t="s">
        <v>2296</v>
      </c>
      <c r="C1573" s="151" t="s">
        <v>141</v>
      </c>
      <c r="D1573" s="152" t="s">
        <v>1008</v>
      </c>
      <c r="E1573" s="114" t="s">
        <v>142</v>
      </c>
      <c r="F1573" s="206">
        <v>3000</v>
      </c>
      <c r="G1573" s="206">
        <v>3000</v>
      </c>
      <c r="H1573" s="60">
        <f t="shared" si="48"/>
        <v>0</v>
      </c>
      <c r="I1573" s="61">
        <f t="shared" si="49"/>
        <v>0</v>
      </c>
    </row>
    <row r="1574" spans="2:9" x14ac:dyDescent="0.2">
      <c r="B1574" s="25" t="s">
        <v>2294</v>
      </c>
      <c r="C1574" s="151" t="s">
        <v>141</v>
      </c>
      <c r="D1574" s="152" t="s">
        <v>2295</v>
      </c>
      <c r="E1574" s="114" t="s">
        <v>142</v>
      </c>
      <c r="F1574" s="206">
        <v>58200</v>
      </c>
      <c r="G1574" s="206">
        <v>61603</v>
      </c>
      <c r="H1574" s="60">
        <f t="shared" si="48"/>
        <v>3403</v>
      </c>
      <c r="I1574" s="61">
        <f t="shared" si="49"/>
        <v>5.8470790378006843E-2</v>
      </c>
    </row>
    <row r="1575" spans="2:9" x14ac:dyDescent="0.2">
      <c r="B1575" s="25" t="s">
        <v>2292</v>
      </c>
      <c r="C1575" s="151" t="s">
        <v>141</v>
      </c>
      <c r="D1575" s="152" t="s">
        <v>2293</v>
      </c>
      <c r="E1575" s="114" t="s">
        <v>142</v>
      </c>
      <c r="F1575" s="206">
        <v>114550</v>
      </c>
      <c r="G1575" s="206">
        <v>114500</v>
      </c>
      <c r="H1575" s="60">
        <f t="shared" si="48"/>
        <v>-50</v>
      </c>
      <c r="I1575" s="61">
        <f t="shared" si="49"/>
        <v>-4.3649061545181222E-4</v>
      </c>
    </row>
    <row r="1576" spans="2:9" x14ac:dyDescent="0.2">
      <c r="B1576" s="25" t="s">
        <v>2288</v>
      </c>
      <c r="C1576" s="151" t="s">
        <v>141</v>
      </c>
      <c r="D1576" s="152" t="s">
        <v>2289</v>
      </c>
      <c r="E1576" s="114" t="s">
        <v>142</v>
      </c>
      <c r="F1576" s="206">
        <v>65000</v>
      </c>
      <c r="G1576" s="206">
        <v>68000</v>
      </c>
      <c r="H1576" s="60">
        <f t="shared" si="48"/>
        <v>3000</v>
      </c>
      <c r="I1576" s="61">
        <f t="shared" si="49"/>
        <v>4.6153846153846212E-2</v>
      </c>
    </row>
    <row r="1577" spans="2:9" x14ac:dyDescent="0.2">
      <c r="B1577" s="25" t="s">
        <v>2286</v>
      </c>
      <c r="C1577" s="151" t="s">
        <v>141</v>
      </c>
      <c r="D1577" s="152" t="s">
        <v>2287</v>
      </c>
      <c r="E1577" s="114" t="s">
        <v>142</v>
      </c>
      <c r="F1577" s="206">
        <v>24000</v>
      </c>
      <c r="G1577" s="206">
        <v>44000</v>
      </c>
      <c r="H1577" s="60">
        <f t="shared" si="48"/>
        <v>20000</v>
      </c>
      <c r="I1577" s="61">
        <f t="shared" si="49"/>
        <v>0.83333333333333326</v>
      </c>
    </row>
    <row r="1578" spans="2:9" x14ac:dyDescent="0.2">
      <c r="B1578" s="25" t="s">
        <v>2283</v>
      </c>
      <c r="C1578" s="151" t="s">
        <v>141</v>
      </c>
      <c r="D1578" s="152" t="s">
        <v>2284</v>
      </c>
      <c r="E1578" s="114" t="s">
        <v>142</v>
      </c>
      <c r="F1578" s="206">
        <v>81698.66</v>
      </c>
      <c r="G1578" s="206">
        <v>81699</v>
      </c>
      <c r="H1578" s="60">
        <f t="shared" si="48"/>
        <v>0.33999999999650754</v>
      </c>
      <c r="I1578" s="61">
        <f t="shared" si="49"/>
        <v>4.1616349644169048E-6</v>
      </c>
    </row>
    <row r="1579" spans="2:9" x14ac:dyDescent="0.2">
      <c r="B1579" s="25" t="s">
        <v>2281</v>
      </c>
      <c r="C1579" s="151" t="s">
        <v>141</v>
      </c>
      <c r="D1579" s="152" t="s">
        <v>2282</v>
      </c>
      <c r="E1579" s="114" t="s">
        <v>142</v>
      </c>
      <c r="F1579" s="206">
        <v>116800</v>
      </c>
      <c r="G1579" s="206">
        <v>133500</v>
      </c>
      <c r="H1579" s="60">
        <f t="shared" si="48"/>
        <v>16700</v>
      </c>
      <c r="I1579" s="61">
        <f t="shared" si="49"/>
        <v>0.14297945205479445</v>
      </c>
    </row>
    <row r="1580" spans="2:9" x14ac:dyDescent="0.2">
      <c r="B1580" s="25" t="s">
        <v>2279</v>
      </c>
      <c r="C1580" s="151" t="s">
        <v>141</v>
      </c>
      <c r="D1580" s="152" t="s">
        <v>2280</v>
      </c>
      <c r="E1580" s="114" t="s">
        <v>142</v>
      </c>
      <c r="F1580" s="206">
        <v>18187.45</v>
      </c>
      <c r="G1580" s="206">
        <v>18187.45</v>
      </c>
      <c r="H1580" s="60">
        <f t="shared" si="48"/>
        <v>0</v>
      </c>
      <c r="I1580" s="61">
        <f t="shared" si="49"/>
        <v>0</v>
      </c>
    </row>
    <row r="1581" spans="2:9" x14ac:dyDescent="0.2">
      <c r="B1581" s="25" t="s">
        <v>2276</v>
      </c>
      <c r="C1581" s="151" t="s">
        <v>141</v>
      </c>
      <c r="D1581" s="152" t="s">
        <v>2277</v>
      </c>
      <c r="E1581" s="114" t="s">
        <v>142</v>
      </c>
      <c r="F1581" s="206">
        <v>51977.26</v>
      </c>
      <c r="G1581" s="206">
        <v>62372.71</v>
      </c>
      <c r="H1581" s="60">
        <f t="shared" si="48"/>
        <v>10395.449999999997</v>
      </c>
      <c r="I1581" s="61">
        <f t="shared" si="49"/>
        <v>0.19999996152163457</v>
      </c>
    </row>
    <row r="1582" spans="2:9" x14ac:dyDescent="0.2">
      <c r="B1582" s="25" t="s">
        <v>2274</v>
      </c>
      <c r="C1582" s="151" t="s">
        <v>141</v>
      </c>
      <c r="D1582" s="152" t="s">
        <v>2275</v>
      </c>
      <c r="E1582" s="114" t="s">
        <v>142</v>
      </c>
      <c r="F1582" s="206">
        <v>300000</v>
      </c>
      <c r="G1582" s="206">
        <v>330000</v>
      </c>
      <c r="H1582" s="60">
        <f t="shared" si="48"/>
        <v>30000</v>
      </c>
      <c r="I1582" s="61">
        <f t="shared" si="49"/>
        <v>0.10000000000000009</v>
      </c>
    </row>
    <row r="1583" spans="2:9" x14ac:dyDescent="0.2">
      <c r="B1583" s="25" t="s">
        <v>2272</v>
      </c>
      <c r="C1583" s="151" t="s">
        <v>141</v>
      </c>
      <c r="D1583" s="152" t="s">
        <v>2273</v>
      </c>
      <c r="E1583" s="114" t="s">
        <v>142</v>
      </c>
      <c r="F1583" s="206">
        <v>17000</v>
      </c>
      <c r="G1583" s="206">
        <v>17000</v>
      </c>
      <c r="H1583" s="60">
        <f t="shared" si="48"/>
        <v>0</v>
      </c>
      <c r="I1583" s="61">
        <f t="shared" si="49"/>
        <v>0</v>
      </c>
    </row>
    <row r="1584" spans="2:9" x14ac:dyDescent="0.2">
      <c r="B1584" s="25" t="s">
        <v>2270</v>
      </c>
      <c r="C1584" s="151" t="s">
        <v>141</v>
      </c>
      <c r="D1584" s="152" t="s">
        <v>2271</v>
      </c>
      <c r="E1584" s="114" t="s">
        <v>142</v>
      </c>
      <c r="F1584" s="206">
        <v>36500</v>
      </c>
      <c r="G1584" s="206">
        <v>39950</v>
      </c>
      <c r="H1584" s="60">
        <f t="shared" si="48"/>
        <v>3450</v>
      </c>
      <c r="I1584" s="61">
        <f t="shared" si="49"/>
        <v>9.4520547945205369E-2</v>
      </c>
    </row>
    <row r="1585" spans="2:9" x14ac:dyDescent="0.2">
      <c r="B1585" s="25" t="s">
        <v>2268</v>
      </c>
      <c r="C1585" s="151" t="s">
        <v>141</v>
      </c>
      <c r="D1585" s="152" t="s">
        <v>2269</v>
      </c>
      <c r="E1585" s="114" t="s">
        <v>142</v>
      </c>
      <c r="F1585" s="206">
        <v>85430</v>
      </c>
      <c r="G1585" s="206">
        <v>85430</v>
      </c>
      <c r="H1585" s="60">
        <f t="shared" si="48"/>
        <v>0</v>
      </c>
      <c r="I1585" s="61">
        <f t="shared" si="49"/>
        <v>0</v>
      </c>
    </row>
    <row r="1586" spans="2:9" x14ac:dyDescent="0.2">
      <c r="B1586" s="25" t="s">
        <v>2266</v>
      </c>
      <c r="C1586" s="151" t="s">
        <v>141</v>
      </c>
      <c r="D1586" s="152" t="s">
        <v>2267</v>
      </c>
      <c r="E1586" s="114" t="s">
        <v>142</v>
      </c>
      <c r="F1586" s="206">
        <v>43200</v>
      </c>
      <c r="G1586" s="206">
        <v>43200</v>
      </c>
      <c r="H1586" s="60">
        <f t="shared" si="48"/>
        <v>0</v>
      </c>
      <c r="I1586" s="61">
        <f t="shared" si="49"/>
        <v>0</v>
      </c>
    </row>
    <row r="1587" spans="2:9" x14ac:dyDescent="0.2">
      <c r="B1587" s="25" t="s">
        <v>2264</v>
      </c>
      <c r="C1587" s="151" t="s">
        <v>141</v>
      </c>
      <c r="D1587" s="152" t="s">
        <v>2265</v>
      </c>
      <c r="E1587" s="114" t="s">
        <v>142</v>
      </c>
      <c r="F1587" s="206">
        <v>40215</v>
      </c>
      <c r="G1587" s="206">
        <v>70600</v>
      </c>
      <c r="H1587" s="60">
        <f t="shared" si="48"/>
        <v>30385</v>
      </c>
      <c r="I1587" s="61">
        <f t="shared" si="49"/>
        <v>0.75556384433669033</v>
      </c>
    </row>
    <row r="1588" spans="2:9" x14ac:dyDescent="0.2">
      <c r="B1588" s="25" t="s">
        <v>2262</v>
      </c>
      <c r="C1588" s="151" t="s">
        <v>141</v>
      </c>
      <c r="D1588" s="152" t="s">
        <v>2263</v>
      </c>
      <c r="E1588" s="114" t="s">
        <v>142</v>
      </c>
      <c r="F1588" s="206">
        <v>46500</v>
      </c>
      <c r="G1588" s="206">
        <v>48155</v>
      </c>
      <c r="H1588" s="60">
        <f t="shared" si="48"/>
        <v>1655</v>
      </c>
      <c r="I1588" s="61">
        <f t="shared" si="49"/>
        <v>3.5591397849462414E-2</v>
      </c>
    </row>
    <row r="1589" spans="2:9" x14ac:dyDescent="0.2">
      <c r="B1589" s="25" t="s">
        <v>2260</v>
      </c>
      <c r="C1589" s="151" t="s">
        <v>141</v>
      </c>
      <c r="D1589" s="152" t="s">
        <v>2261</v>
      </c>
      <c r="E1589" s="114" t="s">
        <v>142</v>
      </c>
      <c r="F1589" s="206">
        <v>1311654</v>
      </c>
      <c r="G1589" s="206">
        <v>1508402</v>
      </c>
      <c r="H1589" s="60">
        <f t="shared" si="48"/>
        <v>196748</v>
      </c>
      <c r="I1589" s="61">
        <f t="shared" si="49"/>
        <v>0.14999992376038196</v>
      </c>
    </row>
    <row r="1590" spans="2:9" x14ac:dyDescent="0.2">
      <c r="B1590" s="25" t="s">
        <v>2258</v>
      </c>
      <c r="C1590" s="151" t="s">
        <v>141</v>
      </c>
      <c r="D1590" s="152" t="s">
        <v>2259</v>
      </c>
      <c r="E1590" s="114" t="s">
        <v>142</v>
      </c>
      <c r="F1590" s="206">
        <v>6500</v>
      </c>
      <c r="G1590" s="206">
        <v>8000</v>
      </c>
      <c r="H1590" s="60">
        <f t="shared" si="48"/>
        <v>1500</v>
      </c>
      <c r="I1590" s="61">
        <f t="shared" si="49"/>
        <v>0.23076923076923084</v>
      </c>
    </row>
    <row r="1591" spans="2:9" x14ac:dyDescent="0.2">
      <c r="B1591" s="25" t="s">
        <v>2256</v>
      </c>
      <c r="C1591" s="151" t="s">
        <v>141</v>
      </c>
      <c r="D1591" s="152" t="s">
        <v>2257</v>
      </c>
      <c r="E1591" s="114" t="s">
        <v>142</v>
      </c>
      <c r="F1591" s="206">
        <v>58000</v>
      </c>
      <c r="G1591" s="206">
        <v>64000</v>
      </c>
      <c r="H1591" s="60">
        <f t="shared" si="48"/>
        <v>6000</v>
      </c>
      <c r="I1591" s="61">
        <f t="shared" si="49"/>
        <v>0.10344827586206895</v>
      </c>
    </row>
    <row r="1592" spans="2:9" x14ac:dyDescent="0.2">
      <c r="B1592" s="25" t="s">
        <v>2320</v>
      </c>
      <c r="C1592" s="151" t="s">
        <v>141</v>
      </c>
      <c r="D1592" s="152" t="s">
        <v>2321</v>
      </c>
      <c r="E1592" s="114" t="s">
        <v>142</v>
      </c>
      <c r="F1592" s="206">
        <v>300000</v>
      </c>
      <c r="G1592" s="206">
        <v>600000</v>
      </c>
      <c r="H1592" s="60">
        <f t="shared" si="48"/>
        <v>300000</v>
      </c>
      <c r="I1592" s="61">
        <f t="shared" si="49"/>
        <v>1</v>
      </c>
    </row>
    <row r="1593" spans="2:9" x14ac:dyDescent="0.2">
      <c r="B1593" s="25" t="s">
        <v>2285</v>
      </c>
      <c r="C1593" s="151" t="s">
        <v>141</v>
      </c>
      <c r="D1593" s="152" t="s">
        <v>678</v>
      </c>
      <c r="E1593" s="114" t="s">
        <v>142</v>
      </c>
      <c r="F1593" s="206">
        <v>60000</v>
      </c>
      <c r="G1593" s="206">
        <v>70000</v>
      </c>
      <c r="H1593" s="60">
        <f t="shared" si="48"/>
        <v>10000</v>
      </c>
      <c r="I1593" s="61">
        <f t="shared" si="49"/>
        <v>0.16666666666666674</v>
      </c>
    </row>
    <row r="1594" spans="2:9" x14ac:dyDescent="0.2">
      <c r="B1594" s="25" t="s">
        <v>2290</v>
      </c>
      <c r="C1594" s="151" t="s">
        <v>141</v>
      </c>
      <c r="D1594" s="152" t="s">
        <v>2291</v>
      </c>
      <c r="E1594" s="114" t="s">
        <v>142</v>
      </c>
      <c r="F1594" s="206">
        <v>75108</v>
      </c>
      <c r="G1594" s="206">
        <v>84739</v>
      </c>
      <c r="H1594" s="60">
        <f t="shared" si="48"/>
        <v>9631</v>
      </c>
      <c r="I1594" s="61">
        <f t="shared" si="49"/>
        <v>0.12822868402833243</v>
      </c>
    </row>
    <row r="1595" spans="2:9" x14ac:dyDescent="0.2">
      <c r="B1595" s="25" t="s">
        <v>2337</v>
      </c>
      <c r="C1595" s="151" t="s">
        <v>141</v>
      </c>
      <c r="D1595" s="152" t="s">
        <v>866</v>
      </c>
      <c r="E1595" s="114" t="s">
        <v>142</v>
      </c>
      <c r="F1595" s="206">
        <v>247500</v>
      </c>
      <c r="G1595" s="206">
        <v>247500</v>
      </c>
      <c r="H1595" s="60">
        <f t="shared" si="48"/>
        <v>0</v>
      </c>
      <c r="I1595" s="61">
        <f t="shared" si="49"/>
        <v>0</v>
      </c>
    </row>
    <row r="1596" spans="2:9" x14ac:dyDescent="0.2">
      <c r="B1596" s="25" t="s">
        <v>2348</v>
      </c>
      <c r="C1596" s="151" t="s">
        <v>141</v>
      </c>
      <c r="D1596" s="152" t="s">
        <v>2349</v>
      </c>
      <c r="E1596" s="114" t="s">
        <v>142</v>
      </c>
      <c r="F1596" s="206">
        <v>20000</v>
      </c>
      <c r="G1596" s="206">
        <v>30000</v>
      </c>
      <c r="H1596" s="60">
        <f t="shared" si="48"/>
        <v>10000</v>
      </c>
      <c r="I1596" s="61">
        <f t="shared" si="49"/>
        <v>0.5</v>
      </c>
    </row>
    <row r="1597" spans="2:9" x14ac:dyDescent="0.2">
      <c r="B1597" s="25" t="s">
        <v>2340</v>
      </c>
      <c r="C1597" s="151" t="s">
        <v>141</v>
      </c>
      <c r="D1597" s="152" t="s">
        <v>2341</v>
      </c>
      <c r="E1597" s="114" t="s">
        <v>142</v>
      </c>
      <c r="F1597" s="206">
        <v>137000</v>
      </c>
      <c r="G1597" s="206">
        <v>120000</v>
      </c>
      <c r="H1597" s="60">
        <f t="shared" si="48"/>
        <v>-17000</v>
      </c>
      <c r="I1597" s="61">
        <f t="shared" si="49"/>
        <v>-0.12408759124087587</v>
      </c>
    </row>
    <row r="1598" spans="2:9" x14ac:dyDescent="0.2">
      <c r="B1598" s="25" t="s">
        <v>4101</v>
      </c>
      <c r="C1598" s="151" t="s">
        <v>141</v>
      </c>
      <c r="D1598" s="152" t="s">
        <v>3206</v>
      </c>
      <c r="E1598" s="114" t="s">
        <v>142</v>
      </c>
      <c r="F1598" s="206">
        <v>0</v>
      </c>
      <c r="G1598" s="206">
        <v>350000</v>
      </c>
      <c r="H1598" s="60">
        <f t="shared" ref="H1598" si="50">G1598-F1598</f>
        <v>350000</v>
      </c>
      <c r="I1598" s="61" t="str">
        <f t="shared" ref="I1598" si="51">IF(F1598=0,"-",G1598/F1598-1)</f>
        <v>-</v>
      </c>
    </row>
    <row r="1599" spans="2:9" x14ac:dyDescent="0.2">
      <c r="B1599" s="25" t="s">
        <v>2380</v>
      </c>
      <c r="C1599" s="151" t="s">
        <v>141</v>
      </c>
      <c r="D1599" s="152" t="s">
        <v>2381</v>
      </c>
      <c r="E1599" s="114" t="s">
        <v>142</v>
      </c>
      <c r="F1599" s="206">
        <v>79989</v>
      </c>
      <c r="G1599" s="206">
        <v>95110</v>
      </c>
      <c r="H1599" s="60">
        <f t="shared" si="48"/>
        <v>15121</v>
      </c>
      <c r="I1599" s="61">
        <f t="shared" si="49"/>
        <v>0.18903849279275908</v>
      </c>
    </row>
    <row r="1600" spans="2:9" x14ac:dyDescent="0.2">
      <c r="B1600" s="25" t="s">
        <v>2378</v>
      </c>
      <c r="C1600" s="151" t="s">
        <v>141</v>
      </c>
      <c r="D1600" s="152" t="s">
        <v>2379</v>
      </c>
      <c r="E1600" s="114" t="s">
        <v>142</v>
      </c>
      <c r="F1600" s="206">
        <v>18000</v>
      </c>
      <c r="G1600" s="206">
        <v>18000</v>
      </c>
      <c r="H1600" s="60">
        <f t="shared" si="48"/>
        <v>0</v>
      </c>
      <c r="I1600" s="61">
        <f t="shared" si="49"/>
        <v>0</v>
      </c>
    </row>
    <row r="1601" spans="2:9" x14ac:dyDescent="0.2">
      <c r="B1601" s="25" t="s">
        <v>2377</v>
      </c>
      <c r="C1601" s="151" t="s">
        <v>141</v>
      </c>
      <c r="D1601" s="152" t="s">
        <v>809</v>
      </c>
      <c r="E1601" s="114" t="s">
        <v>142</v>
      </c>
      <c r="F1601" s="206">
        <v>24812</v>
      </c>
      <c r="G1601" s="206">
        <v>24812</v>
      </c>
      <c r="H1601" s="60">
        <f t="shared" si="48"/>
        <v>0</v>
      </c>
      <c r="I1601" s="61">
        <f t="shared" si="49"/>
        <v>0</v>
      </c>
    </row>
    <row r="1602" spans="2:9" x14ac:dyDescent="0.2">
      <c r="B1602" s="25" t="s">
        <v>2375</v>
      </c>
      <c r="C1602" s="151" t="s">
        <v>141</v>
      </c>
      <c r="D1602" s="152" t="s">
        <v>2376</v>
      </c>
      <c r="E1602" s="114" t="s">
        <v>142</v>
      </c>
      <c r="F1602" s="206">
        <v>105000</v>
      </c>
      <c r="G1602" s="206">
        <v>117000</v>
      </c>
      <c r="H1602" s="60">
        <f t="shared" si="48"/>
        <v>12000</v>
      </c>
      <c r="I1602" s="61">
        <f t="shared" si="49"/>
        <v>0.11428571428571432</v>
      </c>
    </row>
    <row r="1603" spans="2:9" x14ac:dyDescent="0.2">
      <c r="B1603" s="25" t="s">
        <v>2373</v>
      </c>
      <c r="C1603" s="151" t="s">
        <v>141</v>
      </c>
      <c r="D1603" s="152" t="s">
        <v>2374</v>
      </c>
      <c r="E1603" s="114" t="s">
        <v>142</v>
      </c>
      <c r="F1603" s="206">
        <v>98000</v>
      </c>
      <c r="G1603" s="206">
        <v>98000</v>
      </c>
      <c r="H1603" s="60">
        <f t="shared" si="48"/>
        <v>0</v>
      </c>
      <c r="I1603" s="61">
        <f t="shared" si="49"/>
        <v>0</v>
      </c>
    </row>
    <row r="1604" spans="2:9" x14ac:dyDescent="0.2">
      <c r="B1604" s="25" t="s">
        <v>2372</v>
      </c>
      <c r="C1604" s="151" t="s">
        <v>141</v>
      </c>
      <c r="D1604" s="152" t="s">
        <v>1156</v>
      </c>
      <c r="E1604" s="114" t="s">
        <v>142</v>
      </c>
      <c r="F1604" s="206">
        <v>100093</v>
      </c>
      <c r="G1604" s="206">
        <v>100753</v>
      </c>
      <c r="H1604" s="60">
        <f t="shared" si="48"/>
        <v>660</v>
      </c>
      <c r="I1604" s="61">
        <f t="shared" si="49"/>
        <v>6.5938677030361603E-3</v>
      </c>
    </row>
    <row r="1605" spans="2:9" x14ac:dyDescent="0.2">
      <c r="B1605" s="25" t="s">
        <v>2370</v>
      </c>
      <c r="C1605" s="151" t="s">
        <v>141</v>
      </c>
      <c r="D1605" s="152" t="s">
        <v>2371</v>
      </c>
      <c r="E1605" s="114" t="s">
        <v>142</v>
      </c>
      <c r="F1605" s="206">
        <v>84829</v>
      </c>
      <c r="G1605" s="206">
        <v>85035</v>
      </c>
      <c r="H1605" s="60">
        <f t="shared" si="48"/>
        <v>206</v>
      </c>
      <c r="I1605" s="61">
        <f t="shared" si="49"/>
        <v>2.4284148109725567E-3</v>
      </c>
    </row>
    <row r="1606" spans="2:9" x14ac:dyDescent="0.2">
      <c r="B1606" s="25" t="s">
        <v>2369</v>
      </c>
      <c r="C1606" s="151" t="s">
        <v>141</v>
      </c>
      <c r="D1606" s="152" t="s">
        <v>1099</v>
      </c>
      <c r="E1606" s="114" t="s">
        <v>142</v>
      </c>
      <c r="F1606" s="206">
        <v>54450</v>
      </c>
      <c r="G1606" s="206">
        <v>59414</v>
      </c>
      <c r="H1606" s="60">
        <f t="shared" si="48"/>
        <v>4964</v>
      </c>
      <c r="I1606" s="61">
        <f t="shared" si="49"/>
        <v>9.1166207529843835E-2</v>
      </c>
    </row>
    <row r="1607" spans="2:9" x14ac:dyDescent="0.2">
      <c r="B1607" s="25" t="s">
        <v>2368</v>
      </c>
      <c r="C1607" s="151" t="s">
        <v>141</v>
      </c>
      <c r="D1607" s="152" t="s">
        <v>1073</v>
      </c>
      <c r="E1607" s="114" t="s">
        <v>142</v>
      </c>
      <c r="F1607" s="206">
        <v>49522</v>
      </c>
      <c r="G1607" s="206">
        <v>57092</v>
      </c>
      <c r="H1607" s="60">
        <f t="shared" si="48"/>
        <v>7570</v>
      </c>
      <c r="I1607" s="61">
        <f t="shared" si="49"/>
        <v>0.15286135454949323</v>
      </c>
    </row>
    <row r="1608" spans="2:9" x14ac:dyDescent="0.2">
      <c r="B1608" s="25" t="s">
        <v>2367</v>
      </c>
      <c r="C1608" s="151" t="s">
        <v>141</v>
      </c>
      <c r="D1608" s="152" t="s">
        <v>1064</v>
      </c>
      <c r="E1608" s="114" t="s">
        <v>142</v>
      </c>
      <c r="F1608" s="206">
        <v>65275</v>
      </c>
      <c r="G1608" s="206">
        <v>68090</v>
      </c>
      <c r="H1608" s="60">
        <f t="shared" si="48"/>
        <v>2815</v>
      </c>
      <c r="I1608" s="61">
        <f t="shared" si="49"/>
        <v>4.3125239371888169E-2</v>
      </c>
    </row>
    <row r="1609" spans="2:9" x14ac:dyDescent="0.2">
      <c r="B1609" s="25" t="s">
        <v>2365</v>
      </c>
      <c r="C1609" s="151" t="s">
        <v>141</v>
      </c>
      <c r="D1609" s="152" t="s">
        <v>2366</v>
      </c>
      <c r="E1609" s="114" t="s">
        <v>142</v>
      </c>
      <c r="F1609" s="206">
        <v>32860</v>
      </c>
      <c r="G1609" s="206">
        <v>25482</v>
      </c>
      <c r="H1609" s="60">
        <f t="shared" si="48"/>
        <v>-7378</v>
      </c>
      <c r="I1609" s="61">
        <f t="shared" si="49"/>
        <v>-0.2245283018867924</v>
      </c>
    </row>
    <row r="1610" spans="2:9" x14ac:dyDescent="0.2">
      <c r="B1610" s="25" t="s">
        <v>2364</v>
      </c>
      <c r="C1610" s="151" t="s">
        <v>141</v>
      </c>
      <c r="D1610" s="152" t="s">
        <v>828</v>
      </c>
      <c r="E1610" s="114" t="s">
        <v>142</v>
      </c>
      <c r="F1610" s="206">
        <v>49538</v>
      </c>
      <c r="G1610" s="206">
        <v>49959</v>
      </c>
      <c r="H1610" s="60">
        <f t="shared" si="48"/>
        <v>421</v>
      </c>
      <c r="I1610" s="61">
        <f t="shared" si="49"/>
        <v>8.4985263837862313E-3</v>
      </c>
    </row>
    <row r="1611" spans="2:9" x14ac:dyDescent="0.2">
      <c r="B1611" s="25" t="s">
        <v>2362</v>
      </c>
      <c r="C1611" s="151" t="s">
        <v>141</v>
      </c>
      <c r="D1611" s="152" t="s">
        <v>2363</v>
      </c>
      <c r="E1611" s="114" t="s">
        <v>142</v>
      </c>
      <c r="F1611" s="206">
        <v>0</v>
      </c>
      <c r="G1611" s="206">
        <v>0</v>
      </c>
      <c r="H1611" s="60">
        <f t="shared" ref="H1611:H1672" si="52">G1611-F1611</f>
        <v>0</v>
      </c>
      <c r="I1611" s="61" t="str">
        <f t="shared" ref="I1611:I1672" si="53">IF(F1611=0,"-",G1611/F1611-1)</f>
        <v>-</v>
      </c>
    </row>
    <row r="1612" spans="2:9" x14ac:dyDescent="0.2">
      <c r="B1612" s="25" t="s">
        <v>2382</v>
      </c>
      <c r="C1612" s="151" t="s">
        <v>141</v>
      </c>
      <c r="D1612" s="152" t="s">
        <v>1025</v>
      </c>
      <c r="E1612" s="114" t="s">
        <v>142</v>
      </c>
      <c r="F1612" s="206">
        <v>1959584.9</v>
      </c>
      <c r="G1612" s="206">
        <v>2135947.54</v>
      </c>
      <c r="H1612" s="60">
        <f t="shared" si="52"/>
        <v>176362.64000000013</v>
      </c>
      <c r="I1612" s="61">
        <f t="shared" si="53"/>
        <v>8.9999999489687843E-2</v>
      </c>
    </row>
    <row r="1613" spans="2:9" x14ac:dyDescent="0.2">
      <c r="B1613" s="25" t="s">
        <v>2255</v>
      </c>
      <c r="C1613" s="151" t="s">
        <v>143</v>
      </c>
      <c r="D1613" s="152" t="s">
        <v>1180</v>
      </c>
      <c r="E1613" s="114" t="s">
        <v>144</v>
      </c>
      <c r="F1613" s="206">
        <v>358750</v>
      </c>
      <c r="G1613" s="206">
        <v>358750</v>
      </c>
      <c r="H1613" s="60">
        <f t="shared" si="52"/>
        <v>0</v>
      </c>
      <c r="I1613" s="61">
        <f t="shared" si="53"/>
        <v>0</v>
      </c>
    </row>
    <row r="1614" spans="2:9" x14ac:dyDescent="0.2">
      <c r="B1614" s="25" t="s">
        <v>2254</v>
      </c>
      <c r="C1614" s="151" t="s">
        <v>143</v>
      </c>
      <c r="D1614" s="152" t="s">
        <v>956</v>
      </c>
      <c r="E1614" s="114" t="s">
        <v>144</v>
      </c>
      <c r="F1614" s="206">
        <v>231000</v>
      </c>
      <c r="G1614" s="206">
        <v>243000</v>
      </c>
      <c r="H1614" s="60">
        <f t="shared" si="52"/>
        <v>12000</v>
      </c>
      <c r="I1614" s="61">
        <f t="shared" si="53"/>
        <v>5.1948051948051965E-2</v>
      </c>
    </row>
    <row r="1615" spans="2:9" x14ac:dyDescent="0.2">
      <c r="B1615" s="25" t="s">
        <v>2253</v>
      </c>
      <c r="C1615" s="151" t="s">
        <v>143</v>
      </c>
      <c r="D1615" s="152" t="s">
        <v>1961</v>
      </c>
      <c r="E1615" s="114" t="s">
        <v>144</v>
      </c>
      <c r="F1615" s="206">
        <v>700100</v>
      </c>
      <c r="G1615" s="206">
        <v>750000</v>
      </c>
      <c r="H1615" s="60">
        <f t="shared" si="52"/>
        <v>49900</v>
      </c>
      <c r="I1615" s="61">
        <f t="shared" si="53"/>
        <v>7.1275532066847669E-2</v>
      </c>
    </row>
    <row r="1616" spans="2:9" x14ac:dyDescent="0.2">
      <c r="B1616" s="25" t="s">
        <v>2252</v>
      </c>
      <c r="C1616" s="151" t="s">
        <v>143</v>
      </c>
      <c r="D1616" s="152" t="s">
        <v>1954</v>
      </c>
      <c r="E1616" s="114" t="s">
        <v>144</v>
      </c>
      <c r="F1616" s="206">
        <v>477501</v>
      </c>
      <c r="G1616" s="206">
        <v>506743</v>
      </c>
      <c r="H1616" s="60">
        <f t="shared" si="52"/>
        <v>29242</v>
      </c>
      <c r="I1616" s="61">
        <f t="shared" si="53"/>
        <v>6.1239662325314415E-2</v>
      </c>
    </row>
    <row r="1617" spans="2:9" x14ac:dyDescent="0.2">
      <c r="B1617" s="25" t="s">
        <v>2251</v>
      </c>
      <c r="C1617" s="151" t="s">
        <v>143</v>
      </c>
      <c r="D1617" s="152" t="s">
        <v>1952</v>
      </c>
      <c r="E1617" s="114" t="s">
        <v>144</v>
      </c>
      <c r="F1617" s="206">
        <v>273410</v>
      </c>
      <c r="G1617" s="206">
        <v>250600</v>
      </c>
      <c r="H1617" s="60">
        <f t="shared" si="52"/>
        <v>-22810</v>
      </c>
      <c r="I1617" s="61">
        <f t="shared" si="53"/>
        <v>-8.3427819026370642E-2</v>
      </c>
    </row>
    <row r="1618" spans="2:9" x14ac:dyDescent="0.2">
      <c r="B1618" s="25" t="s">
        <v>2250</v>
      </c>
      <c r="C1618" s="151" t="s">
        <v>143</v>
      </c>
      <c r="D1618" s="152" t="s">
        <v>1950</v>
      </c>
      <c r="E1618" s="114" t="s">
        <v>144</v>
      </c>
      <c r="F1618" s="206">
        <v>150000</v>
      </c>
      <c r="G1618" s="206">
        <v>150000</v>
      </c>
      <c r="H1618" s="60">
        <f t="shared" si="52"/>
        <v>0</v>
      </c>
      <c r="I1618" s="61">
        <f t="shared" si="53"/>
        <v>0</v>
      </c>
    </row>
    <row r="1619" spans="2:9" x14ac:dyDescent="0.2">
      <c r="B1619" s="25" t="s">
        <v>2249</v>
      </c>
      <c r="C1619" s="151" t="s">
        <v>143</v>
      </c>
      <c r="D1619" s="152" t="s">
        <v>1948</v>
      </c>
      <c r="E1619" s="114" t="s">
        <v>144</v>
      </c>
      <c r="F1619" s="206">
        <v>1085575</v>
      </c>
      <c r="G1619" s="206">
        <v>965000</v>
      </c>
      <c r="H1619" s="60">
        <f t="shared" si="52"/>
        <v>-120575</v>
      </c>
      <c r="I1619" s="61">
        <f t="shared" si="53"/>
        <v>-0.11107017018630683</v>
      </c>
    </row>
    <row r="1620" spans="2:9" x14ac:dyDescent="0.2">
      <c r="B1620" s="25" t="s">
        <v>2246</v>
      </c>
      <c r="C1620" s="151" t="s">
        <v>143</v>
      </c>
      <c r="D1620" s="152" t="s">
        <v>1168</v>
      </c>
      <c r="E1620" s="114" t="s">
        <v>144</v>
      </c>
      <c r="F1620" s="206">
        <v>282869</v>
      </c>
      <c r="G1620" s="206">
        <v>299912</v>
      </c>
      <c r="H1620" s="60">
        <f t="shared" si="52"/>
        <v>17043</v>
      </c>
      <c r="I1620" s="61">
        <f t="shared" si="53"/>
        <v>6.0250504650562586E-2</v>
      </c>
    </row>
    <row r="1621" spans="2:9" x14ac:dyDescent="0.2">
      <c r="B1621" s="25" t="s">
        <v>2248</v>
      </c>
      <c r="C1621" s="151" t="s">
        <v>143</v>
      </c>
      <c r="D1621" s="152" t="s">
        <v>1093</v>
      </c>
      <c r="E1621" s="114" t="s">
        <v>144</v>
      </c>
      <c r="F1621" s="206">
        <v>782500</v>
      </c>
      <c r="G1621" s="206">
        <v>870000</v>
      </c>
      <c r="H1621" s="60">
        <f t="shared" si="52"/>
        <v>87500</v>
      </c>
      <c r="I1621" s="61">
        <f t="shared" si="53"/>
        <v>0.11182108626198084</v>
      </c>
    </row>
    <row r="1622" spans="2:9" x14ac:dyDescent="0.2">
      <c r="B1622" s="25" t="s">
        <v>2247</v>
      </c>
      <c r="C1622" s="151" t="s">
        <v>143</v>
      </c>
      <c r="D1622" s="152" t="s">
        <v>1069</v>
      </c>
      <c r="E1622" s="114" t="s">
        <v>144</v>
      </c>
      <c r="F1622" s="206">
        <v>1375000</v>
      </c>
      <c r="G1622" s="206">
        <v>1600000</v>
      </c>
      <c r="H1622" s="60">
        <f t="shared" si="52"/>
        <v>225000</v>
      </c>
      <c r="I1622" s="61">
        <f t="shared" si="53"/>
        <v>0.16363636363636358</v>
      </c>
    </row>
    <row r="1623" spans="2:9" x14ac:dyDescent="0.2">
      <c r="B1623" s="25" t="s">
        <v>2245</v>
      </c>
      <c r="C1623" s="151" t="s">
        <v>145</v>
      </c>
      <c r="D1623" s="152" t="s">
        <v>956</v>
      </c>
      <c r="E1623" s="114" t="s">
        <v>146</v>
      </c>
      <c r="F1623" s="206">
        <v>1837500</v>
      </c>
      <c r="G1623" s="206">
        <v>2080000</v>
      </c>
      <c r="H1623" s="60">
        <f t="shared" si="52"/>
        <v>242500</v>
      </c>
      <c r="I1623" s="61">
        <f t="shared" si="53"/>
        <v>0.13197278911564636</v>
      </c>
    </row>
    <row r="1624" spans="2:9" x14ac:dyDescent="0.2">
      <c r="B1624" s="25" t="s">
        <v>2244</v>
      </c>
      <c r="C1624" s="151" t="s">
        <v>145</v>
      </c>
      <c r="D1624" s="152" t="s">
        <v>1961</v>
      </c>
      <c r="E1624" s="114" t="s">
        <v>146</v>
      </c>
      <c r="F1624" s="206">
        <v>2687000</v>
      </c>
      <c r="G1624" s="206">
        <v>2673000</v>
      </c>
      <c r="H1624" s="60">
        <f t="shared" si="52"/>
        <v>-14000</v>
      </c>
      <c r="I1624" s="61">
        <f t="shared" si="53"/>
        <v>-5.2102716784517833E-3</v>
      </c>
    </row>
    <row r="1625" spans="2:9" x14ac:dyDescent="0.2">
      <c r="B1625" s="25" t="s">
        <v>2243</v>
      </c>
      <c r="C1625" s="151" t="s">
        <v>145</v>
      </c>
      <c r="D1625" s="152" t="s">
        <v>856</v>
      </c>
      <c r="E1625" s="114" t="s">
        <v>146</v>
      </c>
      <c r="F1625" s="206">
        <v>455000</v>
      </c>
      <c r="G1625" s="206">
        <v>480000</v>
      </c>
      <c r="H1625" s="60">
        <f t="shared" si="52"/>
        <v>25000</v>
      </c>
      <c r="I1625" s="61">
        <f t="shared" si="53"/>
        <v>5.4945054945054972E-2</v>
      </c>
    </row>
    <row r="1626" spans="2:9" x14ac:dyDescent="0.2">
      <c r="B1626" s="25" t="s">
        <v>2242</v>
      </c>
      <c r="C1626" s="151" t="s">
        <v>145</v>
      </c>
      <c r="D1626" s="152" t="s">
        <v>1958</v>
      </c>
      <c r="E1626" s="114" t="s">
        <v>146</v>
      </c>
      <c r="F1626" s="206">
        <v>520000</v>
      </c>
      <c r="G1626" s="206">
        <v>560000</v>
      </c>
      <c r="H1626" s="60">
        <f t="shared" si="52"/>
        <v>40000</v>
      </c>
      <c r="I1626" s="61">
        <f t="shared" si="53"/>
        <v>7.6923076923076872E-2</v>
      </c>
    </row>
    <row r="1627" spans="2:9" x14ac:dyDescent="0.2">
      <c r="B1627" s="25" t="s">
        <v>2241</v>
      </c>
      <c r="C1627" s="151" t="s">
        <v>145</v>
      </c>
      <c r="D1627" s="152" t="s">
        <v>1954</v>
      </c>
      <c r="E1627" s="114" t="s">
        <v>146</v>
      </c>
      <c r="F1627" s="206">
        <v>635000</v>
      </c>
      <c r="G1627" s="206">
        <v>635000</v>
      </c>
      <c r="H1627" s="60">
        <f t="shared" si="52"/>
        <v>0</v>
      </c>
      <c r="I1627" s="61">
        <f t="shared" si="53"/>
        <v>0</v>
      </c>
    </row>
    <row r="1628" spans="2:9" x14ac:dyDescent="0.2">
      <c r="B1628" s="25" t="s">
        <v>2240</v>
      </c>
      <c r="C1628" s="151" t="s">
        <v>145</v>
      </c>
      <c r="D1628" s="152" t="s">
        <v>1952</v>
      </c>
      <c r="E1628" s="114" t="s">
        <v>146</v>
      </c>
      <c r="F1628" s="206">
        <v>2068922</v>
      </c>
      <c r="G1628" s="206">
        <v>2228708</v>
      </c>
      <c r="H1628" s="60">
        <f t="shared" si="52"/>
        <v>159786</v>
      </c>
      <c r="I1628" s="61">
        <f t="shared" si="53"/>
        <v>7.7231524436397248E-2</v>
      </c>
    </row>
    <row r="1629" spans="2:9" x14ac:dyDescent="0.2">
      <c r="B1629" s="25" t="s">
        <v>2239</v>
      </c>
      <c r="C1629" s="151" t="s">
        <v>145</v>
      </c>
      <c r="D1629" s="152" t="s">
        <v>1950</v>
      </c>
      <c r="E1629" s="114" t="s">
        <v>146</v>
      </c>
      <c r="F1629" s="206">
        <v>1125000</v>
      </c>
      <c r="G1629" s="206">
        <v>1125000</v>
      </c>
      <c r="H1629" s="60">
        <f t="shared" si="52"/>
        <v>0</v>
      </c>
      <c r="I1629" s="61">
        <f t="shared" si="53"/>
        <v>0</v>
      </c>
    </row>
    <row r="1630" spans="2:9" x14ac:dyDescent="0.2">
      <c r="B1630" s="25" t="s">
        <v>2238</v>
      </c>
      <c r="C1630" s="151" t="s">
        <v>145</v>
      </c>
      <c r="D1630" s="152" t="s">
        <v>1948</v>
      </c>
      <c r="E1630" s="114" t="s">
        <v>146</v>
      </c>
      <c r="F1630" s="206">
        <v>675920</v>
      </c>
      <c r="G1630" s="206">
        <v>649923</v>
      </c>
      <c r="H1630" s="60">
        <f t="shared" si="52"/>
        <v>-25997</v>
      </c>
      <c r="I1630" s="61">
        <f t="shared" si="53"/>
        <v>-3.8461652266540414E-2</v>
      </c>
    </row>
    <row r="1631" spans="2:9" x14ac:dyDescent="0.2">
      <c r="B1631" s="25" t="s">
        <v>2237</v>
      </c>
      <c r="C1631" s="151" t="s">
        <v>145</v>
      </c>
      <c r="D1631" s="152" t="s">
        <v>1168</v>
      </c>
      <c r="E1631" s="114" t="s">
        <v>146</v>
      </c>
      <c r="F1631" s="206">
        <v>361000</v>
      </c>
      <c r="G1631" s="206">
        <v>371000</v>
      </c>
      <c r="H1631" s="60">
        <f t="shared" si="52"/>
        <v>10000</v>
      </c>
      <c r="I1631" s="61">
        <f t="shared" si="53"/>
        <v>2.7700831024930705E-2</v>
      </c>
    </row>
    <row r="1632" spans="2:9" x14ac:dyDescent="0.2">
      <c r="B1632" s="25" t="s">
        <v>2236</v>
      </c>
      <c r="C1632" s="151" t="s">
        <v>147</v>
      </c>
      <c r="D1632" s="152" t="s">
        <v>1180</v>
      </c>
      <c r="E1632" s="114" t="s">
        <v>148</v>
      </c>
      <c r="F1632" s="206">
        <v>215000</v>
      </c>
      <c r="G1632" s="206">
        <v>235000</v>
      </c>
      <c r="H1632" s="60">
        <f t="shared" si="52"/>
        <v>20000</v>
      </c>
      <c r="I1632" s="61">
        <f t="shared" si="53"/>
        <v>9.3023255813953432E-2</v>
      </c>
    </row>
    <row r="1633" spans="2:9" x14ac:dyDescent="0.2">
      <c r="B1633" s="25" t="s">
        <v>2235</v>
      </c>
      <c r="C1633" s="151" t="s">
        <v>147</v>
      </c>
      <c r="D1633" s="152" t="s">
        <v>956</v>
      </c>
      <c r="E1633" s="114" t="s">
        <v>148</v>
      </c>
      <c r="F1633" s="206">
        <v>264942</v>
      </c>
      <c r="G1633" s="206">
        <v>317930</v>
      </c>
      <c r="H1633" s="60">
        <f t="shared" si="52"/>
        <v>52988</v>
      </c>
      <c r="I1633" s="61">
        <f t="shared" si="53"/>
        <v>0.19999849023559868</v>
      </c>
    </row>
    <row r="1634" spans="2:9" x14ac:dyDescent="0.2">
      <c r="B1634" s="25" t="s">
        <v>2234</v>
      </c>
      <c r="C1634" s="151" t="s">
        <v>147</v>
      </c>
      <c r="D1634" s="152" t="s">
        <v>1961</v>
      </c>
      <c r="E1634" s="114" t="s">
        <v>148</v>
      </c>
      <c r="F1634" s="206">
        <v>185000</v>
      </c>
      <c r="G1634" s="206">
        <v>185000</v>
      </c>
      <c r="H1634" s="60">
        <f t="shared" si="52"/>
        <v>0</v>
      </c>
      <c r="I1634" s="61">
        <f t="shared" si="53"/>
        <v>0</v>
      </c>
    </row>
    <row r="1635" spans="2:9" x14ac:dyDescent="0.2">
      <c r="B1635" s="25" t="s">
        <v>2233</v>
      </c>
      <c r="C1635" s="151" t="s">
        <v>147</v>
      </c>
      <c r="D1635" s="152" t="s">
        <v>856</v>
      </c>
      <c r="E1635" s="114" t="s">
        <v>148</v>
      </c>
      <c r="F1635" s="206">
        <v>120000</v>
      </c>
      <c r="G1635" s="206">
        <v>140000</v>
      </c>
      <c r="H1635" s="60">
        <f t="shared" si="52"/>
        <v>20000</v>
      </c>
      <c r="I1635" s="61">
        <f t="shared" si="53"/>
        <v>0.16666666666666674</v>
      </c>
    </row>
    <row r="1636" spans="2:9" x14ac:dyDescent="0.2">
      <c r="B1636" s="25" t="s">
        <v>2232</v>
      </c>
      <c r="C1636" s="151" t="s">
        <v>147</v>
      </c>
      <c r="D1636" s="152" t="s">
        <v>1958</v>
      </c>
      <c r="E1636" s="114" t="s">
        <v>148</v>
      </c>
      <c r="F1636" s="206">
        <v>183250</v>
      </c>
      <c r="G1636" s="206">
        <v>223250</v>
      </c>
      <c r="H1636" s="60">
        <f t="shared" si="52"/>
        <v>40000</v>
      </c>
      <c r="I1636" s="61">
        <f t="shared" si="53"/>
        <v>0.21828103683492506</v>
      </c>
    </row>
    <row r="1637" spans="2:9" x14ac:dyDescent="0.2">
      <c r="B1637" s="25" t="s">
        <v>2231</v>
      </c>
      <c r="C1637" s="151" t="s">
        <v>147</v>
      </c>
      <c r="D1637" s="152" t="s">
        <v>1956</v>
      </c>
      <c r="E1637" s="114" t="s">
        <v>148</v>
      </c>
      <c r="F1637" s="206">
        <v>205353</v>
      </c>
      <c r="G1637" s="206">
        <v>173381</v>
      </c>
      <c r="H1637" s="60">
        <f t="shared" si="52"/>
        <v>-31972</v>
      </c>
      <c r="I1637" s="61">
        <f t="shared" si="53"/>
        <v>-0.15569288006505866</v>
      </c>
    </row>
    <row r="1638" spans="2:9" x14ac:dyDescent="0.2">
      <c r="B1638" s="25" t="s">
        <v>2230</v>
      </c>
      <c r="C1638" s="151" t="s">
        <v>147</v>
      </c>
      <c r="D1638" s="152" t="s">
        <v>1954</v>
      </c>
      <c r="E1638" s="114" t="s">
        <v>148</v>
      </c>
      <c r="F1638" s="206">
        <v>240000</v>
      </c>
      <c r="G1638" s="206">
        <v>230000</v>
      </c>
      <c r="H1638" s="60">
        <f t="shared" si="52"/>
        <v>-10000</v>
      </c>
      <c r="I1638" s="61">
        <f t="shared" si="53"/>
        <v>-4.166666666666663E-2</v>
      </c>
    </row>
    <row r="1639" spans="2:9" x14ac:dyDescent="0.2">
      <c r="B1639" s="25" t="s">
        <v>2229</v>
      </c>
      <c r="C1639" s="151" t="s">
        <v>147</v>
      </c>
      <c r="D1639" s="152" t="s">
        <v>1952</v>
      </c>
      <c r="E1639" s="114" t="s">
        <v>148</v>
      </c>
      <c r="F1639" s="206">
        <v>341908</v>
      </c>
      <c r="G1639" s="206">
        <v>359003</v>
      </c>
      <c r="H1639" s="60">
        <f t="shared" si="52"/>
        <v>17095</v>
      </c>
      <c r="I1639" s="61">
        <f t="shared" si="53"/>
        <v>4.9998830094645452E-2</v>
      </c>
    </row>
    <row r="1640" spans="2:9" x14ac:dyDescent="0.2">
      <c r="B1640" s="25" t="s">
        <v>2228</v>
      </c>
      <c r="C1640" s="151" t="s">
        <v>147</v>
      </c>
      <c r="D1640" s="152" t="s">
        <v>1950</v>
      </c>
      <c r="E1640" s="114" t="s">
        <v>148</v>
      </c>
      <c r="F1640" s="206">
        <v>263000</v>
      </c>
      <c r="G1640" s="206">
        <v>275000</v>
      </c>
      <c r="H1640" s="60">
        <f t="shared" si="52"/>
        <v>12000</v>
      </c>
      <c r="I1640" s="61">
        <f t="shared" si="53"/>
        <v>4.5627376425855459E-2</v>
      </c>
    </row>
    <row r="1641" spans="2:9" x14ac:dyDescent="0.2">
      <c r="B1641" s="25" t="s">
        <v>2227</v>
      </c>
      <c r="C1641" s="151" t="s">
        <v>147</v>
      </c>
      <c r="D1641" s="152" t="s">
        <v>1948</v>
      </c>
      <c r="E1641" s="114" t="s">
        <v>148</v>
      </c>
      <c r="F1641" s="206">
        <v>156000</v>
      </c>
      <c r="G1641" s="206">
        <v>156000</v>
      </c>
      <c r="H1641" s="60">
        <f t="shared" si="52"/>
        <v>0</v>
      </c>
      <c r="I1641" s="61">
        <f t="shared" si="53"/>
        <v>0</v>
      </c>
    </row>
    <row r="1642" spans="2:9" x14ac:dyDescent="0.2">
      <c r="B1642" s="25" t="s">
        <v>2226</v>
      </c>
      <c r="C1642" s="151" t="s">
        <v>147</v>
      </c>
      <c r="D1642" s="152" t="s">
        <v>1168</v>
      </c>
      <c r="E1642" s="114" t="s">
        <v>148</v>
      </c>
      <c r="F1642" s="206">
        <v>115000</v>
      </c>
      <c r="G1642" s="206">
        <v>115000</v>
      </c>
      <c r="H1642" s="60">
        <f t="shared" si="52"/>
        <v>0</v>
      </c>
      <c r="I1642" s="61">
        <f t="shared" si="53"/>
        <v>0</v>
      </c>
    </row>
    <row r="1643" spans="2:9" x14ac:dyDescent="0.2">
      <c r="B1643" s="25" t="s">
        <v>2225</v>
      </c>
      <c r="C1643" s="151" t="s">
        <v>147</v>
      </c>
      <c r="D1643" s="152" t="s">
        <v>1093</v>
      </c>
      <c r="E1643" s="114" t="s">
        <v>148</v>
      </c>
      <c r="F1643" s="206">
        <v>175900</v>
      </c>
      <c r="G1643" s="206">
        <v>175900</v>
      </c>
      <c r="H1643" s="60">
        <f t="shared" si="52"/>
        <v>0</v>
      </c>
      <c r="I1643" s="61">
        <f t="shared" si="53"/>
        <v>0</v>
      </c>
    </row>
    <row r="1644" spans="2:9" x14ac:dyDescent="0.2">
      <c r="B1644" s="25" t="s">
        <v>2224</v>
      </c>
      <c r="C1644" s="151" t="s">
        <v>147</v>
      </c>
      <c r="D1644" s="152" t="s">
        <v>1069</v>
      </c>
      <c r="E1644" s="114" t="s">
        <v>148</v>
      </c>
      <c r="F1644" s="206">
        <v>160000</v>
      </c>
      <c r="G1644" s="206">
        <v>170000</v>
      </c>
      <c r="H1644" s="60">
        <f t="shared" si="52"/>
        <v>10000</v>
      </c>
      <c r="I1644" s="61">
        <f t="shared" si="53"/>
        <v>6.25E-2</v>
      </c>
    </row>
    <row r="1645" spans="2:9" x14ac:dyDescent="0.2">
      <c r="B1645" s="25" t="s">
        <v>2223</v>
      </c>
      <c r="C1645" s="151" t="s">
        <v>147</v>
      </c>
      <c r="D1645" s="152" t="s">
        <v>998</v>
      </c>
      <c r="E1645" s="114" t="s">
        <v>148</v>
      </c>
      <c r="F1645" s="206">
        <v>140600</v>
      </c>
      <c r="G1645" s="206">
        <v>114450</v>
      </c>
      <c r="H1645" s="60">
        <f t="shared" si="52"/>
        <v>-26150</v>
      </c>
      <c r="I1645" s="61">
        <f t="shared" si="53"/>
        <v>-0.18598862019914653</v>
      </c>
    </row>
    <row r="1646" spans="2:9" x14ac:dyDescent="0.2">
      <c r="B1646" s="25" t="s">
        <v>2222</v>
      </c>
      <c r="C1646" s="151" t="s">
        <v>147</v>
      </c>
      <c r="D1646" s="152" t="s">
        <v>674</v>
      </c>
      <c r="E1646" s="114" t="s">
        <v>148</v>
      </c>
      <c r="F1646" s="206">
        <v>207000</v>
      </c>
      <c r="G1646" s="206">
        <v>235000</v>
      </c>
      <c r="H1646" s="60">
        <f t="shared" si="52"/>
        <v>28000</v>
      </c>
      <c r="I1646" s="61">
        <f t="shared" si="53"/>
        <v>0.13526570048309172</v>
      </c>
    </row>
    <row r="1647" spans="2:9" x14ac:dyDescent="0.2">
      <c r="B1647" s="25" t="s">
        <v>2221</v>
      </c>
      <c r="C1647" s="151" t="s">
        <v>147</v>
      </c>
      <c r="D1647" s="152" t="s">
        <v>685</v>
      </c>
      <c r="E1647" s="114" t="s">
        <v>148</v>
      </c>
      <c r="F1647" s="206">
        <v>135000</v>
      </c>
      <c r="G1647" s="206">
        <v>150000</v>
      </c>
      <c r="H1647" s="60">
        <f t="shared" si="52"/>
        <v>15000</v>
      </c>
      <c r="I1647" s="61">
        <f t="shared" si="53"/>
        <v>0.11111111111111116</v>
      </c>
    </row>
    <row r="1648" spans="2:9" x14ac:dyDescent="0.2">
      <c r="B1648" s="25" t="s">
        <v>2220</v>
      </c>
      <c r="C1648" s="151" t="s">
        <v>147</v>
      </c>
      <c r="D1648" s="152" t="s">
        <v>1940</v>
      </c>
      <c r="E1648" s="114" t="s">
        <v>148</v>
      </c>
      <c r="F1648" s="206">
        <v>240430</v>
      </c>
      <c r="G1648" s="206">
        <v>241000</v>
      </c>
      <c r="H1648" s="60">
        <f t="shared" si="52"/>
        <v>570</v>
      </c>
      <c r="I1648" s="61">
        <f t="shared" si="53"/>
        <v>2.3707524019465076E-3</v>
      </c>
    </row>
    <row r="1649" spans="2:9" x14ac:dyDescent="0.2">
      <c r="B1649" s="25" t="s">
        <v>2219</v>
      </c>
      <c r="C1649" s="151" t="s">
        <v>149</v>
      </c>
      <c r="D1649" s="152" t="s">
        <v>1180</v>
      </c>
      <c r="E1649" s="114" t="s">
        <v>150</v>
      </c>
      <c r="F1649" s="206">
        <v>559700</v>
      </c>
      <c r="G1649" s="206">
        <v>554616</v>
      </c>
      <c r="H1649" s="60">
        <f t="shared" si="52"/>
        <v>-5084</v>
      </c>
      <c r="I1649" s="61">
        <f t="shared" si="53"/>
        <v>-9.0834375558335179E-3</v>
      </c>
    </row>
    <row r="1650" spans="2:9" x14ac:dyDescent="0.2">
      <c r="B1650" s="25" t="s">
        <v>2218</v>
      </c>
      <c r="C1650" s="151" t="s">
        <v>149</v>
      </c>
      <c r="D1650" s="152" t="s">
        <v>956</v>
      </c>
      <c r="E1650" s="114" t="s">
        <v>150</v>
      </c>
      <c r="F1650" s="206">
        <v>130000</v>
      </c>
      <c r="G1650" s="206">
        <v>135000</v>
      </c>
      <c r="H1650" s="60">
        <f t="shared" si="52"/>
        <v>5000</v>
      </c>
      <c r="I1650" s="61">
        <f t="shared" si="53"/>
        <v>3.8461538461538547E-2</v>
      </c>
    </row>
    <row r="1651" spans="2:9" x14ac:dyDescent="0.2">
      <c r="B1651" s="25" t="s">
        <v>2217</v>
      </c>
      <c r="C1651" s="151" t="s">
        <v>149</v>
      </c>
      <c r="D1651" s="152" t="s">
        <v>1961</v>
      </c>
      <c r="E1651" s="114" t="s">
        <v>150</v>
      </c>
      <c r="F1651" s="206">
        <v>644100</v>
      </c>
      <c r="G1651" s="206">
        <v>699900</v>
      </c>
      <c r="H1651" s="60">
        <f t="shared" si="52"/>
        <v>55800</v>
      </c>
      <c r="I1651" s="61">
        <f t="shared" si="53"/>
        <v>8.6632510479739189E-2</v>
      </c>
    </row>
    <row r="1652" spans="2:9" x14ac:dyDescent="0.2">
      <c r="B1652" s="25" t="s">
        <v>2216</v>
      </c>
      <c r="C1652" s="151" t="s">
        <v>149</v>
      </c>
      <c r="D1652" s="152" t="s">
        <v>856</v>
      </c>
      <c r="E1652" s="114" t="s">
        <v>150</v>
      </c>
      <c r="F1652" s="206">
        <v>685000</v>
      </c>
      <c r="G1652" s="206">
        <v>695000</v>
      </c>
      <c r="H1652" s="60">
        <f t="shared" si="52"/>
        <v>10000</v>
      </c>
      <c r="I1652" s="61">
        <f t="shared" si="53"/>
        <v>1.4598540145985384E-2</v>
      </c>
    </row>
    <row r="1653" spans="2:9" x14ac:dyDescent="0.2">
      <c r="B1653" s="25" t="s">
        <v>2215</v>
      </c>
      <c r="C1653" s="151" t="s">
        <v>149</v>
      </c>
      <c r="D1653" s="152" t="s">
        <v>1958</v>
      </c>
      <c r="E1653" s="114" t="s">
        <v>150</v>
      </c>
      <c r="F1653" s="206">
        <v>899000</v>
      </c>
      <c r="G1653" s="206">
        <v>969000</v>
      </c>
      <c r="H1653" s="60">
        <f t="shared" si="52"/>
        <v>70000</v>
      </c>
      <c r="I1653" s="61">
        <f t="shared" si="53"/>
        <v>7.7864293659621886E-2</v>
      </c>
    </row>
    <row r="1654" spans="2:9" x14ac:dyDescent="0.2">
      <c r="B1654" s="25" t="s">
        <v>2214</v>
      </c>
      <c r="C1654" s="151" t="s">
        <v>149</v>
      </c>
      <c r="D1654" s="152" t="s">
        <v>1956</v>
      </c>
      <c r="E1654" s="114" t="s">
        <v>150</v>
      </c>
      <c r="F1654" s="206">
        <v>90200</v>
      </c>
      <c r="G1654" s="206">
        <v>90200</v>
      </c>
      <c r="H1654" s="60">
        <f t="shared" si="52"/>
        <v>0</v>
      </c>
      <c r="I1654" s="61">
        <f t="shared" si="53"/>
        <v>0</v>
      </c>
    </row>
    <row r="1655" spans="2:9" x14ac:dyDescent="0.2">
      <c r="B1655" s="25" t="s">
        <v>2213</v>
      </c>
      <c r="C1655" s="151" t="s">
        <v>149</v>
      </c>
      <c r="D1655" s="152" t="s">
        <v>1954</v>
      </c>
      <c r="E1655" s="114" t="s">
        <v>150</v>
      </c>
      <c r="F1655" s="206">
        <v>139000</v>
      </c>
      <c r="G1655" s="206">
        <v>140000</v>
      </c>
      <c r="H1655" s="60">
        <f t="shared" si="52"/>
        <v>1000</v>
      </c>
      <c r="I1655" s="61">
        <f t="shared" si="53"/>
        <v>7.194244604316502E-3</v>
      </c>
    </row>
    <row r="1656" spans="2:9" x14ac:dyDescent="0.2">
      <c r="B1656" s="25" t="s">
        <v>2212</v>
      </c>
      <c r="C1656" s="151" t="s">
        <v>149</v>
      </c>
      <c r="D1656" s="152" t="s">
        <v>1952</v>
      </c>
      <c r="E1656" s="114" t="s">
        <v>150</v>
      </c>
      <c r="F1656" s="206">
        <v>500000</v>
      </c>
      <c r="G1656" s="206">
        <v>510000</v>
      </c>
      <c r="H1656" s="60">
        <f t="shared" si="52"/>
        <v>10000</v>
      </c>
      <c r="I1656" s="61">
        <f t="shared" si="53"/>
        <v>2.0000000000000018E-2</v>
      </c>
    </row>
    <row r="1657" spans="2:9" x14ac:dyDescent="0.2">
      <c r="B1657" s="25" t="s">
        <v>2211</v>
      </c>
      <c r="C1657" s="151" t="s">
        <v>149</v>
      </c>
      <c r="D1657" s="152" t="s">
        <v>1950</v>
      </c>
      <c r="E1657" s="114" t="s">
        <v>150</v>
      </c>
      <c r="F1657" s="206">
        <v>446593</v>
      </c>
      <c r="G1657" s="206">
        <v>448965</v>
      </c>
      <c r="H1657" s="60">
        <f t="shared" si="52"/>
        <v>2372</v>
      </c>
      <c r="I1657" s="61">
        <f t="shared" si="53"/>
        <v>5.3113237332425012E-3</v>
      </c>
    </row>
    <row r="1658" spans="2:9" x14ac:dyDescent="0.2">
      <c r="B1658" s="25" t="s">
        <v>2210</v>
      </c>
      <c r="C1658" s="151" t="s">
        <v>149</v>
      </c>
      <c r="D1658" s="152" t="s">
        <v>1948</v>
      </c>
      <c r="E1658" s="114" t="s">
        <v>150</v>
      </c>
      <c r="F1658" s="206">
        <v>338000</v>
      </c>
      <c r="G1658" s="206">
        <v>346000</v>
      </c>
      <c r="H1658" s="60">
        <f t="shared" si="52"/>
        <v>8000</v>
      </c>
      <c r="I1658" s="61">
        <f t="shared" si="53"/>
        <v>2.3668639053254337E-2</v>
      </c>
    </row>
    <row r="1659" spans="2:9" x14ac:dyDescent="0.2">
      <c r="B1659" s="25" t="s">
        <v>2209</v>
      </c>
      <c r="C1659" s="151" t="s">
        <v>149</v>
      </c>
      <c r="D1659" s="152" t="s">
        <v>1168</v>
      </c>
      <c r="E1659" s="114" t="s">
        <v>150</v>
      </c>
      <c r="F1659" s="206">
        <v>100000</v>
      </c>
      <c r="G1659" s="206">
        <v>100000</v>
      </c>
      <c r="H1659" s="60">
        <f t="shared" si="52"/>
        <v>0</v>
      </c>
      <c r="I1659" s="61">
        <f t="shared" si="53"/>
        <v>0</v>
      </c>
    </row>
    <row r="1660" spans="2:9" x14ac:dyDescent="0.2">
      <c r="B1660" s="25" t="s">
        <v>2208</v>
      </c>
      <c r="C1660" s="151" t="s">
        <v>149</v>
      </c>
      <c r="D1660" s="152" t="s">
        <v>1093</v>
      </c>
      <c r="E1660" s="114" t="s">
        <v>150</v>
      </c>
      <c r="F1660" s="206">
        <v>147000</v>
      </c>
      <c r="G1660" s="206">
        <v>147000</v>
      </c>
      <c r="H1660" s="60">
        <f t="shared" si="52"/>
        <v>0</v>
      </c>
      <c r="I1660" s="61">
        <f t="shared" si="53"/>
        <v>0</v>
      </c>
    </row>
    <row r="1661" spans="2:9" x14ac:dyDescent="0.2">
      <c r="B1661" s="25" t="s">
        <v>2207</v>
      </c>
      <c r="C1661" s="151" t="s">
        <v>149</v>
      </c>
      <c r="D1661" s="152" t="s">
        <v>1069</v>
      </c>
      <c r="E1661" s="114" t="s">
        <v>150</v>
      </c>
      <c r="F1661" s="206">
        <v>510000</v>
      </c>
      <c r="G1661" s="206">
        <v>510000</v>
      </c>
      <c r="H1661" s="60">
        <f t="shared" si="52"/>
        <v>0</v>
      </c>
      <c r="I1661" s="61">
        <f t="shared" si="53"/>
        <v>0</v>
      </c>
    </row>
    <row r="1662" spans="2:9" x14ac:dyDescent="0.2">
      <c r="B1662" s="25" t="s">
        <v>2206</v>
      </c>
      <c r="C1662" s="151" t="s">
        <v>149</v>
      </c>
      <c r="D1662" s="152" t="s">
        <v>998</v>
      </c>
      <c r="E1662" s="114" t="s">
        <v>150</v>
      </c>
      <c r="F1662" s="206">
        <v>343250</v>
      </c>
      <c r="G1662" s="206">
        <v>356000</v>
      </c>
      <c r="H1662" s="60">
        <f t="shared" si="52"/>
        <v>12750</v>
      </c>
      <c r="I1662" s="61">
        <f t="shared" si="53"/>
        <v>3.7144938091769886E-2</v>
      </c>
    </row>
    <row r="1663" spans="2:9" x14ac:dyDescent="0.2">
      <c r="B1663" s="25" t="s">
        <v>2205</v>
      </c>
      <c r="C1663" s="151" t="s">
        <v>149</v>
      </c>
      <c r="D1663" s="152" t="s">
        <v>674</v>
      </c>
      <c r="E1663" s="114" t="s">
        <v>150</v>
      </c>
      <c r="F1663" s="206">
        <v>108500</v>
      </c>
      <c r="G1663" s="206">
        <v>130000</v>
      </c>
      <c r="H1663" s="60">
        <f t="shared" si="52"/>
        <v>21500</v>
      </c>
      <c r="I1663" s="61">
        <f t="shared" si="53"/>
        <v>0.19815668202764969</v>
      </c>
    </row>
    <row r="1664" spans="2:9" x14ac:dyDescent="0.2">
      <c r="B1664" s="25" t="s">
        <v>2204</v>
      </c>
      <c r="C1664" s="151" t="s">
        <v>149</v>
      </c>
      <c r="D1664" s="152" t="s">
        <v>685</v>
      </c>
      <c r="E1664" s="114" t="s">
        <v>150</v>
      </c>
      <c r="F1664" s="206">
        <v>116500</v>
      </c>
      <c r="G1664" s="206">
        <v>116500</v>
      </c>
      <c r="H1664" s="60">
        <f t="shared" si="52"/>
        <v>0</v>
      </c>
      <c r="I1664" s="61">
        <f t="shared" si="53"/>
        <v>0</v>
      </c>
    </row>
    <row r="1665" spans="2:9" x14ac:dyDescent="0.2">
      <c r="B1665" s="25" t="s">
        <v>2203</v>
      </c>
      <c r="C1665" s="151" t="s">
        <v>149</v>
      </c>
      <c r="D1665" s="152" t="s">
        <v>1940</v>
      </c>
      <c r="E1665" s="114" t="s">
        <v>150</v>
      </c>
      <c r="F1665" s="206">
        <v>350000</v>
      </c>
      <c r="G1665" s="206">
        <v>350000</v>
      </c>
      <c r="H1665" s="60">
        <f t="shared" si="52"/>
        <v>0</v>
      </c>
      <c r="I1665" s="61">
        <f t="shared" si="53"/>
        <v>0</v>
      </c>
    </row>
    <row r="1666" spans="2:9" x14ac:dyDescent="0.2">
      <c r="B1666" s="25" t="s">
        <v>2202</v>
      </c>
      <c r="C1666" s="151" t="s">
        <v>149</v>
      </c>
      <c r="D1666" s="152" t="s">
        <v>1938</v>
      </c>
      <c r="E1666" s="114" t="s">
        <v>150</v>
      </c>
      <c r="F1666" s="206">
        <v>354900</v>
      </c>
      <c r="G1666" s="206">
        <v>396900</v>
      </c>
      <c r="H1666" s="60">
        <f t="shared" si="52"/>
        <v>42000</v>
      </c>
      <c r="I1666" s="61">
        <f t="shared" si="53"/>
        <v>0.11834319526627213</v>
      </c>
    </row>
    <row r="1667" spans="2:9" x14ac:dyDescent="0.2">
      <c r="B1667" s="25" t="s">
        <v>2201</v>
      </c>
      <c r="C1667" s="151" t="s">
        <v>149</v>
      </c>
      <c r="D1667" s="152" t="s">
        <v>1936</v>
      </c>
      <c r="E1667" s="114" t="s">
        <v>150</v>
      </c>
      <c r="F1667" s="206">
        <v>900000</v>
      </c>
      <c r="G1667" s="206">
        <v>900000</v>
      </c>
      <c r="H1667" s="60">
        <f t="shared" si="52"/>
        <v>0</v>
      </c>
      <c r="I1667" s="61">
        <f t="shared" si="53"/>
        <v>0</v>
      </c>
    </row>
    <row r="1668" spans="2:9" x14ac:dyDescent="0.2">
      <c r="B1668" s="25" t="s">
        <v>2200</v>
      </c>
      <c r="C1668" s="151" t="s">
        <v>149</v>
      </c>
      <c r="D1668" s="152" t="s">
        <v>1934</v>
      </c>
      <c r="E1668" s="114" t="s">
        <v>150</v>
      </c>
      <c r="F1668" s="206">
        <v>683228</v>
      </c>
      <c r="G1668" s="206">
        <v>683228</v>
      </c>
      <c r="H1668" s="60">
        <f t="shared" si="52"/>
        <v>0</v>
      </c>
      <c r="I1668" s="61">
        <f t="shared" si="53"/>
        <v>0</v>
      </c>
    </row>
    <row r="1669" spans="2:9" x14ac:dyDescent="0.2">
      <c r="B1669" s="25" t="s">
        <v>2199</v>
      </c>
      <c r="C1669" s="151" t="s">
        <v>149</v>
      </c>
      <c r="D1669" s="152" t="s">
        <v>1932</v>
      </c>
      <c r="E1669" s="114" t="s">
        <v>150</v>
      </c>
      <c r="F1669" s="206">
        <v>240000</v>
      </c>
      <c r="G1669" s="206">
        <v>269000</v>
      </c>
      <c r="H1669" s="60">
        <f t="shared" si="52"/>
        <v>29000</v>
      </c>
      <c r="I1669" s="61">
        <f t="shared" si="53"/>
        <v>0.12083333333333335</v>
      </c>
    </row>
    <row r="1670" spans="2:9" x14ac:dyDescent="0.2">
      <c r="B1670" s="25" t="s">
        <v>2198</v>
      </c>
      <c r="C1670" s="151" t="s">
        <v>149</v>
      </c>
      <c r="D1670" s="152" t="s">
        <v>1049</v>
      </c>
      <c r="E1670" s="114" t="s">
        <v>150</v>
      </c>
      <c r="F1670" s="206">
        <v>386600</v>
      </c>
      <c r="G1670" s="206">
        <v>397820</v>
      </c>
      <c r="H1670" s="60">
        <f t="shared" si="52"/>
        <v>11220</v>
      </c>
      <c r="I1670" s="61">
        <f t="shared" si="53"/>
        <v>2.9022245214692211E-2</v>
      </c>
    </row>
    <row r="1671" spans="2:9" x14ac:dyDescent="0.2">
      <c r="B1671" s="25" t="s">
        <v>2197</v>
      </c>
      <c r="C1671" s="151" t="s">
        <v>149</v>
      </c>
      <c r="D1671" s="152" t="s">
        <v>1000</v>
      </c>
      <c r="E1671" s="114" t="s">
        <v>150</v>
      </c>
      <c r="F1671" s="206">
        <v>578000</v>
      </c>
      <c r="G1671" s="206">
        <v>606900</v>
      </c>
      <c r="H1671" s="60">
        <f t="shared" si="52"/>
        <v>28900</v>
      </c>
      <c r="I1671" s="61">
        <f t="shared" si="53"/>
        <v>5.0000000000000044E-2</v>
      </c>
    </row>
    <row r="1672" spans="2:9" x14ac:dyDescent="0.2">
      <c r="B1672" s="25" t="s">
        <v>2196</v>
      </c>
      <c r="C1672" s="151" t="s">
        <v>149</v>
      </c>
      <c r="D1672" s="152" t="s">
        <v>2109</v>
      </c>
      <c r="E1672" s="114" t="s">
        <v>150</v>
      </c>
      <c r="F1672" s="206">
        <v>121000</v>
      </c>
      <c r="G1672" s="206">
        <v>121000</v>
      </c>
      <c r="H1672" s="60">
        <f t="shared" si="52"/>
        <v>0</v>
      </c>
      <c r="I1672" s="61">
        <f t="shared" si="53"/>
        <v>0</v>
      </c>
    </row>
    <row r="1673" spans="2:9" x14ac:dyDescent="0.2">
      <c r="B1673" s="25" t="s">
        <v>2195</v>
      </c>
      <c r="C1673" s="151" t="s">
        <v>149</v>
      </c>
      <c r="D1673" s="152" t="s">
        <v>2107</v>
      </c>
      <c r="E1673" s="114" t="s">
        <v>150</v>
      </c>
      <c r="F1673" s="206">
        <v>237817</v>
      </c>
      <c r="G1673" s="206">
        <v>237817</v>
      </c>
      <c r="H1673" s="60">
        <f t="shared" ref="H1673:H1736" si="54">G1673-F1673</f>
        <v>0</v>
      </c>
      <c r="I1673" s="61">
        <f t="shared" ref="I1673:I1736" si="55">IF(F1673=0,"-",G1673/F1673-1)</f>
        <v>0</v>
      </c>
    </row>
    <row r="1674" spans="2:9" x14ac:dyDescent="0.2">
      <c r="B1674" s="25" t="s">
        <v>2194</v>
      </c>
      <c r="C1674" s="151" t="s">
        <v>149</v>
      </c>
      <c r="D1674" s="152" t="s">
        <v>2105</v>
      </c>
      <c r="E1674" s="114" t="s">
        <v>150</v>
      </c>
      <c r="F1674" s="206">
        <v>697000</v>
      </c>
      <c r="G1674" s="206">
        <v>927000</v>
      </c>
      <c r="H1674" s="60">
        <f t="shared" si="54"/>
        <v>230000</v>
      </c>
      <c r="I1674" s="61">
        <f t="shared" si="55"/>
        <v>0.32998565279770453</v>
      </c>
    </row>
    <row r="1675" spans="2:9" x14ac:dyDescent="0.2">
      <c r="B1675" s="25" t="s">
        <v>2193</v>
      </c>
      <c r="C1675" s="151" t="s">
        <v>149</v>
      </c>
      <c r="D1675" s="152" t="s">
        <v>2103</v>
      </c>
      <c r="E1675" s="114" t="s">
        <v>150</v>
      </c>
      <c r="F1675" s="206">
        <v>85000</v>
      </c>
      <c r="G1675" s="206">
        <v>85000</v>
      </c>
      <c r="H1675" s="60">
        <f t="shared" si="54"/>
        <v>0</v>
      </c>
      <c r="I1675" s="61">
        <f t="shared" si="55"/>
        <v>0</v>
      </c>
    </row>
    <row r="1676" spans="2:9" x14ac:dyDescent="0.2">
      <c r="B1676" s="25" t="s">
        <v>2188</v>
      </c>
      <c r="C1676" s="151" t="s">
        <v>149</v>
      </c>
      <c r="D1676" s="152" t="s">
        <v>1147</v>
      </c>
      <c r="E1676" s="114" t="s">
        <v>150</v>
      </c>
      <c r="F1676" s="206">
        <v>400000</v>
      </c>
      <c r="G1676" s="206">
        <v>400000</v>
      </c>
      <c r="H1676" s="60">
        <f t="shared" si="54"/>
        <v>0</v>
      </c>
      <c r="I1676" s="61">
        <f t="shared" si="55"/>
        <v>0</v>
      </c>
    </row>
    <row r="1677" spans="2:9" x14ac:dyDescent="0.2">
      <c r="B1677" s="25" t="s">
        <v>2187</v>
      </c>
      <c r="C1677" s="151" t="s">
        <v>149</v>
      </c>
      <c r="D1677" s="152" t="s">
        <v>1139</v>
      </c>
      <c r="E1677" s="114" t="s">
        <v>150</v>
      </c>
      <c r="F1677" s="206">
        <v>168000</v>
      </c>
      <c r="G1677" s="206">
        <v>190000</v>
      </c>
      <c r="H1677" s="60">
        <f t="shared" si="54"/>
        <v>22000</v>
      </c>
      <c r="I1677" s="61">
        <f t="shared" si="55"/>
        <v>0.13095238095238093</v>
      </c>
    </row>
    <row r="1678" spans="2:9" x14ac:dyDescent="0.2">
      <c r="B1678" s="25" t="s">
        <v>2185</v>
      </c>
      <c r="C1678" s="151" t="s">
        <v>149</v>
      </c>
      <c r="D1678" s="152" t="s">
        <v>2186</v>
      </c>
      <c r="E1678" s="114" t="s">
        <v>150</v>
      </c>
      <c r="F1678" s="206">
        <v>576000</v>
      </c>
      <c r="G1678" s="206">
        <v>625000</v>
      </c>
      <c r="H1678" s="60">
        <f t="shared" si="54"/>
        <v>49000</v>
      </c>
      <c r="I1678" s="61">
        <f t="shared" si="55"/>
        <v>8.506944444444442E-2</v>
      </c>
    </row>
    <row r="1679" spans="2:9" x14ac:dyDescent="0.2">
      <c r="B1679" s="25" t="s">
        <v>2191</v>
      </c>
      <c r="C1679" s="151" t="s">
        <v>149</v>
      </c>
      <c r="D1679" s="152" t="s">
        <v>2192</v>
      </c>
      <c r="E1679" s="114" t="s">
        <v>150</v>
      </c>
      <c r="F1679" s="206">
        <v>200000</v>
      </c>
      <c r="G1679" s="206">
        <v>200000</v>
      </c>
      <c r="H1679" s="60">
        <f t="shared" si="54"/>
        <v>0</v>
      </c>
      <c r="I1679" s="61">
        <f t="shared" si="55"/>
        <v>0</v>
      </c>
    </row>
    <row r="1680" spans="2:9" x14ac:dyDescent="0.2">
      <c r="B1680" s="25" t="s">
        <v>2189</v>
      </c>
      <c r="C1680" s="151" t="s">
        <v>149</v>
      </c>
      <c r="D1680" s="152" t="s">
        <v>2190</v>
      </c>
      <c r="E1680" s="114" t="s">
        <v>150</v>
      </c>
      <c r="F1680" s="206">
        <v>130000</v>
      </c>
      <c r="G1680" s="206">
        <v>130000</v>
      </c>
      <c r="H1680" s="60">
        <f t="shared" si="54"/>
        <v>0</v>
      </c>
      <c r="I1680" s="61">
        <f t="shared" si="55"/>
        <v>0</v>
      </c>
    </row>
    <row r="1681" spans="2:9" x14ac:dyDescent="0.2">
      <c r="B1681" s="25" t="s">
        <v>2184</v>
      </c>
      <c r="C1681" s="151" t="s">
        <v>149</v>
      </c>
      <c r="D1681" s="152" t="s">
        <v>929</v>
      </c>
      <c r="E1681" s="114" t="s">
        <v>150</v>
      </c>
      <c r="F1681" s="206">
        <v>1492000</v>
      </c>
      <c r="G1681" s="206">
        <v>1560000</v>
      </c>
      <c r="H1681" s="60">
        <f t="shared" si="54"/>
        <v>68000</v>
      </c>
      <c r="I1681" s="61">
        <f t="shared" si="55"/>
        <v>4.5576407506702443E-2</v>
      </c>
    </row>
    <row r="1682" spans="2:9" x14ac:dyDescent="0.2">
      <c r="B1682" s="25" t="s">
        <v>2182</v>
      </c>
      <c r="C1682" s="151" t="s">
        <v>149</v>
      </c>
      <c r="D1682" s="152" t="s">
        <v>2183</v>
      </c>
      <c r="E1682" s="114" t="s">
        <v>150</v>
      </c>
      <c r="F1682" s="206">
        <v>234000</v>
      </c>
      <c r="G1682" s="206">
        <v>234000</v>
      </c>
      <c r="H1682" s="60">
        <f t="shared" si="54"/>
        <v>0</v>
      </c>
      <c r="I1682" s="61">
        <f t="shared" si="55"/>
        <v>0</v>
      </c>
    </row>
    <row r="1683" spans="2:9" x14ac:dyDescent="0.2">
      <c r="B1683" s="25" t="s">
        <v>2181</v>
      </c>
      <c r="C1683" s="151" t="s">
        <v>151</v>
      </c>
      <c r="D1683" s="152" t="s">
        <v>1180</v>
      </c>
      <c r="E1683" s="114" t="s">
        <v>152</v>
      </c>
      <c r="F1683" s="206">
        <v>108500</v>
      </c>
      <c r="G1683" s="206">
        <v>111755</v>
      </c>
      <c r="H1683" s="60">
        <f t="shared" si="54"/>
        <v>3255</v>
      </c>
      <c r="I1683" s="61">
        <f t="shared" si="55"/>
        <v>3.0000000000000027E-2</v>
      </c>
    </row>
    <row r="1684" spans="2:9" x14ac:dyDescent="0.2">
      <c r="B1684" s="25" t="s">
        <v>2180</v>
      </c>
      <c r="C1684" s="151" t="s">
        <v>151</v>
      </c>
      <c r="D1684" s="152" t="s">
        <v>956</v>
      </c>
      <c r="E1684" s="114" t="s">
        <v>152</v>
      </c>
      <c r="F1684" s="206">
        <v>188000</v>
      </c>
      <c r="G1684" s="206">
        <v>192000</v>
      </c>
      <c r="H1684" s="60">
        <f t="shared" si="54"/>
        <v>4000</v>
      </c>
      <c r="I1684" s="61">
        <f t="shared" si="55"/>
        <v>2.1276595744680771E-2</v>
      </c>
    </row>
    <row r="1685" spans="2:9" x14ac:dyDescent="0.2">
      <c r="B1685" s="25" t="s">
        <v>2179</v>
      </c>
      <c r="C1685" s="151" t="s">
        <v>151</v>
      </c>
      <c r="D1685" s="152" t="s">
        <v>1961</v>
      </c>
      <c r="E1685" s="114" t="s">
        <v>152</v>
      </c>
      <c r="F1685" s="206">
        <v>119543</v>
      </c>
      <c r="G1685" s="206">
        <v>166043</v>
      </c>
      <c r="H1685" s="60">
        <f t="shared" si="54"/>
        <v>46500</v>
      </c>
      <c r="I1685" s="61">
        <f t="shared" si="55"/>
        <v>0.38898137072015926</v>
      </c>
    </row>
    <row r="1686" spans="2:9" x14ac:dyDescent="0.2">
      <c r="B1686" s="25" t="s">
        <v>2178</v>
      </c>
      <c r="C1686" s="151" t="s">
        <v>151</v>
      </c>
      <c r="D1686" s="152" t="s">
        <v>856</v>
      </c>
      <c r="E1686" s="114" t="s">
        <v>152</v>
      </c>
      <c r="F1686" s="206">
        <v>100000</v>
      </c>
      <c r="G1686" s="206">
        <v>100000</v>
      </c>
      <c r="H1686" s="60">
        <f t="shared" si="54"/>
        <v>0</v>
      </c>
      <c r="I1686" s="61">
        <f t="shared" si="55"/>
        <v>0</v>
      </c>
    </row>
    <row r="1687" spans="2:9" x14ac:dyDescent="0.2">
      <c r="B1687" s="25" t="s">
        <v>2177</v>
      </c>
      <c r="C1687" s="151" t="s">
        <v>151</v>
      </c>
      <c r="D1687" s="152" t="s">
        <v>1958</v>
      </c>
      <c r="E1687" s="114" t="s">
        <v>152</v>
      </c>
      <c r="F1687" s="206">
        <v>135000</v>
      </c>
      <c r="G1687" s="206">
        <v>135000</v>
      </c>
      <c r="H1687" s="60">
        <f t="shared" si="54"/>
        <v>0</v>
      </c>
      <c r="I1687" s="61">
        <f t="shared" si="55"/>
        <v>0</v>
      </c>
    </row>
    <row r="1688" spans="2:9" x14ac:dyDescent="0.2">
      <c r="B1688" s="25" t="s">
        <v>2176</v>
      </c>
      <c r="C1688" s="151" t="s">
        <v>151</v>
      </c>
      <c r="D1688" s="152" t="s">
        <v>1956</v>
      </c>
      <c r="E1688" s="114" t="s">
        <v>152</v>
      </c>
      <c r="F1688" s="206">
        <v>132340</v>
      </c>
      <c r="G1688" s="206">
        <v>134640</v>
      </c>
      <c r="H1688" s="60">
        <f t="shared" si="54"/>
        <v>2300</v>
      </c>
      <c r="I1688" s="61">
        <f t="shared" si="55"/>
        <v>1.7379477104427998E-2</v>
      </c>
    </row>
    <row r="1689" spans="2:9" x14ac:dyDescent="0.2">
      <c r="B1689" s="25" t="s">
        <v>2175</v>
      </c>
      <c r="C1689" s="151" t="s">
        <v>151</v>
      </c>
      <c r="D1689" s="152" t="s">
        <v>1954</v>
      </c>
      <c r="E1689" s="114" t="s">
        <v>152</v>
      </c>
      <c r="F1689" s="206">
        <v>135062</v>
      </c>
      <c r="G1689" s="206">
        <v>140945</v>
      </c>
      <c r="H1689" s="60">
        <f t="shared" si="54"/>
        <v>5883</v>
      </c>
      <c r="I1689" s="61">
        <f t="shared" si="55"/>
        <v>4.3557773467000294E-2</v>
      </c>
    </row>
    <row r="1690" spans="2:9" x14ac:dyDescent="0.2">
      <c r="B1690" s="25" t="s">
        <v>2174</v>
      </c>
      <c r="C1690" s="151" t="s">
        <v>151</v>
      </c>
      <c r="D1690" s="152" t="s">
        <v>1952</v>
      </c>
      <c r="E1690" s="114" t="s">
        <v>152</v>
      </c>
      <c r="F1690" s="206">
        <v>120000</v>
      </c>
      <c r="G1690" s="206">
        <v>125000</v>
      </c>
      <c r="H1690" s="60">
        <f t="shared" si="54"/>
        <v>5000</v>
      </c>
      <c r="I1690" s="61">
        <f t="shared" si="55"/>
        <v>4.1666666666666741E-2</v>
      </c>
    </row>
    <row r="1691" spans="2:9" x14ac:dyDescent="0.2">
      <c r="B1691" s="25" t="s">
        <v>2173</v>
      </c>
      <c r="C1691" s="151" t="s">
        <v>151</v>
      </c>
      <c r="D1691" s="152" t="s">
        <v>1950</v>
      </c>
      <c r="E1691" s="114" t="s">
        <v>152</v>
      </c>
      <c r="F1691" s="206">
        <v>200000</v>
      </c>
      <c r="G1691" s="206">
        <v>200000</v>
      </c>
      <c r="H1691" s="60">
        <f t="shared" si="54"/>
        <v>0</v>
      </c>
      <c r="I1691" s="61">
        <f t="shared" si="55"/>
        <v>0</v>
      </c>
    </row>
    <row r="1692" spans="2:9" x14ac:dyDescent="0.2">
      <c r="B1692" s="25" t="s">
        <v>2172</v>
      </c>
      <c r="C1692" s="151" t="s">
        <v>151</v>
      </c>
      <c r="D1692" s="152" t="s">
        <v>1948</v>
      </c>
      <c r="E1692" s="114" t="s">
        <v>152</v>
      </c>
      <c r="F1692" s="206">
        <v>80500</v>
      </c>
      <c r="G1692" s="206">
        <v>80500</v>
      </c>
      <c r="H1692" s="60">
        <f t="shared" si="54"/>
        <v>0</v>
      </c>
      <c r="I1692" s="61">
        <f t="shared" si="55"/>
        <v>0</v>
      </c>
    </row>
    <row r="1693" spans="2:9" x14ac:dyDescent="0.2">
      <c r="B1693" s="25" t="s">
        <v>2171</v>
      </c>
      <c r="C1693" s="151" t="s">
        <v>151</v>
      </c>
      <c r="D1693" s="152" t="s">
        <v>1168</v>
      </c>
      <c r="E1693" s="114" t="s">
        <v>152</v>
      </c>
      <c r="F1693" s="206">
        <v>140000</v>
      </c>
      <c r="G1693" s="206">
        <v>140000</v>
      </c>
      <c r="H1693" s="60">
        <f t="shared" si="54"/>
        <v>0</v>
      </c>
      <c r="I1693" s="61">
        <f t="shared" si="55"/>
        <v>0</v>
      </c>
    </row>
    <row r="1694" spans="2:9" x14ac:dyDescent="0.2">
      <c r="B1694" s="25" t="s">
        <v>2170</v>
      </c>
      <c r="C1694" s="151" t="s">
        <v>151</v>
      </c>
      <c r="D1694" s="152" t="s">
        <v>1093</v>
      </c>
      <c r="E1694" s="114" t="s">
        <v>152</v>
      </c>
      <c r="F1694" s="206">
        <v>160000</v>
      </c>
      <c r="G1694" s="206">
        <v>170000</v>
      </c>
      <c r="H1694" s="60">
        <f t="shared" si="54"/>
        <v>10000</v>
      </c>
      <c r="I1694" s="61">
        <f t="shared" si="55"/>
        <v>6.25E-2</v>
      </c>
    </row>
    <row r="1695" spans="2:9" x14ac:dyDescent="0.2">
      <c r="B1695" s="25" t="s">
        <v>2169</v>
      </c>
      <c r="C1695" s="151" t="s">
        <v>151</v>
      </c>
      <c r="D1695" s="152" t="s">
        <v>1069</v>
      </c>
      <c r="E1695" s="114" t="s">
        <v>152</v>
      </c>
      <c r="F1695" s="206">
        <v>129000</v>
      </c>
      <c r="G1695" s="206">
        <v>133000</v>
      </c>
      <c r="H1695" s="60">
        <f t="shared" si="54"/>
        <v>4000</v>
      </c>
      <c r="I1695" s="61">
        <f t="shared" si="55"/>
        <v>3.1007751937984551E-2</v>
      </c>
    </row>
    <row r="1696" spans="2:9" x14ac:dyDescent="0.2">
      <c r="B1696" s="25" t="s">
        <v>2168</v>
      </c>
      <c r="C1696" s="151" t="s">
        <v>153</v>
      </c>
      <c r="D1696" s="152" t="s">
        <v>1180</v>
      </c>
      <c r="E1696" s="114" t="s">
        <v>154</v>
      </c>
      <c r="F1696" s="206">
        <v>75000</v>
      </c>
      <c r="G1696" s="206">
        <v>80000</v>
      </c>
      <c r="H1696" s="60">
        <f t="shared" si="54"/>
        <v>5000</v>
      </c>
      <c r="I1696" s="61">
        <f t="shared" si="55"/>
        <v>6.6666666666666652E-2</v>
      </c>
    </row>
    <row r="1697" spans="2:9" x14ac:dyDescent="0.2">
      <c r="B1697" s="25" t="s">
        <v>2167</v>
      </c>
      <c r="C1697" s="151" t="s">
        <v>153</v>
      </c>
      <c r="D1697" s="152" t="s">
        <v>956</v>
      </c>
      <c r="E1697" s="114" t="s">
        <v>154</v>
      </c>
      <c r="F1697" s="206">
        <v>53000</v>
      </c>
      <c r="G1697" s="206">
        <v>53000</v>
      </c>
      <c r="H1697" s="60">
        <f t="shared" si="54"/>
        <v>0</v>
      </c>
      <c r="I1697" s="61">
        <f t="shared" si="55"/>
        <v>0</v>
      </c>
    </row>
    <row r="1698" spans="2:9" x14ac:dyDescent="0.2">
      <c r="B1698" s="25" t="s">
        <v>2166</v>
      </c>
      <c r="C1698" s="151" t="s">
        <v>153</v>
      </c>
      <c r="D1698" s="152" t="s">
        <v>1961</v>
      </c>
      <c r="E1698" s="114" t="s">
        <v>154</v>
      </c>
      <c r="F1698" s="206">
        <v>65000</v>
      </c>
      <c r="G1698" s="206">
        <v>70000</v>
      </c>
      <c r="H1698" s="60">
        <f t="shared" si="54"/>
        <v>5000</v>
      </c>
      <c r="I1698" s="61">
        <f t="shared" si="55"/>
        <v>7.6923076923076872E-2</v>
      </c>
    </row>
    <row r="1699" spans="2:9" x14ac:dyDescent="0.2">
      <c r="B1699" s="25" t="s">
        <v>2165</v>
      </c>
      <c r="C1699" s="151" t="s">
        <v>153</v>
      </c>
      <c r="D1699" s="152" t="s">
        <v>856</v>
      </c>
      <c r="E1699" s="114" t="s">
        <v>154</v>
      </c>
      <c r="F1699" s="206">
        <v>76000</v>
      </c>
      <c r="G1699" s="206">
        <v>125000</v>
      </c>
      <c r="H1699" s="60">
        <f t="shared" si="54"/>
        <v>49000</v>
      </c>
      <c r="I1699" s="61">
        <f t="shared" si="55"/>
        <v>0.64473684210526305</v>
      </c>
    </row>
    <row r="1700" spans="2:9" x14ac:dyDescent="0.2">
      <c r="B1700" s="25" t="s">
        <v>2164</v>
      </c>
      <c r="C1700" s="151" t="s">
        <v>153</v>
      </c>
      <c r="D1700" s="152" t="s">
        <v>1958</v>
      </c>
      <c r="E1700" s="114" t="s">
        <v>154</v>
      </c>
      <c r="F1700" s="206">
        <v>66000</v>
      </c>
      <c r="G1700" s="206">
        <v>75000</v>
      </c>
      <c r="H1700" s="60">
        <f t="shared" si="54"/>
        <v>9000</v>
      </c>
      <c r="I1700" s="61">
        <f t="shared" si="55"/>
        <v>0.13636363636363646</v>
      </c>
    </row>
    <row r="1701" spans="2:9" x14ac:dyDescent="0.2">
      <c r="B1701" s="25" t="s">
        <v>2163</v>
      </c>
      <c r="C1701" s="151" t="s">
        <v>153</v>
      </c>
      <c r="D1701" s="152" t="s">
        <v>1956</v>
      </c>
      <c r="E1701" s="114" t="s">
        <v>154</v>
      </c>
      <c r="F1701" s="206">
        <v>66000</v>
      </c>
      <c r="G1701" s="206">
        <v>66000</v>
      </c>
      <c r="H1701" s="60">
        <f t="shared" si="54"/>
        <v>0</v>
      </c>
      <c r="I1701" s="61">
        <f t="shared" si="55"/>
        <v>0</v>
      </c>
    </row>
    <row r="1702" spans="2:9" x14ac:dyDescent="0.2">
      <c r="B1702" s="25" t="s">
        <v>2162</v>
      </c>
      <c r="C1702" s="151" t="s">
        <v>153</v>
      </c>
      <c r="D1702" s="152" t="s">
        <v>1954</v>
      </c>
      <c r="E1702" s="114" t="s">
        <v>154</v>
      </c>
      <c r="F1702" s="206">
        <v>75000</v>
      </c>
      <c r="G1702" s="206">
        <v>75000</v>
      </c>
      <c r="H1702" s="60">
        <f t="shared" si="54"/>
        <v>0</v>
      </c>
      <c r="I1702" s="61">
        <f t="shared" si="55"/>
        <v>0</v>
      </c>
    </row>
    <row r="1703" spans="2:9" x14ac:dyDescent="0.2">
      <c r="B1703" s="25" t="s">
        <v>2161</v>
      </c>
      <c r="C1703" s="151" t="s">
        <v>153</v>
      </c>
      <c r="D1703" s="152" t="s">
        <v>1952</v>
      </c>
      <c r="E1703" s="114" t="s">
        <v>154</v>
      </c>
      <c r="F1703" s="206">
        <v>70000</v>
      </c>
      <c r="G1703" s="206">
        <v>100000</v>
      </c>
      <c r="H1703" s="60">
        <f t="shared" si="54"/>
        <v>30000</v>
      </c>
      <c r="I1703" s="61">
        <f t="shared" si="55"/>
        <v>0.4285714285714286</v>
      </c>
    </row>
    <row r="1704" spans="2:9" x14ac:dyDescent="0.2">
      <c r="B1704" s="25" t="s">
        <v>2160</v>
      </c>
      <c r="C1704" s="151" t="s">
        <v>153</v>
      </c>
      <c r="D1704" s="152" t="s">
        <v>1950</v>
      </c>
      <c r="E1704" s="114" t="s">
        <v>154</v>
      </c>
      <c r="F1704" s="206">
        <v>115000</v>
      </c>
      <c r="G1704" s="206">
        <v>115000</v>
      </c>
      <c r="H1704" s="60">
        <f t="shared" si="54"/>
        <v>0</v>
      </c>
      <c r="I1704" s="61">
        <f t="shared" si="55"/>
        <v>0</v>
      </c>
    </row>
    <row r="1705" spans="2:9" x14ac:dyDescent="0.2">
      <c r="B1705" s="25" t="s">
        <v>2159</v>
      </c>
      <c r="C1705" s="151" t="s">
        <v>153</v>
      </c>
      <c r="D1705" s="152" t="s">
        <v>1948</v>
      </c>
      <c r="E1705" s="114" t="s">
        <v>154</v>
      </c>
      <c r="F1705" s="206">
        <v>40000</v>
      </c>
      <c r="G1705" s="206">
        <v>40000</v>
      </c>
      <c r="H1705" s="60">
        <f t="shared" si="54"/>
        <v>0</v>
      </c>
      <c r="I1705" s="61">
        <f t="shared" si="55"/>
        <v>0</v>
      </c>
    </row>
    <row r="1706" spans="2:9" x14ac:dyDescent="0.2">
      <c r="B1706" s="25" t="s">
        <v>2158</v>
      </c>
      <c r="C1706" s="151" t="s">
        <v>153</v>
      </c>
      <c r="D1706" s="152" t="s">
        <v>1168</v>
      </c>
      <c r="E1706" s="114" t="s">
        <v>154</v>
      </c>
      <c r="F1706" s="206">
        <v>65000</v>
      </c>
      <c r="G1706" s="206">
        <v>70000</v>
      </c>
      <c r="H1706" s="60">
        <f t="shared" si="54"/>
        <v>5000</v>
      </c>
      <c r="I1706" s="61">
        <f t="shared" si="55"/>
        <v>7.6923076923076872E-2</v>
      </c>
    </row>
    <row r="1707" spans="2:9" x14ac:dyDescent="0.2">
      <c r="B1707" s="25" t="s">
        <v>2157</v>
      </c>
      <c r="C1707" s="151" t="s">
        <v>153</v>
      </c>
      <c r="D1707" s="152" t="s">
        <v>1093</v>
      </c>
      <c r="E1707" s="114" t="s">
        <v>154</v>
      </c>
      <c r="F1707" s="206">
        <v>45000</v>
      </c>
      <c r="G1707" s="206">
        <v>45000</v>
      </c>
      <c r="H1707" s="60">
        <f t="shared" si="54"/>
        <v>0</v>
      </c>
      <c r="I1707" s="61">
        <f t="shared" si="55"/>
        <v>0</v>
      </c>
    </row>
    <row r="1708" spans="2:9" x14ac:dyDescent="0.2">
      <c r="B1708" s="25" t="s">
        <v>2156</v>
      </c>
      <c r="C1708" s="151" t="s">
        <v>153</v>
      </c>
      <c r="D1708" s="152" t="s">
        <v>1069</v>
      </c>
      <c r="E1708" s="114" t="s">
        <v>154</v>
      </c>
      <c r="F1708" s="206">
        <v>95000</v>
      </c>
      <c r="G1708" s="206">
        <v>100000</v>
      </c>
      <c r="H1708" s="60">
        <f t="shared" si="54"/>
        <v>5000</v>
      </c>
      <c r="I1708" s="61">
        <f t="shared" si="55"/>
        <v>5.2631578947368363E-2</v>
      </c>
    </row>
    <row r="1709" spans="2:9" x14ac:dyDescent="0.2">
      <c r="B1709" s="25" t="s">
        <v>2155</v>
      </c>
      <c r="C1709" s="151" t="s">
        <v>153</v>
      </c>
      <c r="D1709" s="152" t="s">
        <v>998</v>
      </c>
      <c r="E1709" s="114" t="s">
        <v>154</v>
      </c>
      <c r="F1709" s="206">
        <v>54900</v>
      </c>
      <c r="G1709" s="206">
        <v>54900</v>
      </c>
      <c r="H1709" s="60">
        <f t="shared" si="54"/>
        <v>0</v>
      </c>
      <c r="I1709" s="61">
        <f t="shared" si="55"/>
        <v>0</v>
      </c>
    </row>
    <row r="1710" spans="2:9" x14ac:dyDescent="0.2">
      <c r="B1710" s="25" t="s">
        <v>2154</v>
      </c>
      <c r="C1710" s="151" t="s">
        <v>153</v>
      </c>
      <c r="D1710" s="152" t="s">
        <v>674</v>
      </c>
      <c r="E1710" s="114" t="s">
        <v>154</v>
      </c>
      <c r="F1710" s="206">
        <v>70000</v>
      </c>
      <c r="G1710" s="206">
        <v>80000</v>
      </c>
      <c r="H1710" s="60">
        <f t="shared" si="54"/>
        <v>10000</v>
      </c>
      <c r="I1710" s="61">
        <f t="shared" si="55"/>
        <v>0.14285714285714279</v>
      </c>
    </row>
    <row r="1711" spans="2:9" x14ac:dyDescent="0.2">
      <c r="B1711" s="25" t="s">
        <v>2153</v>
      </c>
      <c r="C1711" s="151" t="s">
        <v>153</v>
      </c>
      <c r="D1711" s="152" t="s">
        <v>685</v>
      </c>
      <c r="E1711" s="114" t="s">
        <v>154</v>
      </c>
      <c r="F1711" s="206">
        <v>51000</v>
      </c>
      <c r="G1711" s="206">
        <v>51000</v>
      </c>
      <c r="H1711" s="60">
        <f t="shared" si="54"/>
        <v>0</v>
      </c>
      <c r="I1711" s="61">
        <f t="shared" si="55"/>
        <v>0</v>
      </c>
    </row>
    <row r="1712" spans="2:9" x14ac:dyDescent="0.2">
      <c r="B1712" s="25" t="s">
        <v>2152</v>
      </c>
      <c r="C1712" s="151" t="s">
        <v>155</v>
      </c>
      <c r="D1712" s="152" t="s">
        <v>1180</v>
      </c>
      <c r="E1712" s="114" t="s">
        <v>156</v>
      </c>
      <c r="F1712" s="206">
        <v>63000</v>
      </c>
      <c r="G1712" s="206">
        <v>63000</v>
      </c>
      <c r="H1712" s="60">
        <f t="shared" si="54"/>
        <v>0</v>
      </c>
      <c r="I1712" s="61">
        <f t="shared" si="55"/>
        <v>0</v>
      </c>
    </row>
    <row r="1713" spans="2:9" x14ac:dyDescent="0.2">
      <c r="B1713" s="25" t="s">
        <v>2151</v>
      </c>
      <c r="C1713" s="151" t="s">
        <v>155</v>
      </c>
      <c r="D1713" s="152" t="s">
        <v>956</v>
      </c>
      <c r="E1713" s="114" t="s">
        <v>156</v>
      </c>
      <c r="F1713" s="206">
        <v>69000</v>
      </c>
      <c r="G1713" s="206">
        <v>72450</v>
      </c>
      <c r="H1713" s="60">
        <f t="shared" si="54"/>
        <v>3450</v>
      </c>
      <c r="I1713" s="61">
        <f t="shared" si="55"/>
        <v>5.0000000000000044E-2</v>
      </c>
    </row>
    <row r="1714" spans="2:9" x14ac:dyDescent="0.2">
      <c r="B1714" s="25" t="s">
        <v>2150</v>
      </c>
      <c r="C1714" s="151" t="s">
        <v>155</v>
      </c>
      <c r="D1714" s="152" t="s">
        <v>1961</v>
      </c>
      <c r="E1714" s="114" t="s">
        <v>156</v>
      </c>
      <c r="F1714" s="206">
        <v>85000</v>
      </c>
      <c r="G1714" s="206">
        <v>90000</v>
      </c>
      <c r="H1714" s="60">
        <f t="shared" si="54"/>
        <v>5000</v>
      </c>
      <c r="I1714" s="61">
        <f t="shared" si="55"/>
        <v>5.8823529411764719E-2</v>
      </c>
    </row>
    <row r="1715" spans="2:9" x14ac:dyDescent="0.2">
      <c r="B1715" s="25" t="s">
        <v>2149</v>
      </c>
      <c r="C1715" s="151" t="s">
        <v>155</v>
      </c>
      <c r="D1715" s="152" t="s">
        <v>856</v>
      </c>
      <c r="E1715" s="114" t="s">
        <v>156</v>
      </c>
      <c r="F1715" s="206">
        <v>90000</v>
      </c>
      <c r="G1715" s="206">
        <v>92500</v>
      </c>
      <c r="H1715" s="60">
        <f t="shared" si="54"/>
        <v>2500</v>
      </c>
      <c r="I1715" s="61">
        <f t="shared" si="55"/>
        <v>2.7777777777777679E-2</v>
      </c>
    </row>
    <row r="1716" spans="2:9" x14ac:dyDescent="0.2">
      <c r="B1716" s="25" t="s">
        <v>2148</v>
      </c>
      <c r="C1716" s="151" t="s">
        <v>155</v>
      </c>
      <c r="D1716" s="152" t="s">
        <v>1958</v>
      </c>
      <c r="E1716" s="114" t="s">
        <v>156</v>
      </c>
      <c r="F1716" s="206">
        <v>83900</v>
      </c>
      <c r="G1716" s="206">
        <v>83900</v>
      </c>
      <c r="H1716" s="60">
        <f t="shared" si="54"/>
        <v>0</v>
      </c>
      <c r="I1716" s="61">
        <f t="shared" si="55"/>
        <v>0</v>
      </c>
    </row>
    <row r="1717" spans="2:9" x14ac:dyDescent="0.2">
      <c r="B1717" s="25" t="s">
        <v>2147</v>
      </c>
      <c r="C1717" s="151" t="s">
        <v>155</v>
      </c>
      <c r="D1717" s="152" t="s">
        <v>1956</v>
      </c>
      <c r="E1717" s="114" t="s">
        <v>156</v>
      </c>
      <c r="F1717" s="206">
        <v>105000</v>
      </c>
      <c r="G1717" s="206">
        <v>105000</v>
      </c>
      <c r="H1717" s="60">
        <f t="shared" si="54"/>
        <v>0</v>
      </c>
      <c r="I1717" s="61">
        <f t="shared" si="55"/>
        <v>0</v>
      </c>
    </row>
    <row r="1718" spans="2:9" x14ac:dyDescent="0.2">
      <c r="B1718" s="25" t="s">
        <v>2146</v>
      </c>
      <c r="C1718" s="151" t="s">
        <v>155</v>
      </c>
      <c r="D1718" s="152" t="s">
        <v>1954</v>
      </c>
      <c r="E1718" s="114" t="s">
        <v>156</v>
      </c>
      <c r="F1718" s="206">
        <v>70000</v>
      </c>
      <c r="G1718" s="206">
        <v>70000</v>
      </c>
      <c r="H1718" s="60">
        <f t="shared" si="54"/>
        <v>0</v>
      </c>
      <c r="I1718" s="61">
        <f t="shared" si="55"/>
        <v>0</v>
      </c>
    </row>
    <row r="1719" spans="2:9" x14ac:dyDescent="0.2">
      <c r="B1719" s="25" t="s">
        <v>2145</v>
      </c>
      <c r="C1719" s="151" t="s">
        <v>155</v>
      </c>
      <c r="D1719" s="152" t="s">
        <v>1952</v>
      </c>
      <c r="E1719" s="114" t="s">
        <v>156</v>
      </c>
      <c r="F1719" s="206">
        <v>68000</v>
      </c>
      <c r="G1719" s="206">
        <v>68000</v>
      </c>
      <c r="H1719" s="60">
        <f t="shared" si="54"/>
        <v>0</v>
      </c>
      <c r="I1719" s="61">
        <f t="shared" si="55"/>
        <v>0</v>
      </c>
    </row>
    <row r="1720" spans="2:9" x14ac:dyDescent="0.2">
      <c r="B1720" s="25" t="s">
        <v>2144</v>
      </c>
      <c r="C1720" s="151" t="s">
        <v>155</v>
      </c>
      <c r="D1720" s="152" t="s">
        <v>1950</v>
      </c>
      <c r="E1720" s="114" t="s">
        <v>156</v>
      </c>
      <c r="F1720" s="206">
        <v>90000</v>
      </c>
      <c r="G1720" s="206">
        <v>90000</v>
      </c>
      <c r="H1720" s="60">
        <f t="shared" si="54"/>
        <v>0</v>
      </c>
      <c r="I1720" s="61">
        <f t="shared" si="55"/>
        <v>0</v>
      </c>
    </row>
    <row r="1721" spans="2:9" x14ac:dyDescent="0.2">
      <c r="B1721" s="25" t="s">
        <v>2143</v>
      </c>
      <c r="C1721" s="151" t="s">
        <v>155</v>
      </c>
      <c r="D1721" s="152" t="s">
        <v>1948</v>
      </c>
      <c r="E1721" s="114" t="s">
        <v>156</v>
      </c>
      <c r="F1721" s="206">
        <v>69000</v>
      </c>
      <c r="G1721" s="206">
        <v>72500</v>
      </c>
      <c r="H1721" s="60">
        <f t="shared" si="54"/>
        <v>3500</v>
      </c>
      <c r="I1721" s="61">
        <f t="shared" si="55"/>
        <v>5.0724637681159424E-2</v>
      </c>
    </row>
    <row r="1722" spans="2:9" x14ac:dyDescent="0.2">
      <c r="B1722" s="25" t="s">
        <v>2142</v>
      </c>
      <c r="C1722" s="151" t="s">
        <v>155</v>
      </c>
      <c r="D1722" s="152" t="s">
        <v>1168</v>
      </c>
      <c r="E1722" s="114" t="s">
        <v>156</v>
      </c>
      <c r="F1722" s="206">
        <v>78000</v>
      </c>
      <c r="G1722" s="206">
        <v>94500</v>
      </c>
      <c r="H1722" s="60">
        <f t="shared" si="54"/>
        <v>16500</v>
      </c>
      <c r="I1722" s="61">
        <f t="shared" si="55"/>
        <v>0.21153846153846145</v>
      </c>
    </row>
    <row r="1723" spans="2:9" x14ac:dyDescent="0.2">
      <c r="B1723" s="25" t="s">
        <v>2141</v>
      </c>
      <c r="C1723" s="151" t="s">
        <v>155</v>
      </c>
      <c r="D1723" s="152" t="s">
        <v>1093</v>
      </c>
      <c r="E1723" s="114" t="s">
        <v>156</v>
      </c>
      <c r="F1723" s="206">
        <v>101000</v>
      </c>
      <c r="G1723" s="206">
        <v>101000</v>
      </c>
      <c r="H1723" s="60">
        <f t="shared" si="54"/>
        <v>0</v>
      </c>
      <c r="I1723" s="61">
        <f t="shared" si="55"/>
        <v>0</v>
      </c>
    </row>
    <row r="1724" spans="2:9" x14ac:dyDescent="0.2">
      <c r="B1724" s="25" t="s">
        <v>2140</v>
      </c>
      <c r="C1724" s="151" t="s">
        <v>155</v>
      </c>
      <c r="D1724" s="152" t="s">
        <v>1069</v>
      </c>
      <c r="E1724" s="114" t="s">
        <v>156</v>
      </c>
      <c r="F1724" s="206">
        <v>82146.7</v>
      </c>
      <c r="G1724" s="206">
        <v>82525.37</v>
      </c>
      <c r="H1724" s="60">
        <f t="shared" si="54"/>
        <v>378.66999999999825</v>
      </c>
      <c r="I1724" s="61">
        <f t="shared" si="55"/>
        <v>4.6096799993182724E-3</v>
      </c>
    </row>
    <row r="1725" spans="2:9" x14ac:dyDescent="0.2">
      <c r="B1725" s="25" t="s">
        <v>2139</v>
      </c>
      <c r="C1725" s="151" t="s">
        <v>155</v>
      </c>
      <c r="D1725" s="152" t="s">
        <v>998</v>
      </c>
      <c r="E1725" s="114" t="s">
        <v>156</v>
      </c>
      <c r="F1725" s="206">
        <v>91000</v>
      </c>
      <c r="G1725" s="206">
        <v>93000</v>
      </c>
      <c r="H1725" s="60">
        <f t="shared" si="54"/>
        <v>2000</v>
      </c>
      <c r="I1725" s="61">
        <f t="shared" si="55"/>
        <v>2.19780219780219E-2</v>
      </c>
    </row>
    <row r="1726" spans="2:9" x14ac:dyDescent="0.2">
      <c r="B1726" s="25" t="s">
        <v>2138</v>
      </c>
      <c r="C1726" s="151" t="s">
        <v>155</v>
      </c>
      <c r="D1726" s="152" t="s">
        <v>674</v>
      </c>
      <c r="E1726" s="114" t="s">
        <v>156</v>
      </c>
      <c r="F1726" s="206">
        <v>155000</v>
      </c>
      <c r="G1726" s="206">
        <v>155000</v>
      </c>
      <c r="H1726" s="60">
        <f t="shared" si="54"/>
        <v>0</v>
      </c>
      <c r="I1726" s="61">
        <f t="shared" si="55"/>
        <v>0</v>
      </c>
    </row>
    <row r="1727" spans="2:9" x14ac:dyDescent="0.2">
      <c r="B1727" s="25" t="s">
        <v>2137</v>
      </c>
      <c r="C1727" s="151" t="s">
        <v>155</v>
      </c>
      <c r="D1727" s="152" t="s">
        <v>685</v>
      </c>
      <c r="E1727" s="114" t="s">
        <v>156</v>
      </c>
      <c r="F1727" s="206">
        <v>54000</v>
      </c>
      <c r="G1727" s="206">
        <v>54000</v>
      </c>
      <c r="H1727" s="60">
        <f t="shared" si="54"/>
        <v>0</v>
      </c>
      <c r="I1727" s="61">
        <f t="shared" si="55"/>
        <v>0</v>
      </c>
    </row>
    <row r="1728" spans="2:9" x14ac:dyDescent="0.2">
      <c r="B1728" s="25" t="s">
        <v>2136</v>
      </c>
      <c r="C1728" s="151" t="s">
        <v>155</v>
      </c>
      <c r="D1728" s="152" t="s">
        <v>1940</v>
      </c>
      <c r="E1728" s="114" t="s">
        <v>156</v>
      </c>
      <c r="F1728" s="206">
        <v>79698</v>
      </c>
      <c r="G1728" s="206">
        <v>84089.1</v>
      </c>
      <c r="H1728" s="60">
        <f t="shared" si="54"/>
        <v>4391.1000000000058</v>
      </c>
      <c r="I1728" s="61">
        <f t="shared" si="55"/>
        <v>5.5096740194233274E-2</v>
      </c>
    </row>
    <row r="1729" spans="2:9" x14ac:dyDescent="0.2">
      <c r="B1729" s="25" t="s">
        <v>2135</v>
      </c>
      <c r="C1729" s="151" t="s">
        <v>155</v>
      </c>
      <c r="D1729" s="152" t="s">
        <v>1938</v>
      </c>
      <c r="E1729" s="114" t="s">
        <v>156</v>
      </c>
      <c r="F1729" s="206">
        <v>105000</v>
      </c>
      <c r="G1729" s="206">
        <v>150000</v>
      </c>
      <c r="H1729" s="60">
        <f t="shared" si="54"/>
        <v>45000</v>
      </c>
      <c r="I1729" s="61">
        <f t="shared" si="55"/>
        <v>0.4285714285714286</v>
      </c>
    </row>
    <row r="1730" spans="2:9" x14ac:dyDescent="0.2">
      <c r="B1730" s="25" t="s">
        <v>2089</v>
      </c>
      <c r="C1730" s="151" t="s">
        <v>155</v>
      </c>
      <c r="D1730" s="152" t="s">
        <v>1936</v>
      </c>
      <c r="E1730" s="114" t="s">
        <v>156</v>
      </c>
      <c r="F1730" s="206">
        <v>82993.87</v>
      </c>
      <c r="G1730" s="206">
        <v>82994</v>
      </c>
      <c r="H1730" s="60">
        <f t="shared" si="54"/>
        <v>0.13000000000465661</v>
      </c>
      <c r="I1730" s="61">
        <f t="shared" si="55"/>
        <v>1.5663807459986856E-6</v>
      </c>
    </row>
    <row r="1731" spans="2:9" x14ac:dyDescent="0.2">
      <c r="B1731" s="25" t="s">
        <v>2134</v>
      </c>
      <c r="C1731" s="151" t="s">
        <v>155</v>
      </c>
      <c r="D1731" s="152" t="s">
        <v>1934</v>
      </c>
      <c r="E1731" s="114" t="s">
        <v>156</v>
      </c>
      <c r="F1731" s="206">
        <v>160100</v>
      </c>
      <c r="G1731" s="206">
        <v>160000</v>
      </c>
      <c r="H1731" s="60">
        <f t="shared" si="54"/>
        <v>-100</v>
      </c>
      <c r="I1731" s="61">
        <f t="shared" si="55"/>
        <v>-6.2460961898813672E-4</v>
      </c>
    </row>
    <row r="1732" spans="2:9" x14ac:dyDescent="0.2">
      <c r="B1732" s="25" t="s">
        <v>2133</v>
      </c>
      <c r="C1732" s="151" t="s">
        <v>155</v>
      </c>
      <c r="D1732" s="152" t="s">
        <v>1932</v>
      </c>
      <c r="E1732" s="114" t="s">
        <v>156</v>
      </c>
      <c r="F1732" s="206">
        <v>119000</v>
      </c>
      <c r="G1732" s="206">
        <v>119000</v>
      </c>
      <c r="H1732" s="60">
        <f t="shared" si="54"/>
        <v>0</v>
      </c>
      <c r="I1732" s="61">
        <f t="shared" si="55"/>
        <v>0</v>
      </c>
    </row>
    <row r="1733" spans="2:9" x14ac:dyDescent="0.2">
      <c r="B1733" s="25" t="s">
        <v>2132</v>
      </c>
      <c r="C1733" s="151" t="s">
        <v>157</v>
      </c>
      <c r="D1733" s="152" t="s">
        <v>1180</v>
      </c>
      <c r="E1733" s="114" t="s">
        <v>158</v>
      </c>
      <c r="F1733" s="206">
        <v>121000</v>
      </c>
      <c r="G1733" s="206">
        <v>121000</v>
      </c>
      <c r="H1733" s="60">
        <f t="shared" si="54"/>
        <v>0</v>
      </c>
      <c r="I1733" s="61">
        <f t="shared" si="55"/>
        <v>0</v>
      </c>
    </row>
    <row r="1734" spans="2:9" x14ac:dyDescent="0.2">
      <c r="B1734" s="25" t="s">
        <v>2131</v>
      </c>
      <c r="C1734" s="151" t="s">
        <v>157</v>
      </c>
      <c r="D1734" s="152" t="s">
        <v>956</v>
      </c>
      <c r="E1734" s="114" t="s">
        <v>158</v>
      </c>
      <c r="F1734" s="206">
        <v>120000</v>
      </c>
      <c r="G1734" s="206">
        <v>130000</v>
      </c>
      <c r="H1734" s="60">
        <f t="shared" si="54"/>
        <v>10000</v>
      </c>
      <c r="I1734" s="61">
        <f t="shared" si="55"/>
        <v>8.3333333333333259E-2</v>
      </c>
    </row>
    <row r="1735" spans="2:9" x14ac:dyDescent="0.2">
      <c r="B1735" s="25" t="s">
        <v>2130</v>
      </c>
      <c r="C1735" s="151" t="s">
        <v>157</v>
      </c>
      <c r="D1735" s="152" t="s">
        <v>1961</v>
      </c>
      <c r="E1735" s="114" t="s">
        <v>158</v>
      </c>
      <c r="F1735" s="206">
        <v>458000</v>
      </c>
      <c r="G1735" s="206">
        <v>558000</v>
      </c>
      <c r="H1735" s="60">
        <f t="shared" si="54"/>
        <v>100000</v>
      </c>
      <c r="I1735" s="61">
        <f t="shared" si="55"/>
        <v>0.21834061135371186</v>
      </c>
    </row>
    <row r="1736" spans="2:9" x14ac:dyDescent="0.2">
      <c r="B1736" s="25" t="s">
        <v>2129</v>
      </c>
      <c r="C1736" s="151" t="s">
        <v>157</v>
      </c>
      <c r="D1736" s="152" t="s">
        <v>856</v>
      </c>
      <c r="E1736" s="114" t="s">
        <v>158</v>
      </c>
      <c r="F1736" s="206">
        <v>248000</v>
      </c>
      <c r="G1736" s="206">
        <v>248000</v>
      </c>
      <c r="H1736" s="60">
        <f t="shared" si="54"/>
        <v>0</v>
      </c>
      <c r="I1736" s="61">
        <f t="shared" si="55"/>
        <v>0</v>
      </c>
    </row>
    <row r="1737" spans="2:9" x14ac:dyDescent="0.2">
      <c r="B1737" s="25" t="s">
        <v>2128</v>
      </c>
      <c r="C1737" s="151" t="s">
        <v>157</v>
      </c>
      <c r="D1737" s="152" t="s">
        <v>1958</v>
      </c>
      <c r="E1737" s="114" t="s">
        <v>158</v>
      </c>
      <c r="F1737" s="206">
        <v>92500</v>
      </c>
      <c r="G1737" s="206">
        <v>92500</v>
      </c>
      <c r="H1737" s="60">
        <f t="shared" ref="H1737:H1800" si="56">G1737-F1737</f>
        <v>0</v>
      </c>
      <c r="I1737" s="61">
        <f t="shared" ref="I1737:I1800" si="57">IF(F1737=0,"-",G1737/F1737-1)</f>
        <v>0</v>
      </c>
    </row>
    <row r="1738" spans="2:9" x14ac:dyDescent="0.2">
      <c r="B1738" s="25" t="s">
        <v>2127</v>
      </c>
      <c r="C1738" s="151" t="s">
        <v>157</v>
      </c>
      <c r="D1738" s="152" t="s">
        <v>1956</v>
      </c>
      <c r="E1738" s="114" t="s">
        <v>158</v>
      </c>
      <c r="F1738" s="206">
        <v>215000</v>
      </c>
      <c r="G1738" s="206">
        <v>215000</v>
      </c>
      <c r="H1738" s="60">
        <f t="shared" si="56"/>
        <v>0</v>
      </c>
      <c r="I1738" s="61">
        <f t="shared" si="57"/>
        <v>0</v>
      </c>
    </row>
    <row r="1739" spans="2:9" x14ac:dyDescent="0.2">
      <c r="B1739" s="25" t="s">
        <v>2126</v>
      </c>
      <c r="C1739" s="151" t="s">
        <v>157</v>
      </c>
      <c r="D1739" s="152" t="s">
        <v>1954</v>
      </c>
      <c r="E1739" s="114" t="s">
        <v>158</v>
      </c>
      <c r="F1739" s="206">
        <v>151000</v>
      </c>
      <c r="G1739" s="206">
        <v>151000</v>
      </c>
      <c r="H1739" s="60">
        <f t="shared" si="56"/>
        <v>0</v>
      </c>
      <c r="I1739" s="61">
        <f t="shared" si="57"/>
        <v>0</v>
      </c>
    </row>
    <row r="1740" spans="2:9" x14ac:dyDescent="0.2">
      <c r="B1740" s="25" t="s">
        <v>2125</v>
      </c>
      <c r="C1740" s="151" t="s">
        <v>157</v>
      </c>
      <c r="D1740" s="152" t="s">
        <v>1952</v>
      </c>
      <c r="E1740" s="114" t="s">
        <v>158</v>
      </c>
      <c r="F1740" s="206">
        <v>196000</v>
      </c>
      <c r="G1740" s="206">
        <v>204000</v>
      </c>
      <c r="H1740" s="60">
        <f t="shared" si="56"/>
        <v>8000</v>
      </c>
      <c r="I1740" s="61">
        <f t="shared" si="57"/>
        <v>4.081632653061229E-2</v>
      </c>
    </row>
    <row r="1741" spans="2:9" x14ac:dyDescent="0.2">
      <c r="B1741" s="25" t="s">
        <v>2124</v>
      </c>
      <c r="C1741" s="151" t="s">
        <v>157</v>
      </c>
      <c r="D1741" s="152" t="s">
        <v>1950</v>
      </c>
      <c r="E1741" s="114" t="s">
        <v>158</v>
      </c>
      <c r="F1741" s="206">
        <v>110000</v>
      </c>
      <c r="G1741" s="206">
        <v>110000</v>
      </c>
      <c r="H1741" s="60">
        <f t="shared" si="56"/>
        <v>0</v>
      </c>
      <c r="I1741" s="61">
        <f t="shared" si="57"/>
        <v>0</v>
      </c>
    </row>
    <row r="1742" spans="2:9" x14ac:dyDescent="0.2">
      <c r="B1742" s="25" t="s">
        <v>2123</v>
      </c>
      <c r="C1742" s="151" t="s">
        <v>157</v>
      </c>
      <c r="D1742" s="152" t="s">
        <v>1948</v>
      </c>
      <c r="E1742" s="114" t="s">
        <v>158</v>
      </c>
      <c r="F1742" s="206">
        <v>250000</v>
      </c>
      <c r="G1742" s="206">
        <v>260000</v>
      </c>
      <c r="H1742" s="60">
        <f t="shared" si="56"/>
        <v>10000</v>
      </c>
      <c r="I1742" s="61">
        <f t="shared" si="57"/>
        <v>4.0000000000000036E-2</v>
      </c>
    </row>
    <row r="1743" spans="2:9" x14ac:dyDescent="0.2">
      <c r="B1743" s="25" t="s">
        <v>2122</v>
      </c>
      <c r="C1743" s="151" t="s">
        <v>157</v>
      </c>
      <c r="D1743" s="152" t="s">
        <v>1168</v>
      </c>
      <c r="E1743" s="114" t="s">
        <v>158</v>
      </c>
      <c r="F1743" s="206">
        <v>275000</v>
      </c>
      <c r="G1743" s="206">
        <v>283000</v>
      </c>
      <c r="H1743" s="60">
        <f t="shared" si="56"/>
        <v>8000</v>
      </c>
      <c r="I1743" s="61">
        <f t="shared" si="57"/>
        <v>2.9090909090909056E-2</v>
      </c>
    </row>
    <row r="1744" spans="2:9" x14ac:dyDescent="0.2">
      <c r="B1744" s="25" t="s">
        <v>2121</v>
      </c>
      <c r="C1744" s="151" t="s">
        <v>157</v>
      </c>
      <c r="D1744" s="152" t="s">
        <v>1093</v>
      </c>
      <c r="E1744" s="114" t="s">
        <v>158</v>
      </c>
      <c r="F1744" s="206">
        <v>236600</v>
      </c>
      <c r="G1744" s="206">
        <v>267100</v>
      </c>
      <c r="H1744" s="60">
        <f t="shared" si="56"/>
        <v>30500</v>
      </c>
      <c r="I1744" s="61">
        <f t="shared" si="57"/>
        <v>0.12890955198647513</v>
      </c>
    </row>
    <row r="1745" spans="2:9" x14ac:dyDescent="0.2">
      <c r="B1745" s="25" t="s">
        <v>2120</v>
      </c>
      <c r="C1745" s="151" t="s">
        <v>157</v>
      </c>
      <c r="D1745" s="152" t="s">
        <v>1069</v>
      </c>
      <c r="E1745" s="114" t="s">
        <v>158</v>
      </c>
      <c r="F1745" s="206">
        <v>131750</v>
      </c>
      <c r="G1745" s="206">
        <v>145250</v>
      </c>
      <c r="H1745" s="60">
        <f t="shared" si="56"/>
        <v>13500</v>
      </c>
      <c r="I1745" s="61">
        <f t="shared" si="57"/>
        <v>0.10246679316888052</v>
      </c>
    </row>
    <row r="1746" spans="2:9" x14ac:dyDescent="0.2">
      <c r="B1746" s="25" t="s">
        <v>2119</v>
      </c>
      <c r="C1746" s="151" t="s">
        <v>157</v>
      </c>
      <c r="D1746" s="152" t="s">
        <v>998</v>
      </c>
      <c r="E1746" s="114" t="s">
        <v>158</v>
      </c>
      <c r="F1746" s="206">
        <v>122000</v>
      </c>
      <c r="G1746" s="206">
        <v>140000</v>
      </c>
      <c r="H1746" s="60">
        <f t="shared" si="56"/>
        <v>18000</v>
      </c>
      <c r="I1746" s="61">
        <f t="shared" si="57"/>
        <v>0.14754098360655732</v>
      </c>
    </row>
    <row r="1747" spans="2:9" x14ac:dyDescent="0.2">
      <c r="B1747" s="25" t="s">
        <v>2118</v>
      </c>
      <c r="C1747" s="151" t="s">
        <v>157</v>
      </c>
      <c r="D1747" s="152" t="s">
        <v>674</v>
      </c>
      <c r="E1747" s="114" t="s">
        <v>158</v>
      </c>
      <c r="F1747" s="206">
        <v>197000</v>
      </c>
      <c r="G1747" s="206">
        <v>240400</v>
      </c>
      <c r="H1747" s="60">
        <f t="shared" si="56"/>
        <v>43400</v>
      </c>
      <c r="I1747" s="61">
        <f t="shared" si="57"/>
        <v>0.2203045685279188</v>
      </c>
    </row>
    <row r="1748" spans="2:9" x14ac:dyDescent="0.2">
      <c r="B1748" s="25" t="s">
        <v>2117</v>
      </c>
      <c r="C1748" s="151" t="s">
        <v>157</v>
      </c>
      <c r="D1748" s="152" t="s">
        <v>685</v>
      </c>
      <c r="E1748" s="114" t="s">
        <v>158</v>
      </c>
      <c r="F1748" s="206">
        <v>91767</v>
      </c>
      <c r="G1748" s="206">
        <v>89095</v>
      </c>
      <c r="H1748" s="60">
        <f t="shared" si="56"/>
        <v>-2672</v>
      </c>
      <c r="I1748" s="61">
        <f t="shared" si="57"/>
        <v>-2.9117220787429066E-2</v>
      </c>
    </row>
    <row r="1749" spans="2:9" x14ac:dyDescent="0.2">
      <c r="B1749" s="25" t="s">
        <v>2116</v>
      </c>
      <c r="C1749" s="151" t="s">
        <v>157</v>
      </c>
      <c r="D1749" s="152" t="s">
        <v>1940</v>
      </c>
      <c r="E1749" s="114" t="s">
        <v>158</v>
      </c>
      <c r="F1749" s="206">
        <v>200000</v>
      </c>
      <c r="G1749" s="206">
        <v>200000</v>
      </c>
      <c r="H1749" s="60">
        <f t="shared" si="56"/>
        <v>0</v>
      </c>
      <c r="I1749" s="61">
        <f t="shared" si="57"/>
        <v>0</v>
      </c>
    </row>
    <row r="1750" spans="2:9" x14ac:dyDescent="0.2">
      <c r="B1750" s="25" t="s">
        <v>2115</v>
      </c>
      <c r="C1750" s="151" t="s">
        <v>157</v>
      </c>
      <c r="D1750" s="152" t="s">
        <v>1938</v>
      </c>
      <c r="E1750" s="114" t="s">
        <v>158</v>
      </c>
      <c r="F1750" s="206">
        <v>204306</v>
      </c>
      <c r="G1750" s="206">
        <v>222790</v>
      </c>
      <c r="H1750" s="60">
        <f t="shared" si="56"/>
        <v>18484</v>
      </c>
      <c r="I1750" s="61">
        <f t="shared" si="57"/>
        <v>9.0472134934852733E-2</v>
      </c>
    </row>
    <row r="1751" spans="2:9" x14ac:dyDescent="0.2">
      <c r="B1751" s="25" t="s">
        <v>2114</v>
      </c>
      <c r="C1751" s="151" t="s">
        <v>157</v>
      </c>
      <c r="D1751" s="152" t="s">
        <v>1936</v>
      </c>
      <c r="E1751" s="114" t="s">
        <v>158</v>
      </c>
      <c r="F1751" s="206">
        <v>120000</v>
      </c>
      <c r="G1751" s="206">
        <v>120000</v>
      </c>
      <c r="H1751" s="60">
        <f t="shared" si="56"/>
        <v>0</v>
      </c>
      <c r="I1751" s="61">
        <f t="shared" si="57"/>
        <v>0</v>
      </c>
    </row>
    <row r="1752" spans="2:9" x14ac:dyDescent="0.2">
      <c r="B1752" s="25" t="s">
        <v>2113</v>
      </c>
      <c r="C1752" s="151" t="s">
        <v>157</v>
      </c>
      <c r="D1752" s="152" t="s">
        <v>1934</v>
      </c>
      <c r="E1752" s="114" t="s">
        <v>158</v>
      </c>
      <c r="F1752" s="206">
        <v>121867</v>
      </c>
      <c r="G1752" s="206">
        <v>127867</v>
      </c>
      <c r="H1752" s="60">
        <f t="shared" si="56"/>
        <v>6000</v>
      </c>
      <c r="I1752" s="61">
        <f t="shared" si="57"/>
        <v>4.9234001001091432E-2</v>
      </c>
    </row>
    <row r="1753" spans="2:9" x14ac:dyDescent="0.2">
      <c r="B1753" s="25" t="s">
        <v>2112</v>
      </c>
      <c r="C1753" s="151" t="s">
        <v>157</v>
      </c>
      <c r="D1753" s="152" t="s">
        <v>1932</v>
      </c>
      <c r="E1753" s="114" t="s">
        <v>158</v>
      </c>
      <c r="F1753" s="206">
        <v>280000</v>
      </c>
      <c r="G1753" s="206">
        <v>280000</v>
      </c>
      <c r="H1753" s="60">
        <f t="shared" si="56"/>
        <v>0</v>
      </c>
      <c r="I1753" s="61">
        <f t="shared" si="57"/>
        <v>0</v>
      </c>
    </row>
    <row r="1754" spans="2:9" x14ac:dyDescent="0.2">
      <c r="B1754" s="25" t="s">
        <v>2111</v>
      </c>
      <c r="C1754" s="151" t="s">
        <v>157</v>
      </c>
      <c r="D1754" s="152" t="s">
        <v>1049</v>
      </c>
      <c r="E1754" s="114" t="s">
        <v>158</v>
      </c>
      <c r="F1754" s="206">
        <v>224272</v>
      </c>
      <c r="G1754" s="206">
        <v>231000</v>
      </c>
      <c r="H1754" s="60">
        <f t="shared" si="56"/>
        <v>6728</v>
      </c>
      <c r="I1754" s="61">
        <f t="shared" si="57"/>
        <v>2.9999286580580709E-2</v>
      </c>
    </row>
    <row r="1755" spans="2:9" x14ac:dyDescent="0.2">
      <c r="B1755" s="25" t="s">
        <v>2110</v>
      </c>
      <c r="C1755" s="151" t="s">
        <v>157</v>
      </c>
      <c r="D1755" s="152" t="s">
        <v>1000</v>
      </c>
      <c r="E1755" s="114" t="s">
        <v>158</v>
      </c>
      <c r="F1755" s="206">
        <v>150000</v>
      </c>
      <c r="G1755" s="206">
        <v>165000</v>
      </c>
      <c r="H1755" s="60">
        <f t="shared" si="56"/>
        <v>15000</v>
      </c>
      <c r="I1755" s="61">
        <f t="shared" si="57"/>
        <v>0.10000000000000009</v>
      </c>
    </row>
    <row r="1756" spans="2:9" x14ac:dyDescent="0.2">
      <c r="B1756" s="25" t="s">
        <v>2108</v>
      </c>
      <c r="C1756" s="151" t="s">
        <v>157</v>
      </c>
      <c r="D1756" s="152" t="s">
        <v>2109</v>
      </c>
      <c r="E1756" s="114" t="s">
        <v>158</v>
      </c>
      <c r="F1756" s="206">
        <v>82000</v>
      </c>
      <c r="G1756" s="206">
        <v>82000</v>
      </c>
      <c r="H1756" s="60">
        <f t="shared" si="56"/>
        <v>0</v>
      </c>
      <c r="I1756" s="61">
        <f t="shared" si="57"/>
        <v>0</v>
      </c>
    </row>
    <row r="1757" spans="2:9" x14ac:dyDescent="0.2">
      <c r="B1757" s="25" t="s">
        <v>2106</v>
      </c>
      <c r="C1757" s="151" t="s">
        <v>157</v>
      </c>
      <c r="D1757" s="152" t="s">
        <v>2107</v>
      </c>
      <c r="E1757" s="114" t="s">
        <v>158</v>
      </c>
      <c r="F1757" s="206">
        <v>218000</v>
      </c>
      <c r="G1757" s="206">
        <v>252000</v>
      </c>
      <c r="H1757" s="60">
        <f t="shared" si="56"/>
        <v>34000</v>
      </c>
      <c r="I1757" s="61">
        <f t="shared" si="57"/>
        <v>0.15596330275229353</v>
      </c>
    </row>
    <row r="1758" spans="2:9" x14ac:dyDescent="0.2">
      <c r="B1758" s="25" t="s">
        <v>2104</v>
      </c>
      <c r="C1758" s="151" t="s">
        <v>157</v>
      </c>
      <c r="D1758" s="152" t="s">
        <v>2105</v>
      </c>
      <c r="E1758" s="114" t="s">
        <v>158</v>
      </c>
      <c r="F1758" s="206">
        <v>186000</v>
      </c>
      <c r="G1758" s="206">
        <v>187000</v>
      </c>
      <c r="H1758" s="60">
        <f t="shared" si="56"/>
        <v>1000</v>
      </c>
      <c r="I1758" s="61">
        <f t="shared" si="57"/>
        <v>5.3763440860215006E-3</v>
      </c>
    </row>
    <row r="1759" spans="2:9" x14ac:dyDescent="0.2">
      <c r="B1759" s="25" t="s">
        <v>2102</v>
      </c>
      <c r="C1759" s="151" t="s">
        <v>157</v>
      </c>
      <c r="D1759" s="152" t="s">
        <v>2103</v>
      </c>
      <c r="E1759" s="114" t="s">
        <v>158</v>
      </c>
      <c r="F1759" s="206">
        <v>125000</v>
      </c>
      <c r="G1759" s="206">
        <v>130000</v>
      </c>
      <c r="H1759" s="60">
        <f t="shared" si="56"/>
        <v>5000</v>
      </c>
      <c r="I1759" s="61">
        <f t="shared" si="57"/>
        <v>4.0000000000000036E-2</v>
      </c>
    </row>
    <row r="1760" spans="2:9" x14ac:dyDescent="0.2">
      <c r="B1760" s="25" t="s">
        <v>2100</v>
      </c>
      <c r="C1760" s="151" t="s">
        <v>157</v>
      </c>
      <c r="D1760" s="152" t="s">
        <v>2101</v>
      </c>
      <c r="E1760" s="114" t="s">
        <v>158</v>
      </c>
      <c r="F1760" s="206">
        <v>170250</v>
      </c>
      <c r="G1760" s="206">
        <v>194000</v>
      </c>
      <c r="H1760" s="60">
        <f t="shared" si="56"/>
        <v>23750</v>
      </c>
      <c r="I1760" s="61">
        <f t="shared" si="57"/>
        <v>0.13950073421439058</v>
      </c>
    </row>
    <row r="1761" spans="2:9" x14ac:dyDescent="0.2">
      <c r="B1761" s="25" t="s">
        <v>2099</v>
      </c>
      <c r="C1761" s="151" t="s">
        <v>159</v>
      </c>
      <c r="D1761" s="152" t="s">
        <v>1180</v>
      </c>
      <c r="E1761" s="114" t="s">
        <v>160</v>
      </c>
      <c r="F1761" s="206">
        <v>55000</v>
      </c>
      <c r="G1761" s="206">
        <v>55000</v>
      </c>
      <c r="H1761" s="60">
        <f t="shared" si="56"/>
        <v>0</v>
      </c>
      <c r="I1761" s="61">
        <f t="shared" si="57"/>
        <v>0</v>
      </c>
    </row>
    <row r="1762" spans="2:9" x14ac:dyDescent="0.2">
      <c r="B1762" s="25" t="s">
        <v>2098</v>
      </c>
      <c r="C1762" s="151" t="s">
        <v>159</v>
      </c>
      <c r="D1762" s="152" t="s">
        <v>956</v>
      </c>
      <c r="E1762" s="114" t="s">
        <v>160</v>
      </c>
      <c r="F1762" s="206">
        <v>55000</v>
      </c>
      <c r="G1762" s="206">
        <v>80000</v>
      </c>
      <c r="H1762" s="60">
        <f t="shared" si="56"/>
        <v>25000</v>
      </c>
      <c r="I1762" s="61">
        <f t="shared" si="57"/>
        <v>0.45454545454545459</v>
      </c>
    </row>
    <row r="1763" spans="2:9" x14ac:dyDescent="0.2">
      <c r="B1763" s="25" t="s">
        <v>2097</v>
      </c>
      <c r="C1763" s="151" t="s">
        <v>159</v>
      </c>
      <c r="D1763" s="152" t="s">
        <v>1961</v>
      </c>
      <c r="E1763" s="114" t="s">
        <v>160</v>
      </c>
      <c r="F1763" s="206">
        <v>50000</v>
      </c>
      <c r="G1763" s="206">
        <v>80000</v>
      </c>
      <c r="H1763" s="60">
        <f t="shared" si="56"/>
        <v>30000</v>
      </c>
      <c r="I1763" s="61">
        <f t="shared" si="57"/>
        <v>0.60000000000000009</v>
      </c>
    </row>
    <row r="1764" spans="2:9" x14ac:dyDescent="0.2">
      <c r="B1764" s="25" t="s">
        <v>2096</v>
      </c>
      <c r="C1764" s="151" t="s">
        <v>159</v>
      </c>
      <c r="D1764" s="152" t="s">
        <v>856</v>
      </c>
      <c r="E1764" s="114" t="s">
        <v>160</v>
      </c>
      <c r="F1764" s="206">
        <v>35000</v>
      </c>
      <c r="G1764" s="206">
        <v>35000</v>
      </c>
      <c r="H1764" s="60">
        <f t="shared" si="56"/>
        <v>0</v>
      </c>
      <c r="I1764" s="61">
        <f t="shared" si="57"/>
        <v>0</v>
      </c>
    </row>
    <row r="1765" spans="2:9" x14ac:dyDescent="0.2">
      <c r="B1765" s="25" t="s">
        <v>2095</v>
      </c>
      <c r="C1765" s="151" t="s">
        <v>159</v>
      </c>
      <c r="D1765" s="152" t="s">
        <v>1958</v>
      </c>
      <c r="E1765" s="114" t="s">
        <v>160</v>
      </c>
      <c r="F1765" s="206">
        <v>40000</v>
      </c>
      <c r="G1765" s="206">
        <v>35000</v>
      </c>
      <c r="H1765" s="60">
        <f t="shared" si="56"/>
        <v>-5000</v>
      </c>
      <c r="I1765" s="61">
        <f t="shared" si="57"/>
        <v>-0.125</v>
      </c>
    </row>
    <row r="1766" spans="2:9" x14ac:dyDescent="0.2">
      <c r="B1766" s="25" t="s">
        <v>2094</v>
      </c>
      <c r="C1766" s="151" t="s">
        <v>159</v>
      </c>
      <c r="D1766" s="152" t="s">
        <v>1956</v>
      </c>
      <c r="E1766" s="114" t="s">
        <v>160</v>
      </c>
      <c r="F1766" s="206">
        <v>50000</v>
      </c>
      <c r="G1766" s="206">
        <v>70000</v>
      </c>
      <c r="H1766" s="60">
        <f t="shared" si="56"/>
        <v>20000</v>
      </c>
      <c r="I1766" s="61">
        <f t="shared" si="57"/>
        <v>0.39999999999999991</v>
      </c>
    </row>
    <row r="1767" spans="2:9" x14ac:dyDescent="0.2">
      <c r="B1767" s="25" t="s">
        <v>2093</v>
      </c>
      <c r="C1767" s="151" t="s">
        <v>159</v>
      </c>
      <c r="D1767" s="152" t="s">
        <v>1954</v>
      </c>
      <c r="E1767" s="114" t="s">
        <v>160</v>
      </c>
      <c r="F1767" s="206">
        <v>70000</v>
      </c>
      <c r="G1767" s="206">
        <v>80000</v>
      </c>
      <c r="H1767" s="60">
        <f t="shared" si="56"/>
        <v>10000</v>
      </c>
      <c r="I1767" s="61">
        <f t="shared" si="57"/>
        <v>0.14285714285714279</v>
      </c>
    </row>
    <row r="1768" spans="2:9" x14ac:dyDescent="0.2">
      <c r="B1768" s="25" t="s">
        <v>2092</v>
      </c>
      <c r="C1768" s="151" t="s">
        <v>159</v>
      </c>
      <c r="D1768" s="152" t="s">
        <v>1952</v>
      </c>
      <c r="E1768" s="114" t="s">
        <v>160</v>
      </c>
      <c r="F1768" s="206">
        <v>65000</v>
      </c>
      <c r="G1768" s="206">
        <v>75000</v>
      </c>
      <c r="H1768" s="60">
        <f t="shared" si="56"/>
        <v>10000</v>
      </c>
      <c r="I1768" s="61">
        <f t="shared" si="57"/>
        <v>0.15384615384615374</v>
      </c>
    </row>
    <row r="1769" spans="2:9" x14ac:dyDescent="0.2">
      <c r="B1769" s="25" t="s">
        <v>2091</v>
      </c>
      <c r="C1769" s="151" t="s">
        <v>159</v>
      </c>
      <c r="D1769" s="152" t="s">
        <v>1950</v>
      </c>
      <c r="E1769" s="114" t="s">
        <v>160</v>
      </c>
      <c r="F1769" s="206">
        <v>34000</v>
      </c>
      <c r="G1769" s="206">
        <v>34000</v>
      </c>
      <c r="H1769" s="60">
        <f t="shared" si="56"/>
        <v>0</v>
      </c>
      <c r="I1769" s="61">
        <f t="shared" si="57"/>
        <v>0</v>
      </c>
    </row>
    <row r="1770" spans="2:9" x14ac:dyDescent="0.2">
      <c r="B1770" s="25" t="s">
        <v>2090</v>
      </c>
      <c r="C1770" s="151" t="s">
        <v>159</v>
      </c>
      <c r="D1770" s="152" t="s">
        <v>1948</v>
      </c>
      <c r="E1770" s="114" t="s">
        <v>160</v>
      </c>
      <c r="F1770" s="206">
        <v>25000</v>
      </c>
      <c r="G1770" s="206">
        <v>25000</v>
      </c>
      <c r="H1770" s="60">
        <f t="shared" si="56"/>
        <v>0</v>
      </c>
      <c r="I1770" s="61">
        <f t="shared" si="57"/>
        <v>0</v>
      </c>
    </row>
    <row r="1771" spans="2:9" x14ac:dyDescent="0.2">
      <c r="B1771" s="25" t="s">
        <v>2089</v>
      </c>
      <c r="C1771" s="151" t="s">
        <v>159</v>
      </c>
      <c r="D1771" s="152" t="s">
        <v>1168</v>
      </c>
      <c r="E1771" s="114" t="s">
        <v>160</v>
      </c>
      <c r="F1771" s="206">
        <v>67000</v>
      </c>
      <c r="G1771" s="206">
        <v>67000</v>
      </c>
      <c r="H1771" s="60">
        <f t="shared" si="56"/>
        <v>0</v>
      </c>
      <c r="I1771" s="61">
        <f t="shared" si="57"/>
        <v>0</v>
      </c>
    </row>
    <row r="1772" spans="2:9" x14ac:dyDescent="0.2">
      <c r="B1772" s="25" t="s">
        <v>2088</v>
      </c>
      <c r="C1772" s="151" t="s">
        <v>159</v>
      </c>
      <c r="D1772" s="152" t="s">
        <v>1093</v>
      </c>
      <c r="E1772" s="114" t="s">
        <v>160</v>
      </c>
      <c r="F1772" s="206">
        <v>45000</v>
      </c>
      <c r="G1772" s="206">
        <v>65000</v>
      </c>
      <c r="H1772" s="60">
        <f t="shared" si="56"/>
        <v>20000</v>
      </c>
      <c r="I1772" s="61">
        <f t="shared" si="57"/>
        <v>0.44444444444444442</v>
      </c>
    </row>
    <row r="1773" spans="2:9" x14ac:dyDescent="0.2">
      <c r="B1773" s="25" t="s">
        <v>2087</v>
      </c>
      <c r="C1773" s="151" t="s">
        <v>159</v>
      </c>
      <c r="D1773" s="152" t="s">
        <v>1069</v>
      </c>
      <c r="E1773" s="114" t="s">
        <v>160</v>
      </c>
      <c r="F1773" s="206">
        <v>35000</v>
      </c>
      <c r="G1773" s="206">
        <v>40000</v>
      </c>
      <c r="H1773" s="60">
        <f t="shared" si="56"/>
        <v>5000</v>
      </c>
      <c r="I1773" s="61">
        <f t="shared" si="57"/>
        <v>0.14285714285714279</v>
      </c>
    </row>
    <row r="1774" spans="2:9" x14ac:dyDescent="0.2">
      <c r="B1774" s="25" t="s">
        <v>2086</v>
      </c>
      <c r="C1774" s="151" t="s">
        <v>159</v>
      </c>
      <c r="D1774" s="152" t="s">
        <v>998</v>
      </c>
      <c r="E1774" s="114" t="s">
        <v>160</v>
      </c>
      <c r="F1774" s="206">
        <v>50000</v>
      </c>
      <c r="G1774" s="206">
        <v>50000</v>
      </c>
      <c r="H1774" s="60">
        <f t="shared" si="56"/>
        <v>0</v>
      </c>
      <c r="I1774" s="61">
        <f t="shared" si="57"/>
        <v>0</v>
      </c>
    </row>
    <row r="1775" spans="2:9" x14ac:dyDescent="0.2">
      <c r="B1775" s="25" t="s">
        <v>2085</v>
      </c>
      <c r="C1775" s="151" t="s">
        <v>159</v>
      </c>
      <c r="D1775" s="152" t="s">
        <v>674</v>
      </c>
      <c r="E1775" s="114" t="s">
        <v>160</v>
      </c>
      <c r="F1775" s="206">
        <v>26000</v>
      </c>
      <c r="G1775" s="206">
        <v>26500</v>
      </c>
      <c r="H1775" s="60">
        <f t="shared" si="56"/>
        <v>500</v>
      </c>
      <c r="I1775" s="61">
        <f t="shared" si="57"/>
        <v>1.9230769230769162E-2</v>
      </c>
    </row>
    <row r="1776" spans="2:9" x14ac:dyDescent="0.2">
      <c r="B1776" s="25" t="s">
        <v>2084</v>
      </c>
      <c r="C1776" s="151" t="s">
        <v>161</v>
      </c>
      <c r="D1776" s="152" t="s">
        <v>1180</v>
      </c>
      <c r="E1776" s="114" t="s">
        <v>162</v>
      </c>
      <c r="F1776" s="206">
        <v>137000</v>
      </c>
      <c r="G1776" s="206">
        <v>137000</v>
      </c>
      <c r="H1776" s="60">
        <f t="shared" si="56"/>
        <v>0</v>
      </c>
      <c r="I1776" s="61">
        <f t="shared" si="57"/>
        <v>0</v>
      </c>
    </row>
    <row r="1777" spans="2:9" x14ac:dyDescent="0.2">
      <c r="B1777" s="25" t="s">
        <v>2083</v>
      </c>
      <c r="C1777" s="151" t="s">
        <v>161</v>
      </c>
      <c r="D1777" s="152" t="s">
        <v>956</v>
      </c>
      <c r="E1777" s="114" t="s">
        <v>162</v>
      </c>
      <c r="F1777" s="206">
        <v>215000</v>
      </c>
      <c r="G1777" s="206">
        <v>220000</v>
      </c>
      <c r="H1777" s="60">
        <f t="shared" si="56"/>
        <v>5000</v>
      </c>
      <c r="I1777" s="61">
        <f t="shared" si="57"/>
        <v>2.3255813953488413E-2</v>
      </c>
    </row>
    <row r="1778" spans="2:9" x14ac:dyDescent="0.2">
      <c r="B1778" s="25" t="s">
        <v>2082</v>
      </c>
      <c r="C1778" s="151" t="s">
        <v>161</v>
      </c>
      <c r="D1778" s="152" t="s">
        <v>1961</v>
      </c>
      <c r="E1778" s="114" t="s">
        <v>162</v>
      </c>
      <c r="F1778" s="206">
        <v>140000</v>
      </c>
      <c r="G1778" s="206">
        <v>140000</v>
      </c>
      <c r="H1778" s="60">
        <f t="shared" si="56"/>
        <v>0</v>
      </c>
      <c r="I1778" s="61">
        <f t="shared" si="57"/>
        <v>0</v>
      </c>
    </row>
    <row r="1779" spans="2:9" x14ac:dyDescent="0.2">
      <c r="B1779" s="25" t="s">
        <v>2081</v>
      </c>
      <c r="C1779" s="151" t="s">
        <v>161</v>
      </c>
      <c r="D1779" s="152" t="s">
        <v>856</v>
      </c>
      <c r="E1779" s="114" t="s">
        <v>162</v>
      </c>
      <c r="F1779" s="206">
        <v>120000</v>
      </c>
      <c r="G1779" s="206">
        <v>130000</v>
      </c>
      <c r="H1779" s="60">
        <f t="shared" si="56"/>
        <v>10000</v>
      </c>
      <c r="I1779" s="61">
        <f t="shared" si="57"/>
        <v>8.3333333333333259E-2</v>
      </c>
    </row>
    <row r="1780" spans="2:9" x14ac:dyDescent="0.2">
      <c r="B1780" s="25" t="s">
        <v>2080</v>
      </c>
      <c r="C1780" s="151" t="s">
        <v>161</v>
      </c>
      <c r="D1780" s="152" t="s">
        <v>1958</v>
      </c>
      <c r="E1780" s="114" t="s">
        <v>162</v>
      </c>
      <c r="F1780" s="206">
        <v>300000</v>
      </c>
      <c r="G1780" s="206">
        <v>329000</v>
      </c>
      <c r="H1780" s="60">
        <f t="shared" si="56"/>
        <v>29000</v>
      </c>
      <c r="I1780" s="61">
        <f t="shared" si="57"/>
        <v>9.6666666666666679E-2</v>
      </c>
    </row>
    <row r="1781" spans="2:9" x14ac:dyDescent="0.2">
      <c r="B1781" s="25" t="s">
        <v>2079</v>
      </c>
      <c r="C1781" s="151" t="s">
        <v>161</v>
      </c>
      <c r="D1781" s="152" t="s">
        <v>1956</v>
      </c>
      <c r="E1781" s="114" t="s">
        <v>162</v>
      </c>
      <c r="F1781" s="206">
        <v>90000</v>
      </c>
      <c r="G1781" s="206">
        <v>90000</v>
      </c>
      <c r="H1781" s="60">
        <f t="shared" si="56"/>
        <v>0</v>
      </c>
      <c r="I1781" s="61">
        <f t="shared" si="57"/>
        <v>0</v>
      </c>
    </row>
    <row r="1782" spans="2:9" x14ac:dyDescent="0.2">
      <c r="B1782" s="25" t="s">
        <v>2078</v>
      </c>
      <c r="C1782" s="151" t="s">
        <v>161</v>
      </c>
      <c r="D1782" s="152" t="s">
        <v>1954</v>
      </c>
      <c r="E1782" s="114" t="s">
        <v>162</v>
      </c>
      <c r="F1782" s="206">
        <v>42967</v>
      </c>
      <c r="G1782" s="206">
        <v>43436</v>
      </c>
      <c r="H1782" s="60">
        <f t="shared" si="56"/>
        <v>469</v>
      </c>
      <c r="I1782" s="61">
        <f t="shared" si="57"/>
        <v>1.091535364349383E-2</v>
      </c>
    </row>
    <row r="1783" spans="2:9" x14ac:dyDescent="0.2">
      <c r="B1783" s="25" t="s">
        <v>2077</v>
      </c>
      <c r="C1783" s="151" t="s">
        <v>161</v>
      </c>
      <c r="D1783" s="152" t="s">
        <v>1952</v>
      </c>
      <c r="E1783" s="114" t="s">
        <v>162</v>
      </c>
      <c r="F1783" s="206">
        <v>165000</v>
      </c>
      <c r="G1783" s="206">
        <v>165000</v>
      </c>
      <c r="H1783" s="60">
        <f t="shared" si="56"/>
        <v>0</v>
      </c>
      <c r="I1783" s="61">
        <f t="shared" si="57"/>
        <v>0</v>
      </c>
    </row>
    <row r="1784" spans="2:9" x14ac:dyDescent="0.2">
      <c r="B1784" s="25" t="s">
        <v>2076</v>
      </c>
      <c r="C1784" s="151" t="s">
        <v>161</v>
      </c>
      <c r="D1784" s="152" t="s">
        <v>1950</v>
      </c>
      <c r="E1784" s="114" t="s">
        <v>162</v>
      </c>
      <c r="F1784" s="206">
        <v>98213</v>
      </c>
      <c r="G1784" s="206">
        <v>98213</v>
      </c>
      <c r="H1784" s="60">
        <f t="shared" si="56"/>
        <v>0</v>
      </c>
      <c r="I1784" s="61">
        <f t="shared" si="57"/>
        <v>0</v>
      </c>
    </row>
    <row r="1785" spans="2:9" x14ac:dyDescent="0.2">
      <c r="B1785" s="25" t="s">
        <v>2075</v>
      </c>
      <c r="C1785" s="151" t="s">
        <v>161</v>
      </c>
      <c r="D1785" s="152" t="s">
        <v>1948</v>
      </c>
      <c r="E1785" s="114" t="s">
        <v>162</v>
      </c>
      <c r="F1785" s="206">
        <v>36400</v>
      </c>
      <c r="G1785" s="206">
        <v>43695</v>
      </c>
      <c r="H1785" s="60">
        <f t="shared" si="56"/>
        <v>7295</v>
      </c>
      <c r="I1785" s="61">
        <f t="shared" si="57"/>
        <v>0.20041208791208787</v>
      </c>
    </row>
    <row r="1786" spans="2:9" x14ac:dyDescent="0.2">
      <c r="B1786" s="25" t="s">
        <v>2074</v>
      </c>
      <c r="C1786" s="151" t="s">
        <v>161</v>
      </c>
      <c r="D1786" s="152" t="s">
        <v>1168</v>
      </c>
      <c r="E1786" s="114" t="s">
        <v>162</v>
      </c>
      <c r="F1786" s="206">
        <v>243000</v>
      </c>
      <c r="G1786" s="206">
        <v>255000</v>
      </c>
      <c r="H1786" s="60">
        <f t="shared" si="56"/>
        <v>12000</v>
      </c>
      <c r="I1786" s="61">
        <f t="shared" si="57"/>
        <v>4.9382716049382713E-2</v>
      </c>
    </row>
    <row r="1787" spans="2:9" x14ac:dyDescent="0.2">
      <c r="B1787" s="25" t="s">
        <v>2073</v>
      </c>
      <c r="C1787" s="151" t="s">
        <v>161</v>
      </c>
      <c r="D1787" s="152" t="s">
        <v>1093</v>
      </c>
      <c r="E1787" s="114" t="s">
        <v>162</v>
      </c>
      <c r="F1787" s="206">
        <v>230000</v>
      </c>
      <c r="G1787" s="206">
        <v>230000</v>
      </c>
      <c r="H1787" s="60">
        <f t="shared" si="56"/>
        <v>0</v>
      </c>
      <c r="I1787" s="61">
        <f t="shared" si="57"/>
        <v>0</v>
      </c>
    </row>
    <row r="1788" spans="2:9" x14ac:dyDescent="0.2">
      <c r="B1788" s="25" t="s">
        <v>2072</v>
      </c>
      <c r="C1788" s="151" t="s">
        <v>161</v>
      </c>
      <c r="D1788" s="152" t="s">
        <v>1069</v>
      </c>
      <c r="E1788" s="114" t="s">
        <v>162</v>
      </c>
      <c r="F1788" s="206">
        <v>55000</v>
      </c>
      <c r="G1788" s="206">
        <v>60000</v>
      </c>
      <c r="H1788" s="60">
        <f t="shared" si="56"/>
        <v>5000</v>
      </c>
      <c r="I1788" s="61">
        <f t="shared" si="57"/>
        <v>9.0909090909090828E-2</v>
      </c>
    </row>
    <row r="1789" spans="2:9" x14ac:dyDescent="0.2">
      <c r="B1789" s="25" t="s">
        <v>2071</v>
      </c>
      <c r="C1789" s="151" t="s">
        <v>161</v>
      </c>
      <c r="D1789" s="152" t="s">
        <v>998</v>
      </c>
      <c r="E1789" s="114" t="s">
        <v>162</v>
      </c>
      <c r="F1789" s="206">
        <v>192500</v>
      </c>
      <c r="G1789" s="206">
        <v>202500</v>
      </c>
      <c r="H1789" s="60">
        <f t="shared" si="56"/>
        <v>10000</v>
      </c>
      <c r="I1789" s="61">
        <f t="shared" si="57"/>
        <v>5.1948051948051965E-2</v>
      </c>
    </row>
    <row r="1790" spans="2:9" x14ac:dyDescent="0.2">
      <c r="B1790" s="25" t="s">
        <v>2070</v>
      </c>
      <c r="C1790" s="151" t="s">
        <v>161</v>
      </c>
      <c r="D1790" s="152" t="s">
        <v>674</v>
      </c>
      <c r="E1790" s="114" t="s">
        <v>162</v>
      </c>
      <c r="F1790" s="206">
        <v>80000</v>
      </c>
      <c r="G1790" s="206">
        <v>80000</v>
      </c>
      <c r="H1790" s="60">
        <f t="shared" si="56"/>
        <v>0</v>
      </c>
      <c r="I1790" s="61">
        <f t="shared" si="57"/>
        <v>0</v>
      </c>
    </row>
    <row r="1791" spans="2:9" x14ac:dyDescent="0.2">
      <c r="B1791" s="25" t="s">
        <v>2069</v>
      </c>
      <c r="C1791" s="151" t="s">
        <v>161</v>
      </c>
      <c r="D1791" s="152" t="s">
        <v>685</v>
      </c>
      <c r="E1791" s="114" t="s">
        <v>162</v>
      </c>
      <c r="F1791" s="206">
        <v>125000</v>
      </c>
      <c r="G1791" s="206">
        <v>135000</v>
      </c>
      <c r="H1791" s="60">
        <f t="shared" si="56"/>
        <v>10000</v>
      </c>
      <c r="I1791" s="61">
        <f t="shared" si="57"/>
        <v>8.0000000000000071E-2</v>
      </c>
    </row>
    <row r="1792" spans="2:9" x14ac:dyDescent="0.2">
      <c r="B1792" s="25" t="s">
        <v>2068</v>
      </c>
      <c r="C1792" s="151" t="s">
        <v>161</v>
      </c>
      <c r="D1792" s="152" t="s">
        <v>1940</v>
      </c>
      <c r="E1792" s="114" t="s">
        <v>162</v>
      </c>
      <c r="F1792" s="206">
        <v>190000</v>
      </c>
      <c r="G1792" s="206">
        <v>250000</v>
      </c>
      <c r="H1792" s="60">
        <f t="shared" si="56"/>
        <v>60000</v>
      </c>
      <c r="I1792" s="61">
        <f t="shared" si="57"/>
        <v>0.31578947368421062</v>
      </c>
    </row>
    <row r="1793" spans="2:9" x14ac:dyDescent="0.2">
      <c r="B1793" s="25" t="s">
        <v>2067</v>
      </c>
      <c r="C1793" s="151" t="s">
        <v>163</v>
      </c>
      <c r="D1793" s="152" t="s">
        <v>1180</v>
      </c>
      <c r="E1793" s="114" t="s">
        <v>164</v>
      </c>
      <c r="F1793" s="206">
        <v>58661</v>
      </c>
      <c r="G1793" s="206">
        <v>77557</v>
      </c>
      <c r="H1793" s="60">
        <f t="shared" si="56"/>
        <v>18896</v>
      </c>
      <c r="I1793" s="61">
        <f t="shared" si="57"/>
        <v>0.3221220231499633</v>
      </c>
    </row>
    <row r="1794" spans="2:9" x14ac:dyDescent="0.2">
      <c r="B1794" s="25" t="s">
        <v>2066</v>
      </c>
      <c r="C1794" s="151" t="s">
        <v>163</v>
      </c>
      <c r="D1794" s="152" t="s">
        <v>956</v>
      </c>
      <c r="E1794" s="114" t="s">
        <v>164</v>
      </c>
      <c r="F1794" s="206">
        <v>177000</v>
      </c>
      <c r="G1794" s="206">
        <v>177000</v>
      </c>
      <c r="H1794" s="60">
        <f t="shared" si="56"/>
        <v>0</v>
      </c>
      <c r="I1794" s="61">
        <f t="shared" si="57"/>
        <v>0</v>
      </c>
    </row>
    <row r="1795" spans="2:9" x14ac:dyDescent="0.2">
      <c r="B1795" s="25" t="s">
        <v>2065</v>
      </c>
      <c r="C1795" s="151" t="s">
        <v>163</v>
      </c>
      <c r="D1795" s="152" t="s">
        <v>1961</v>
      </c>
      <c r="E1795" s="114" t="s">
        <v>164</v>
      </c>
      <c r="F1795" s="206">
        <v>40000</v>
      </c>
      <c r="G1795" s="206">
        <v>40000</v>
      </c>
      <c r="H1795" s="60">
        <f t="shared" si="56"/>
        <v>0</v>
      </c>
      <c r="I1795" s="61">
        <f t="shared" si="57"/>
        <v>0</v>
      </c>
    </row>
    <row r="1796" spans="2:9" x14ac:dyDescent="0.2">
      <c r="B1796" s="25" t="s">
        <v>2064</v>
      </c>
      <c r="C1796" s="151" t="s">
        <v>163</v>
      </c>
      <c r="D1796" s="152" t="s">
        <v>856</v>
      </c>
      <c r="E1796" s="114" t="s">
        <v>164</v>
      </c>
      <c r="F1796" s="206">
        <v>34000</v>
      </c>
      <c r="G1796" s="206">
        <v>37000</v>
      </c>
      <c r="H1796" s="60">
        <f t="shared" si="56"/>
        <v>3000</v>
      </c>
      <c r="I1796" s="61">
        <f t="shared" si="57"/>
        <v>8.8235294117646967E-2</v>
      </c>
    </row>
    <row r="1797" spans="2:9" x14ac:dyDescent="0.2">
      <c r="B1797" s="25" t="s">
        <v>2063</v>
      </c>
      <c r="C1797" s="151" t="s">
        <v>163</v>
      </c>
      <c r="D1797" s="152" t="s">
        <v>1958</v>
      </c>
      <c r="E1797" s="114" t="s">
        <v>164</v>
      </c>
      <c r="F1797" s="206">
        <v>78000</v>
      </c>
      <c r="G1797" s="206">
        <v>83000</v>
      </c>
      <c r="H1797" s="60">
        <f t="shared" si="56"/>
        <v>5000</v>
      </c>
      <c r="I1797" s="61">
        <f t="shared" si="57"/>
        <v>6.4102564102564097E-2</v>
      </c>
    </row>
    <row r="1798" spans="2:9" x14ac:dyDescent="0.2">
      <c r="B1798" s="25" t="s">
        <v>2062</v>
      </c>
      <c r="C1798" s="151" t="s">
        <v>163</v>
      </c>
      <c r="D1798" s="152" t="s">
        <v>1956</v>
      </c>
      <c r="E1798" s="114" t="s">
        <v>164</v>
      </c>
      <c r="F1798" s="206">
        <v>45000</v>
      </c>
      <c r="G1798" s="206">
        <v>30000</v>
      </c>
      <c r="H1798" s="60">
        <f t="shared" si="56"/>
        <v>-15000</v>
      </c>
      <c r="I1798" s="61">
        <f t="shared" si="57"/>
        <v>-0.33333333333333337</v>
      </c>
    </row>
    <row r="1799" spans="2:9" x14ac:dyDescent="0.2">
      <c r="B1799" s="25" t="s">
        <v>2061</v>
      </c>
      <c r="C1799" s="151" t="s">
        <v>163</v>
      </c>
      <c r="D1799" s="152" t="s">
        <v>1954</v>
      </c>
      <c r="E1799" s="114" t="s">
        <v>164</v>
      </c>
      <c r="F1799" s="206">
        <v>52500</v>
      </c>
      <c r="G1799" s="206">
        <v>55500</v>
      </c>
      <c r="H1799" s="60">
        <f t="shared" si="56"/>
        <v>3000</v>
      </c>
      <c r="I1799" s="61">
        <f t="shared" si="57"/>
        <v>5.7142857142857162E-2</v>
      </c>
    </row>
    <row r="1800" spans="2:9" x14ac:dyDescent="0.2">
      <c r="B1800" s="25" t="s">
        <v>2060</v>
      </c>
      <c r="C1800" s="151" t="s">
        <v>163</v>
      </c>
      <c r="D1800" s="152" t="s">
        <v>1952</v>
      </c>
      <c r="E1800" s="114" t="s">
        <v>164</v>
      </c>
      <c r="F1800" s="206">
        <v>70000</v>
      </c>
      <c r="G1800" s="206">
        <v>73500</v>
      </c>
      <c r="H1800" s="60">
        <f t="shared" si="56"/>
        <v>3500</v>
      </c>
      <c r="I1800" s="61">
        <f t="shared" si="57"/>
        <v>5.0000000000000044E-2</v>
      </c>
    </row>
    <row r="1801" spans="2:9" x14ac:dyDescent="0.2">
      <c r="B1801" s="25" t="s">
        <v>2059</v>
      </c>
      <c r="C1801" s="151" t="s">
        <v>163</v>
      </c>
      <c r="D1801" s="152" t="s">
        <v>1950</v>
      </c>
      <c r="E1801" s="114" t="s">
        <v>164</v>
      </c>
      <c r="F1801" s="206">
        <v>47500</v>
      </c>
      <c r="G1801" s="206">
        <v>52500</v>
      </c>
      <c r="H1801" s="60">
        <f t="shared" ref="H1801:H1864" si="58">G1801-F1801</f>
        <v>5000</v>
      </c>
      <c r="I1801" s="61">
        <f t="shared" ref="I1801:I1864" si="59">IF(F1801=0,"-",G1801/F1801-1)</f>
        <v>0.10526315789473695</v>
      </c>
    </row>
    <row r="1802" spans="2:9" x14ac:dyDescent="0.2">
      <c r="B1802" s="25" t="s">
        <v>2058</v>
      </c>
      <c r="C1802" s="151" t="s">
        <v>163</v>
      </c>
      <c r="D1802" s="152" t="s">
        <v>1948</v>
      </c>
      <c r="E1802" s="114" t="s">
        <v>164</v>
      </c>
      <c r="F1802" s="206">
        <v>106500</v>
      </c>
      <c r="G1802" s="206">
        <v>107500</v>
      </c>
      <c r="H1802" s="60">
        <f t="shared" si="58"/>
        <v>1000</v>
      </c>
      <c r="I1802" s="61">
        <f t="shared" si="59"/>
        <v>9.3896713615022609E-3</v>
      </c>
    </row>
    <row r="1803" spans="2:9" x14ac:dyDescent="0.2">
      <c r="B1803" s="25" t="s">
        <v>2057</v>
      </c>
      <c r="C1803" s="151" t="s">
        <v>163</v>
      </c>
      <c r="D1803" s="152" t="s">
        <v>1168</v>
      </c>
      <c r="E1803" s="114" t="s">
        <v>164</v>
      </c>
      <c r="F1803" s="206">
        <v>26000</v>
      </c>
      <c r="G1803" s="206">
        <v>26000</v>
      </c>
      <c r="H1803" s="60">
        <f t="shared" si="58"/>
        <v>0</v>
      </c>
      <c r="I1803" s="61">
        <f t="shared" si="59"/>
        <v>0</v>
      </c>
    </row>
    <row r="1804" spans="2:9" x14ac:dyDescent="0.2">
      <c r="B1804" s="25" t="s">
        <v>2056</v>
      </c>
      <c r="C1804" s="151" t="s">
        <v>163</v>
      </c>
      <c r="D1804" s="152" t="s">
        <v>1093</v>
      </c>
      <c r="E1804" s="114" t="s">
        <v>164</v>
      </c>
      <c r="F1804" s="206">
        <v>65500</v>
      </c>
      <c r="G1804" s="206">
        <v>66100</v>
      </c>
      <c r="H1804" s="60">
        <f t="shared" si="58"/>
        <v>600</v>
      </c>
      <c r="I1804" s="61">
        <f t="shared" si="59"/>
        <v>9.1603053435114212E-3</v>
      </c>
    </row>
    <row r="1805" spans="2:9" x14ac:dyDescent="0.2">
      <c r="B1805" s="25" t="s">
        <v>2055</v>
      </c>
      <c r="C1805" s="151" t="s">
        <v>163</v>
      </c>
      <c r="D1805" s="152" t="s">
        <v>1069</v>
      </c>
      <c r="E1805" s="114" t="s">
        <v>164</v>
      </c>
      <c r="F1805" s="206">
        <v>152000</v>
      </c>
      <c r="G1805" s="206">
        <v>182000</v>
      </c>
      <c r="H1805" s="60">
        <f t="shared" si="58"/>
        <v>30000</v>
      </c>
      <c r="I1805" s="61">
        <f t="shared" si="59"/>
        <v>0.19736842105263164</v>
      </c>
    </row>
    <row r="1806" spans="2:9" x14ac:dyDescent="0.2">
      <c r="B1806" s="25" t="s">
        <v>2054</v>
      </c>
      <c r="C1806" s="151" t="s">
        <v>163</v>
      </c>
      <c r="D1806" s="152" t="s">
        <v>998</v>
      </c>
      <c r="E1806" s="114" t="s">
        <v>164</v>
      </c>
      <c r="F1806" s="206">
        <v>133500</v>
      </c>
      <c r="G1806" s="206">
        <v>138500</v>
      </c>
      <c r="H1806" s="60">
        <f t="shared" si="58"/>
        <v>5000</v>
      </c>
      <c r="I1806" s="61">
        <f t="shared" si="59"/>
        <v>3.7453183520599342E-2</v>
      </c>
    </row>
    <row r="1807" spans="2:9" x14ac:dyDescent="0.2">
      <c r="B1807" s="25" t="s">
        <v>2053</v>
      </c>
      <c r="C1807" s="151" t="s">
        <v>163</v>
      </c>
      <c r="D1807" s="152" t="s">
        <v>674</v>
      </c>
      <c r="E1807" s="114" t="s">
        <v>164</v>
      </c>
      <c r="F1807" s="206">
        <v>80500</v>
      </c>
      <c r="G1807" s="206">
        <v>84500</v>
      </c>
      <c r="H1807" s="60">
        <f t="shared" si="58"/>
        <v>4000</v>
      </c>
      <c r="I1807" s="61">
        <f t="shared" si="59"/>
        <v>4.9689440993788914E-2</v>
      </c>
    </row>
    <row r="1808" spans="2:9" x14ac:dyDescent="0.2">
      <c r="B1808" s="25" t="s">
        <v>2052</v>
      </c>
      <c r="C1808" s="151" t="s">
        <v>165</v>
      </c>
      <c r="D1808" s="152" t="s">
        <v>1180</v>
      </c>
      <c r="E1808" s="114" t="s">
        <v>166</v>
      </c>
      <c r="F1808" s="206">
        <v>148000</v>
      </c>
      <c r="G1808" s="206">
        <v>168000</v>
      </c>
      <c r="H1808" s="60">
        <f t="shared" si="58"/>
        <v>20000</v>
      </c>
      <c r="I1808" s="61">
        <f t="shared" si="59"/>
        <v>0.13513513513513509</v>
      </c>
    </row>
    <row r="1809" spans="2:9" x14ac:dyDescent="0.2">
      <c r="B1809" s="25" t="s">
        <v>2051</v>
      </c>
      <c r="C1809" s="151" t="s">
        <v>165</v>
      </c>
      <c r="D1809" s="152" t="s">
        <v>956</v>
      </c>
      <c r="E1809" s="114" t="s">
        <v>166</v>
      </c>
      <c r="F1809" s="206">
        <v>160000</v>
      </c>
      <c r="G1809" s="206">
        <v>160000</v>
      </c>
      <c r="H1809" s="60">
        <f t="shared" si="58"/>
        <v>0</v>
      </c>
      <c r="I1809" s="61">
        <f t="shared" si="59"/>
        <v>0</v>
      </c>
    </row>
    <row r="1810" spans="2:9" x14ac:dyDescent="0.2">
      <c r="B1810" s="25" t="s">
        <v>2050</v>
      </c>
      <c r="C1810" s="151" t="s">
        <v>165</v>
      </c>
      <c r="D1810" s="152" t="s">
        <v>1961</v>
      </c>
      <c r="E1810" s="114" t="s">
        <v>166</v>
      </c>
      <c r="F1810" s="206">
        <v>122000</v>
      </c>
      <c r="G1810" s="206">
        <v>126000</v>
      </c>
      <c r="H1810" s="60">
        <f t="shared" si="58"/>
        <v>4000</v>
      </c>
      <c r="I1810" s="61">
        <f t="shared" si="59"/>
        <v>3.2786885245901676E-2</v>
      </c>
    </row>
    <row r="1811" spans="2:9" x14ac:dyDescent="0.2">
      <c r="B1811" s="25" t="s">
        <v>2049</v>
      </c>
      <c r="C1811" s="151" t="s">
        <v>165</v>
      </c>
      <c r="D1811" s="152" t="s">
        <v>856</v>
      </c>
      <c r="E1811" s="114" t="s">
        <v>166</v>
      </c>
      <c r="F1811" s="206">
        <v>155000</v>
      </c>
      <c r="G1811" s="206">
        <v>162000</v>
      </c>
      <c r="H1811" s="60">
        <f t="shared" si="58"/>
        <v>7000</v>
      </c>
      <c r="I1811" s="61">
        <f t="shared" si="59"/>
        <v>4.5161290322580649E-2</v>
      </c>
    </row>
    <row r="1812" spans="2:9" x14ac:dyDescent="0.2">
      <c r="B1812" s="25" t="s">
        <v>2048</v>
      </c>
      <c r="C1812" s="151" t="s">
        <v>165</v>
      </c>
      <c r="D1812" s="152" t="s">
        <v>1958</v>
      </c>
      <c r="E1812" s="114" t="s">
        <v>166</v>
      </c>
      <c r="F1812" s="206">
        <v>152000</v>
      </c>
      <c r="G1812" s="206">
        <v>162000</v>
      </c>
      <c r="H1812" s="60">
        <f t="shared" si="58"/>
        <v>10000</v>
      </c>
      <c r="I1812" s="61">
        <f t="shared" si="59"/>
        <v>6.578947368421062E-2</v>
      </c>
    </row>
    <row r="1813" spans="2:9" x14ac:dyDescent="0.2">
      <c r="B1813" s="25" t="s">
        <v>2047</v>
      </c>
      <c r="C1813" s="151" t="s">
        <v>165</v>
      </c>
      <c r="D1813" s="152" t="s">
        <v>1956</v>
      </c>
      <c r="E1813" s="114" t="s">
        <v>166</v>
      </c>
      <c r="F1813" s="206">
        <v>173225</v>
      </c>
      <c r="G1813" s="206">
        <v>176690</v>
      </c>
      <c r="H1813" s="60">
        <f t="shared" si="58"/>
        <v>3465</v>
      </c>
      <c r="I1813" s="61">
        <f t="shared" si="59"/>
        <v>2.0002886419396848E-2</v>
      </c>
    </row>
    <row r="1814" spans="2:9" x14ac:dyDescent="0.2">
      <c r="B1814" s="25" t="s">
        <v>2046</v>
      </c>
      <c r="C1814" s="151" t="s">
        <v>165</v>
      </c>
      <c r="D1814" s="152" t="s">
        <v>1954</v>
      </c>
      <c r="E1814" s="114" t="s">
        <v>166</v>
      </c>
      <c r="F1814" s="206">
        <v>150000</v>
      </c>
      <c r="G1814" s="206">
        <v>157500</v>
      </c>
      <c r="H1814" s="60">
        <f t="shared" si="58"/>
        <v>7500</v>
      </c>
      <c r="I1814" s="61">
        <f t="shared" si="59"/>
        <v>5.0000000000000044E-2</v>
      </c>
    </row>
    <row r="1815" spans="2:9" x14ac:dyDescent="0.2">
      <c r="B1815" s="25" t="s">
        <v>2045</v>
      </c>
      <c r="C1815" s="151" t="s">
        <v>165</v>
      </c>
      <c r="D1815" s="152" t="s">
        <v>1952</v>
      </c>
      <c r="E1815" s="114" t="s">
        <v>166</v>
      </c>
      <c r="F1815" s="206">
        <v>146000</v>
      </c>
      <c r="G1815" s="206">
        <v>146000</v>
      </c>
      <c r="H1815" s="60">
        <f t="shared" si="58"/>
        <v>0</v>
      </c>
      <c r="I1815" s="61">
        <f t="shared" si="59"/>
        <v>0</v>
      </c>
    </row>
    <row r="1816" spans="2:9" x14ac:dyDescent="0.2">
      <c r="B1816" s="25" t="s">
        <v>2044</v>
      </c>
      <c r="C1816" s="151" t="s">
        <v>165</v>
      </c>
      <c r="D1816" s="152" t="s">
        <v>1950</v>
      </c>
      <c r="E1816" s="114" t="s">
        <v>166</v>
      </c>
      <c r="F1816" s="206">
        <v>90000</v>
      </c>
      <c r="G1816" s="206">
        <v>90000</v>
      </c>
      <c r="H1816" s="60">
        <f t="shared" si="58"/>
        <v>0</v>
      </c>
      <c r="I1816" s="61">
        <f t="shared" si="59"/>
        <v>0</v>
      </c>
    </row>
    <row r="1817" spans="2:9" x14ac:dyDescent="0.2">
      <c r="B1817" s="25" t="s">
        <v>2043</v>
      </c>
      <c r="C1817" s="151" t="s">
        <v>165</v>
      </c>
      <c r="D1817" s="152" t="s">
        <v>1948</v>
      </c>
      <c r="E1817" s="114" t="s">
        <v>166</v>
      </c>
      <c r="F1817" s="206">
        <v>140000</v>
      </c>
      <c r="G1817" s="206">
        <v>140000</v>
      </c>
      <c r="H1817" s="60">
        <f t="shared" si="58"/>
        <v>0</v>
      </c>
      <c r="I1817" s="61">
        <f t="shared" si="59"/>
        <v>0</v>
      </c>
    </row>
    <row r="1818" spans="2:9" x14ac:dyDescent="0.2">
      <c r="B1818" s="25" t="s">
        <v>2042</v>
      </c>
      <c r="C1818" s="151" t="s">
        <v>165</v>
      </c>
      <c r="D1818" s="152" t="s">
        <v>1168</v>
      </c>
      <c r="E1818" s="114" t="s">
        <v>166</v>
      </c>
      <c r="F1818" s="206">
        <v>152500</v>
      </c>
      <c r="G1818" s="206">
        <v>152500</v>
      </c>
      <c r="H1818" s="60">
        <f t="shared" si="58"/>
        <v>0</v>
      </c>
      <c r="I1818" s="61">
        <f t="shared" si="59"/>
        <v>0</v>
      </c>
    </row>
    <row r="1819" spans="2:9" x14ac:dyDescent="0.2">
      <c r="B1819" s="25" t="s">
        <v>2041</v>
      </c>
      <c r="C1819" s="151" t="s">
        <v>165</v>
      </c>
      <c r="D1819" s="152" t="s">
        <v>1093</v>
      </c>
      <c r="E1819" s="114" t="s">
        <v>166</v>
      </c>
      <c r="F1819" s="206">
        <v>365000</v>
      </c>
      <c r="G1819" s="206">
        <v>425000</v>
      </c>
      <c r="H1819" s="60">
        <f t="shared" si="58"/>
        <v>60000</v>
      </c>
      <c r="I1819" s="61">
        <f t="shared" si="59"/>
        <v>0.16438356164383561</v>
      </c>
    </row>
    <row r="1820" spans="2:9" x14ac:dyDescent="0.2">
      <c r="B1820" s="25" t="s">
        <v>2040</v>
      </c>
      <c r="C1820" s="151" t="s">
        <v>167</v>
      </c>
      <c r="D1820" s="152" t="s">
        <v>956</v>
      </c>
      <c r="E1820" s="114" t="s">
        <v>168</v>
      </c>
      <c r="F1820" s="206">
        <v>1077172</v>
      </c>
      <c r="G1820" s="206">
        <v>1131005</v>
      </c>
      <c r="H1820" s="60">
        <f t="shared" si="58"/>
        <v>53833</v>
      </c>
      <c r="I1820" s="61">
        <f t="shared" si="59"/>
        <v>4.997623406475471E-2</v>
      </c>
    </row>
    <row r="1821" spans="2:9" x14ac:dyDescent="0.2">
      <c r="B1821" s="25" t="s">
        <v>2039</v>
      </c>
      <c r="C1821" s="151" t="s">
        <v>167</v>
      </c>
      <c r="D1821" s="152" t="s">
        <v>856</v>
      </c>
      <c r="E1821" s="114" t="s">
        <v>168</v>
      </c>
      <c r="F1821" s="206">
        <v>862563</v>
      </c>
      <c r="G1821" s="206">
        <v>983821</v>
      </c>
      <c r="H1821" s="60">
        <f t="shared" si="58"/>
        <v>121258</v>
      </c>
      <c r="I1821" s="61">
        <f t="shared" si="59"/>
        <v>0.14057871714877646</v>
      </c>
    </row>
    <row r="1822" spans="2:9" x14ac:dyDescent="0.2">
      <c r="B1822" s="25" t="s">
        <v>2037</v>
      </c>
      <c r="C1822" s="151" t="s">
        <v>167</v>
      </c>
      <c r="D1822" s="152" t="s">
        <v>1950</v>
      </c>
      <c r="E1822" s="114" t="s">
        <v>168</v>
      </c>
      <c r="F1822" s="206">
        <v>1104986</v>
      </c>
      <c r="G1822" s="206">
        <v>1162884</v>
      </c>
      <c r="H1822" s="60">
        <f t="shared" si="58"/>
        <v>57898</v>
      </c>
      <c r="I1822" s="61">
        <f t="shared" si="59"/>
        <v>5.2397043944448107E-2</v>
      </c>
    </row>
    <row r="1823" spans="2:9" x14ac:dyDescent="0.2">
      <c r="B1823" s="25" t="s">
        <v>2038</v>
      </c>
      <c r="C1823" s="151" t="s">
        <v>167</v>
      </c>
      <c r="D1823" s="152" t="s">
        <v>1168</v>
      </c>
      <c r="E1823" s="114" t="s">
        <v>168</v>
      </c>
      <c r="F1823" s="206">
        <v>159360</v>
      </c>
      <c r="G1823" s="206">
        <v>200740</v>
      </c>
      <c r="H1823" s="60">
        <f t="shared" si="58"/>
        <v>41380</v>
      </c>
      <c r="I1823" s="61">
        <f t="shared" si="59"/>
        <v>0.25966365461847385</v>
      </c>
    </row>
    <row r="1824" spans="2:9" x14ac:dyDescent="0.2">
      <c r="B1824" s="25" t="s">
        <v>2036</v>
      </c>
      <c r="C1824" s="151" t="s">
        <v>167</v>
      </c>
      <c r="D1824" s="152" t="s">
        <v>998</v>
      </c>
      <c r="E1824" s="114" t="s">
        <v>168</v>
      </c>
      <c r="F1824" s="206">
        <v>1054937</v>
      </c>
      <c r="G1824" s="206">
        <v>1086536</v>
      </c>
      <c r="H1824" s="60">
        <f t="shared" si="58"/>
        <v>31599</v>
      </c>
      <c r="I1824" s="61">
        <f t="shared" si="59"/>
        <v>2.9953447457051974E-2</v>
      </c>
    </row>
    <row r="1825" spans="2:9" x14ac:dyDescent="0.2">
      <c r="B1825" s="25" t="s">
        <v>2035</v>
      </c>
      <c r="C1825" s="151" t="s">
        <v>167</v>
      </c>
      <c r="D1825" s="152" t="s">
        <v>1940</v>
      </c>
      <c r="E1825" s="114" t="s">
        <v>168</v>
      </c>
      <c r="F1825" s="206">
        <v>2545141</v>
      </c>
      <c r="G1825" s="206">
        <v>2604748</v>
      </c>
      <c r="H1825" s="60">
        <f t="shared" si="58"/>
        <v>59607</v>
      </c>
      <c r="I1825" s="61">
        <f t="shared" si="59"/>
        <v>2.3419920546641659E-2</v>
      </c>
    </row>
    <row r="1826" spans="2:9" x14ac:dyDescent="0.2">
      <c r="B1826" s="25" t="s">
        <v>2034</v>
      </c>
      <c r="C1826" s="151" t="s">
        <v>169</v>
      </c>
      <c r="D1826" s="152" t="s">
        <v>1180</v>
      </c>
      <c r="E1826" s="114" t="s">
        <v>170</v>
      </c>
      <c r="F1826" s="206">
        <v>70000</v>
      </c>
      <c r="G1826" s="206">
        <v>70000</v>
      </c>
      <c r="H1826" s="60">
        <f t="shared" si="58"/>
        <v>0</v>
      </c>
      <c r="I1826" s="61">
        <f t="shared" si="59"/>
        <v>0</v>
      </c>
    </row>
    <row r="1827" spans="2:9" x14ac:dyDescent="0.2">
      <c r="B1827" s="25" t="s">
        <v>2033</v>
      </c>
      <c r="C1827" s="151" t="s">
        <v>169</v>
      </c>
      <c r="D1827" s="152" t="s">
        <v>956</v>
      </c>
      <c r="E1827" s="114" t="s">
        <v>170</v>
      </c>
      <c r="F1827" s="206">
        <v>166000</v>
      </c>
      <c r="G1827" s="206">
        <v>170000</v>
      </c>
      <c r="H1827" s="60">
        <f t="shared" si="58"/>
        <v>4000</v>
      </c>
      <c r="I1827" s="61">
        <f t="shared" si="59"/>
        <v>2.4096385542168752E-2</v>
      </c>
    </row>
    <row r="1828" spans="2:9" x14ac:dyDescent="0.2">
      <c r="B1828" s="25" t="s">
        <v>2032</v>
      </c>
      <c r="C1828" s="151" t="s">
        <v>169</v>
      </c>
      <c r="D1828" s="152" t="s">
        <v>1961</v>
      </c>
      <c r="E1828" s="114" t="s">
        <v>170</v>
      </c>
      <c r="F1828" s="206">
        <v>126500</v>
      </c>
      <c r="G1828" s="206">
        <v>130000</v>
      </c>
      <c r="H1828" s="60">
        <f t="shared" si="58"/>
        <v>3500</v>
      </c>
      <c r="I1828" s="61">
        <f t="shared" si="59"/>
        <v>2.7667984189723382E-2</v>
      </c>
    </row>
    <row r="1829" spans="2:9" x14ac:dyDescent="0.2">
      <c r="B1829" s="25" t="s">
        <v>2031</v>
      </c>
      <c r="C1829" s="151" t="s">
        <v>169</v>
      </c>
      <c r="D1829" s="152" t="s">
        <v>856</v>
      </c>
      <c r="E1829" s="114" t="s">
        <v>170</v>
      </c>
      <c r="F1829" s="206">
        <v>100000</v>
      </c>
      <c r="G1829" s="206">
        <v>100000</v>
      </c>
      <c r="H1829" s="60">
        <f t="shared" si="58"/>
        <v>0</v>
      </c>
      <c r="I1829" s="61">
        <f t="shared" si="59"/>
        <v>0</v>
      </c>
    </row>
    <row r="1830" spans="2:9" x14ac:dyDescent="0.2">
      <c r="B1830" s="25" t="s">
        <v>2030</v>
      </c>
      <c r="C1830" s="151" t="s">
        <v>169</v>
      </c>
      <c r="D1830" s="152" t="s">
        <v>1958</v>
      </c>
      <c r="E1830" s="114" t="s">
        <v>170</v>
      </c>
      <c r="F1830" s="206">
        <v>138000</v>
      </c>
      <c r="G1830" s="206">
        <v>138000</v>
      </c>
      <c r="H1830" s="60">
        <f t="shared" si="58"/>
        <v>0</v>
      </c>
      <c r="I1830" s="61">
        <f t="shared" si="59"/>
        <v>0</v>
      </c>
    </row>
    <row r="1831" spans="2:9" x14ac:dyDescent="0.2">
      <c r="B1831" s="25" t="s">
        <v>2029</v>
      </c>
      <c r="C1831" s="151" t="s">
        <v>169</v>
      </c>
      <c r="D1831" s="152" t="s">
        <v>1956</v>
      </c>
      <c r="E1831" s="114" t="s">
        <v>170</v>
      </c>
      <c r="F1831" s="206">
        <v>85000</v>
      </c>
      <c r="G1831" s="206">
        <v>88000</v>
      </c>
      <c r="H1831" s="60">
        <f t="shared" si="58"/>
        <v>3000</v>
      </c>
      <c r="I1831" s="61">
        <f t="shared" si="59"/>
        <v>3.529411764705892E-2</v>
      </c>
    </row>
    <row r="1832" spans="2:9" x14ac:dyDescent="0.2">
      <c r="B1832" s="25" t="s">
        <v>2028</v>
      </c>
      <c r="C1832" s="151" t="s">
        <v>169</v>
      </c>
      <c r="D1832" s="152" t="s">
        <v>1954</v>
      </c>
      <c r="E1832" s="114" t="s">
        <v>170</v>
      </c>
      <c r="F1832" s="206">
        <v>140000</v>
      </c>
      <c r="G1832" s="206">
        <v>160000</v>
      </c>
      <c r="H1832" s="60">
        <f t="shared" si="58"/>
        <v>20000</v>
      </c>
      <c r="I1832" s="61">
        <f t="shared" si="59"/>
        <v>0.14285714285714279</v>
      </c>
    </row>
    <row r="1833" spans="2:9" x14ac:dyDescent="0.2">
      <c r="B1833" s="25" t="s">
        <v>2027</v>
      </c>
      <c r="C1833" s="151" t="s">
        <v>169</v>
      </c>
      <c r="D1833" s="152" t="s">
        <v>1952</v>
      </c>
      <c r="E1833" s="114" t="s">
        <v>170</v>
      </c>
      <c r="F1833" s="206">
        <v>68600</v>
      </c>
      <c r="G1833" s="206">
        <v>68600</v>
      </c>
      <c r="H1833" s="60">
        <f t="shared" si="58"/>
        <v>0</v>
      </c>
      <c r="I1833" s="61">
        <f t="shared" si="59"/>
        <v>0</v>
      </c>
    </row>
    <row r="1834" spans="2:9" x14ac:dyDescent="0.2">
      <c r="B1834" s="25" t="s">
        <v>2026</v>
      </c>
      <c r="C1834" s="151" t="s">
        <v>169</v>
      </c>
      <c r="D1834" s="152" t="s">
        <v>1950</v>
      </c>
      <c r="E1834" s="114" t="s">
        <v>170</v>
      </c>
      <c r="F1834" s="206">
        <v>100000</v>
      </c>
      <c r="G1834" s="206">
        <v>110000</v>
      </c>
      <c r="H1834" s="60">
        <f t="shared" si="58"/>
        <v>10000</v>
      </c>
      <c r="I1834" s="61">
        <f t="shared" si="59"/>
        <v>0.10000000000000009</v>
      </c>
    </row>
    <row r="1835" spans="2:9" x14ac:dyDescent="0.2">
      <c r="B1835" s="25" t="s">
        <v>2025</v>
      </c>
      <c r="C1835" s="151" t="s">
        <v>169</v>
      </c>
      <c r="D1835" s="152" t="s">
        <v>1948</v>
      </c>
      <c r="E1835" s="114" t="s">
        <v>170</v>
      </c>
      <c r="F1835" s="206">
        <v>125000</v>
      </c>
      <c r="G1835" s="206">
        <v>135400</v>
      </c>
      <c r="H1835" s="60">
        <f t="shared" si="58"/>
        <v>10400</v>
      </c>
      <c r="I1835" s="61">
        <f t="shared" si="59"/>
        <v>8.3199999999999941E-2</v>
      </c>
    </row>
    <row r="1836" spans="2:9" x14ac:dyDescent="0.2">
      <c r="B1836" s="25" t="s">
        <v>2023</v>
      </c>
      <c r="C1836" s="151" t="s">
        <v>169</v>
      </c>
      <c r="D1836" s="152" t="s">
        <v>1168</v>
      </c>
      <c r="E1836" s="114" t="s">
        <v>170</v>
      </c>
      <c r="F1836" s="206">
        <v>61000</v>
      </c>
      <c r="G1836" s="206">
        <v>61000</v>
      </c>
      <c r="H1836" s="60">
        <f t="shared" si="58"/>
        <v>0</v>
      </c>
      <c r="I1836" s="61">
        <f t="shared" si="59"/>
        <v>0</v>
      </c>
    </row>
    <row r="1837" spans="2:9" x14ac:dyDescent="0.2">
      <c r="B1837" s="25" t="s">
        <v>2024</v>
      </c>
      <c r="C1837" s="151" t="s">
        <v>169</v>
      </c>
      <c r="D1837" s="152" t="s">
        <v>1093</v>
      </c>
      <c r="E1837" s="114" t="s">
        <v>170</v>
      </c>
      <c r="F1837" s="206">
        <v>115800</v>
      </c>
      <c r="G1837" s="206">
        <v>115800</v>
      </c>
      <c r="H1837" s="60">
        <f t="shared" si="58"/>
        <v>0</v>
      </c>
      <c r="I1837" s="61">
        <f t="shared" si="59"/>
        <v>0</v>
      </c>
    </row>
    <row r="1838" spans="2:9" x14ac:dyDescent="0.2">
      <c r="B1838" s="25" t="s">
        <v>2022</v>
      </c>
      <c r="C1838" s="151" t="s">
        <v>171</v>
      </c>
      <c r="D1838" s="152" t="s">
        <v>1180</v>
      </c>
      <c r="E1838" s="114" t="s">
        <v>172</v>
      </c>
      <c r="F1838" s="206">
        <v>39350</v>
      </c>
      <c r="G1838" s="206">
        <v>39350</v>
      </c>
      <c r="H1838" s="60">
        <f t="shared" si="58"/>
        <v>0</v>
      </c>
      <c r="I1838" s="61">
        <f t="shared" si="59"/>
        <v>0</v>
      </c>
    </row>
    <row r="1839" spans="2:9" x14ac:dyDescent="0.2">
      <c r="B1839" s="25" t="s">
        <v>2021</v>
      </c>
      <c r="C1839" s="151" t="s">
        <v>171</v>
      </c>
      <c r="D1839" s="152" t="s">
        <v>956</v>
      </c>
      <c r="E1839" s="114" t="s">
        <v>172</v>
      </c>
      <c r="F1839" s="206">
        <v>59000</v>
      </c>
      <c r="G1839" s="206">
        <v>59000</v>
      </c>
      <c r="H1839" s="60">
        <f t="shared" si="58"/>
        <v>0</v>
      </c>
      <c r="I1839" s="61">
        <f t="shared" si="59"/>
        <v>0</v>
      </c>
    </row>
    <row r="1840" spans="2:9" x14ac:dyDescent="0.2">
      <c r="B1840" s="25" t="s">
        <v>2020</v>
      </c>
      <c r="C1840" s="151" t="s">
        <v>171</v>
      </c>
      <c r="D1840" s="152" t="s">
        <v>1961</v>
      </c>
      <c r="E1840" s="114" t="s">
        <v>172</v>
      </c>
      <c r="F1840" s="206">
        <v>26500</v>
      </c>
      <c r="G1840" s="206">
        <v>26500</v>
      </c>
      <c r="H1840" s="60">
        <f t="shared" si="58"/>
        <v>0</v>
      </c>
      <c r="I1840" s="61">
        <f t="shared" si="59"/>
        <v>0</v>
      </c>
    </row>
    <row r="1841" spans="2:9" x14ac:dyDescent="0.2">
      <c r="B1841" s="25" t="s">
        <v>2019</v>
      </c>
      <c r="C1841" s="151" t="s">
        <v>171</v>
      </c>
      <c r="D1841" s="152" t="s">
        <v>856</v>
      </c>
      <c r="E1841" s="114" t="s">
        <v>172</v>
      </c>
      <c r="F1841" s="206">
        <v>56500</v>
      </c>
      <c r="G1841" s="206">
        <v>56500</v>
      </c>
      <c r="H1841" s="60">
        <f t="shared" si="58"/>
        <v>0</v>
      </c>
      <c r="I1841" s="61">
        <f t="shared" si="59"/>
        <v>0</v>
      </c>
    </row>
    <row r="1842" spans="2:9" x14ac:dyDescent="0.2">
      <c r="B1842" s="25" t="s">
        <v>2018</v>
      </c>
      <c r="C1842" s="151" t="s">
        <v>171</v>
      </c>
      <c r="D1842" s="152" t="s">
        <v>1958</v>
      </c>
      <c r="E1842" s="114" t="s">
        <v>172</v>
      </c>
      <c r="F1842" s="206">
        <v>41000</v>
      </c>
      <c r="G1842" s="206">
        <v>44000</v>
      </c>
      <c r="H1842" s="60">
        <f t="shared" si="58"/>
        <v>3000</v>
      </c>
      <c r="I1842" s="61">
        <f t="shared" si="59"/>
        <v>7.3170731707317138E-2</v>
      </c>
    </row>
    <row r="1843" spans="2:9" x14ac:dyDescent="0.2">
      <c r="B1843" s="25" t="s">
        <v>2017</v>
      </c>
      <c r="C1843" s="151" t="s">
        <v>171</v>
      </c>
      <c r="D1843" s="152" t="s">
        <v>1956</v>
      </c>
      <c r="E1843" s="114" t="s">
        <v>172</v>
      </c>
      <c r="F1843" s="206">
        <v>59149</v>
      </c>
      <c r="G1843" s="206">
        <v>59149</v>
      </c>
      <c r="H1843" s="60">
        <f t="shared" si="58"/>
        <v>0</v>
      </c>
      <c r="I1843" s="61">
        <f t="shared" si="59"/>
        <v>0</v>
      </c>
    </row>
    <row r="1844" spans="2:9" x14ac:dyDescent="0.2">
      <c r="B1844" s="25" t="s">
        <v>2016</v>
      </c>
      <c r="C1844" s="151" t="s">
        <v>171</v>
      </c>
      <c r="D1844" s="152" t="s">
        <v>1954</v>
      </c>
      <c r="E1844" s="114" t="s">
        <v>172</v>
      </c>
      <c r="F1844" s="206">
        <v>65000</v>
      </c>
      <c r="G1844" s="206">
        <v>17000</v>
      </c>
      <c r="H1844" s="60">
        <f t="shared" si="58"/>
        <v>-48000</v>
      </c>
      <c r="I1844" s="61">
        <f t="shared" si="59"/>
        <v>-0.7384615384615385</v>
      </c>
    </row>
    <row r="1845" spans="2:9" x14ac:dyDescent="0.2">
      <c r="B1845" s="25" t="s">
        <v>2015</v>
      </c>
      <c r="C1845" s="151" t="s">
        <v>171</v>
      </c>
      <c r="D1845" s="152" t="s">
        <v>1952</v>
      </c>
      <c r="E1845" s="114" t="s">
        <v>172</v>
      </c>
      <c r="F1845" s="206">
        <v>30000</v>
      </c>
      <c r="G1845" s="206">
        <v>30000</v>
      </c>
      <c r="H1845" s="60">
        <f t="shared" si="58"/>
        <v>0</v>
      </c>
      <c r="I1845" s="61">
        <f t="shared" si="59"/>
        <v>0</v>
      </c>
    </row>
    <row r="1846" spans="2:9" x14ac:dyDescent="0.2">
      <c r="B1846" s="25" t="s">
        <v>2014</v>
      </c>
      <c r="C1846" s="151" t="s">
        <v>171</v>
      </c>
      <c r="D1846" s="152" t="s">
        <v>1950</v>
      </c>
      <c r="E1846" s="114" t="s">
        <v>172</v>
      </c>
      <c r="F1846" s="206">
        <v>30000</v>
      </c>
      <c r="G1846" s="206">
        <v>30000</v>
      </c>
      <c r="H1846" s="60">
        <f t="shared" si="58"/>
        <v>0</v>
      </c>
      <c r="I1846" s="61">
        <f t="shared" si="59"/>
        <v>0</v>
      </c>
    </row>
    <row r="1847" spans="2:9" x14ac:dyDescent="0.2">
      <c r="B1847" s="25" t="s">
        <v>2013</v>
      </c>
      <c r="C1847" s="151" t="s">
        <v>171</v>
      </c>
      <c r="D1847" s="152" t="s">
        <v>1948</v>
      </c>
      <c r="E1847" s="114" t="s">
        <v>172</v>
      </c>
      <c r="F1847" s="206">
        <v>33000</v>
      </c>
      <c r="G1847" s="206">
        <v>33000</v>
      </c>
      <c r="H1847" s="60">
        <f t="shared" si="58"/>
        <v>0</v>
      </c>
      <c r="I1847" s="61">
        <f t="shared" si="59"/>
        <v>0</v>
      </c>
    </row>
    <row r="1848" spans="2:9" x14ac:dyDescent="0.2">
      <c r="B1848" s="25" t="s">
        <v>2012</v>
      </c>
      <c r="C1848" s="151" t="s">
        <v>171</v>
      </c>
      <c r="D1848" s="152" t="s">
        <v>1168</v>
      </c>
      <c r="E1848" s="114" t="s">
        <v>172</v>
      </c>
      <c r="F1848" s="206">
        <v>43500</v>
      </c>
      <c r="G1848" s="206">
        <v>90000</v>
      </c>
      <c r="H1848" s="60">
        <f t="shared" si="58"/>
        <v>46500</v>
      </c>
      <c r="I1848" s="61">
        <f t="shared" si="59"/>
        <v>1.0689655172413794</v>
      </c>
    </row>
    <row r="1849" spans="2:9" x14ac:dyDescent="0.2">
      <c r="B1849" s="25" t="s">
        <v>2011</v>
      </c>
      <c r="C1849" s="151" t="s">
        <v>171</v>
      </c>
      <c r="D1849" s="152" t="s">
        <v>1093</v>
      </c>
      <c r="E1849" s="114" t="s">
        <v>172</v>
      </c>
      <c r="F1849" s="206">
        <v>18000</v>
      </c>
      <c r="G1849" s="206">
        <v>22350</v>
      </c>
      <c r="H1849" s="60">
        <f t="shared" si="58"/>
        <v>4350</v>
      </c>
      <c r="I1849" s="61">
        <f t="shared" si="59"/>
        <v>0.2416666666666667</v>
      </c>
    </row>
    <row r="1850" spans="2:9" x14ac:dyDescent="0.2">
      <c r="B1850" s="25" t="s">
        <v>2010</v>
      </c>
      <c r="C1850" s="151" t="s">
        <v>171</v>
      </c>
      <c r="D1850" s="152" t="s">
        <v>1069</v>
      </c>
      <c r="E1850" s="114" t="s">
        <v>172</v>
      </c>
      <c r="F1850" s="206">
        <v>8800</v>
      </c>
      <c r="G1850" s="206">
        <v>8800</v>
      </c>
      <c r="H1850" s="60">
        <f t="shared" si="58"/>
        <v>0</v>
      </c>
      <c r="I1850" s="61">
        <f t="shared" si="59"/>
        <v>0</v>
      </c>
    </row>
    <row r="1851" spans="2:9" x14ac:dyDescent="0.2">
      <c r="B1851" s="25" t="s">
        <v>2009</v>
      </c>
      <c r="C1851" s="151" t="s">
        <v>171</v>
      </c>
      <c r="D1851" s="152" t="s">
        <v>998</v>
      </c>
      <c r="E1851" s="114" t="s">
        <v>172</v>
      </c>
      <c r="F1851" s="206">
        <v>54518</v>
      </c>
      <c r="G1851" s="206">
        <v>54518</v>
      </c>
      <c r="H1851" s="60">
        <f t="shared" si="58"/>
        <v>0</v>
      </c>
      <c r="I1851" s="61">
        <f t="shared" si="59"/>
        <v>0</v>
      </c>
    </row>
    <row r="1852" spans="2:9" x14ac:dyDescent="0.2">
      <c r="B1852" s="25" t="s">
        <v>2008</v>
      </c>
      <c r="C1852" s="151" t="s">
        <v>171</v>
      </c>
      <c r="D1852" s="152" t="s">
        <v>674</v>
      </c>
      <c r="E1852" s="114" t="s">
        <v>172</v>
      </c>
      <c r="F1852" s="206">
        <v>33000</v>
      </c>
      <c r="G1852" s="206">
        <v>33000</v>
      </c>
      <c r="H1852" s="60">
        <f t="shared" si="58"/>
        <v>0</v>
      </c>
      <c r="I1852" s="61">
        <f t="shared" si="59"/>
        <v>0</v>
      </c>
    </row>
    <row r="1853" spans="2:9" x14ac:dyDescent="0.2">
      <c r="B1853" s="25" t="s">
        <v>2007</v>
      </c>
      <c r="C1853" s="151" t="s">
        <v>171</v>
      </c>
      <c r="D1853" s="152" t="s">
        <v>685</v>
      </c>
      <c r="E1853" s="114" t="s">
        <v>172</v>
      </c>
      <c r="F1853" s="206">
        <v>46210</v>
      </c>
      <c r="G1853" s="206">
        <v>48962</v>
      </c>
      <c r="H1853" s="60">
        <f t="shared" si="58"/>
        <v>2752</v>
      </c>
      <c r="I1853" s="61">
        <f t="shared" si="59"/>
        <v>5.9554209045661111E-2</v>
      </c>
    </row>
    <row r="1854" spans="2:9" x14ac:dyDescent="0.2">
      <c r="B1854" s="25" t="s">
        <v>2006</v>
      </c>
      <c r="C1854" s="151" t="s">
        <v>171</v>
      </c>
      <c r="D1854" s="152" t="s">
        <v>1940</v>
      </c>
      <c r="E1854" s="114" t="s">
        <v>172</v>
      </c>
      <c r="F1854" s="206">
        <v>40000</v>
      </c>
      <c r="G1854" s="206">
        <v>40000</v>
      </c>
      <c r="H1854" s="60">
        <f t="shared" si="58"/>
        <v>0</v>
      </c>
      <c r="I1854" s="61">
        <f t="shared" si="59"/>
        <v>0</v>
      </c>
    </row>
    <row r="1855" spans="2:9" x14ac:dyDescent="0.2">
      <c r="B1855" s="25" t="s">
        <v>2005</v>
      </c>
      <c r="C1855" s="151" t="s">
        <v>171</v>
      </c>
      <c r="D1855" s="152" t="s">
        <v>1938</v>
      </c>
      <c r="E1855" s="114" t="s">
        <v>172</v>
      </c>
      <c r="F1855" s="206">
        <v>45000</v>
      </c>
      <c r="G1855" s="206">
        <v>45000</v>
      </c>
      <c r="H1855" s="60">
        <f t="shared" si="58"/>
        <v>0</v>
      </c>
      <c r="I1855" s="61">
        <f t="shared" si="59"/>
        <v>0</v>
      </c>
    </row>
    <row r="1856" spans="2:9" x14ac:dyDescent="0.2">
      <c r="B1856" s="25" t="s">
        <v>2004</v>
      </c>
      <c r="C1856" s="151" t="s">
        <v>171</v>
      </c>
      <c r="D1856" s="152" t="s">
        <v>1936</v>
      </c>
      <c r="E1856" s="114" t="s">
        <v>172</v>
      </c>
      <c r="F1856" s="206">
        <v>15000</v>
      </c>
      <c r="G1856" s="206">
        <v>18000</v>
      </c>
      <c r="H1856" s="60">
        <f t="shared" si="58"/>
        <v>3000</v>
      </c>
      <c r="I1856" s="61">
        <f t="shared" si="59"/>
        <v>0.19999999999999996</v>
      </c>
    </row>
    <row r="1857" spans="2:9" x14ac:dyDescent="0.2">
      <c r="B1857" s="25" t="s">
        <v>2003</v>
      </c>
      <c r="C1857" s="151" t="s">
        <v>171</v>
      </c>
      <c r="D1857" s="152" t="s">
        <v>1934</v>
      </c>
      <c r="E1857" s="114" t="s">
        <v>172</v>
      </c>
      <c r="F1857" s="206">
        <v>60000</v>
      </c>
      <c r="G1857" s="206">
        <v>60000</v>
      </c>
      <c r="H1857" s="60">
        <f t="shared" si="58"/>
        <v>0</v>
      </c>
      <c r="I1857" s="61">
        <f t="shared" si="59"/>
        <v>0</v>
      </c>
    </row>
    <row r="1858" spans="2:9" x14ac:dyDescent="0.2">
      <c r="B1858" s="25" t="s">
        <v>2002</v>
      </c>
      <c r="C1858" s="151" t="s">
        <v>171</v>
      </c>
      <c r="D1858" s="152" t="s">
        <v>1932</v>
      </c>
      <c r="E1858" s="114" t="s">
        <v>172</v>
      </c>
      <c r="F1858" s="206">
        <v>25000</v>
      </c>
      <c r="G1858" s="206">
        <v>35000</v>
      </c>
      <c r="H1858" s="60">
        <f t="shared" si="58"/>
        <v>10000</v>
      </c>
      <c r="I1858" s="61">
        <f t="shared" si="59"/>
        <v>0.39999999999999991</v>
      </c>
    </row>
    <row r="1859" spans="2:9" x14ac:dyDescent="0.2">
      <c r="B1859" s="25" t="s">
        <v>2001</v>
      </c>
      <c r="C1859" s="151" t="s">
        <v>171</v>
      </c>
      <c r="D1859" s="152" t="s">
        <v>1000</v>
      </c>
      <c r="E1859" s="114" t="s">
        <v>172</v>
      </c>
      <c r="F1859" s="206">
        <v>34400</v>
      </c>
      <c r="G1859" s="206">
        <v>34400</v>
      </c>
      <c r="H1859" s="60">
        <f t="shared" si="58"/>
        <v>0</v>
      </c>
      <c r="I1859" s="61">
        <f t="shared" si="59"/>
        <v>0</v>
      </c>
    </row>
    <row r="1860" spans="2:9" x14ac:dyDescent="0.2">
      <c r="B1860" s="25" t="s">
        <v>2000</v>
      </c>
      <c r="C1860" s="151" t="s">
        <v>173</v>
      </c>
      <c r="D1860" s="152" t="s">
        <v>1180</v>
      </c>
      <c r="E1860" s="114" t="s">
        <v>174</v>
      </c>
      <c r="F1860" s="206">
        <v>265880</v>
      </c>
      <c r="G1860" s="206">
        <v>260871</v>
      </c>
      <c r="H1860" s="60">
        <f t="shared" si="58"/>
        <v>-5009</v>
      </c>
      <c r="I1860" s="61">
        <f t="shared" si="59"/>
        <v>-1.8839326011734658E-2</v>
      </c>
    </row>
    <row r="1861" spans="2:9" x14ac:dyDescent="0.2">
      <c r="B1861" s="25" t="s">
        <v>1999</v>
      </c>
      <c r="C1861" s="151" t="s">
        <v>173</v>
      </c>
      <c r="D1861" s="152" t="s">
        <v>956</v>
      </c>
      <c r="E1861" s="114" t="s">
        <v>174</v>
      </c>
      <c r="F1861" s="206">
        <v>71500</v>
      </c>
      <c r="G1861" s="206">
        <v>76500</v>
      </c>
      <c r="H1861" s="60">
        <f t="shared" si="58"/>
        <v>5000</v>
      </c>
      <c r="I1861" s="61">
        <f t="shared" si="59"/>
        <v>6.9930069930070005E-2</v>
      </c>
    </row>
    <row r="1862" spans="2:9" x14ac:dyDescent="0.2">
      <c r="B1862" s="25" t="s">
        <v>1998</v>
      </c>
      <c r="C1862" s="151" t="s">
        <v>173</v>
      </c>
      <c r="D1862" s="152" t="s">
        <v>1961</v>
      </c>
      <c r="E1862" s="114" t="s">
        <v>174</v>
      </c>
      <c r="F1862" s="206">
        <v>115000</v>
      </c>
      <c r="G1862" s="206">
        <v>120750</v>
      </c>
      <c r="H1862" s="60">
        <f t="shared" si="58"/>
        <v>5750</v>
      </c>
      <c r="I1862" s="61">
        <f t="shared" si="59"/>
        <v>5.0000000000000044E-2</v>
      </c>
    </row>
    <row r="1863" spans="2:9" x14ac:dyDescent="0.2">
      <c r="B1863" s="25" t="s">
        <v>1997</v>
      </c>
      <c r="C1863" s="151" t="s">
        <v>173</v>
      </c>
      <c r="D1863" s="152" t="s">
        <v>856</v>
      </c>
      <c r="E1863" s="114" t="s">
        <v>174</v>
      </c>
      <c r="F1863" s="206">
        <v>200000</v>
      </c>
      <c r="G1863" s="206">
        <v>200000</v>
      </c>
      <c r="H1863" s="60">
        <f t="shared" si="58"/>
        <v>0</v>
      </c>
      <c r="I1863" s="61">
        <f t="shared" si="59"/>
        <v>0</v>
      </c>
    </row>
    <row r="1864" spans="2:9" x14ac:dyDescent="0.2">
      <c r="B1864" s="25" t="s">
        <v>1996</v>
      </c>
      <c r="C1864" s="151" t="s">
        <v>173</v>
      </c>
      <c r="D1864" s="152" t="s">
        <v>1958</v>
      </c>
      <c r="E1864" s="114" t="s">
        <v>174</v>
      </c>
      <c r="F1864" s="206">
        <v>80000</v>
      </c>
      <c r="G1864" s="206">
        <v>80000</v>
      </c>
      <c r="H1864" s="60">
        <f t="shared" si="58"/>
        <v>0</v>
      </c>
      <c r="I1864" s="61">
        <f t="shared" si="59"/>
        <v>0</v>
      </c>
    </row>
    <row r="1865" spans="2:9" x14ac:dyDescent="0.2">
      <c r="B1865" s="25" t="s">
        <v>1995</v>
      </c>
      <c r="C1865" s="151" t="s">
        <v>173</v>
      </c>
      <c r="D1865" s="152" t="s">
        <v>1956</v>
      </c>
      <c r="E1865" s="114" t="s">
        <v>174</v>
      </c>
      <c r="F1865" s="206">
        <v>352000</v>
      </c>
      <c r="G1865" s="206">
        <v>316700</v>
      </c>
      <c r="H1865" s="60">
        <f t="shared" ref="H1865:H1917" si="60">G1865-F1865</f>
        <v>-35300</v>
      </c>
      <c r="I1865" s="61">
        <f t="shared" ref="I1865:I1917" si="61">IF(F1865=0,"-",G1865/F1865-1)</f>
        <v>-0.10028409090909096</v>
      </c>
    </row>
    <row r="1866" spans="2:9" x14ac:dyDescent="0.2">
      <c r="B1866" s="25" t="s">
        <v>1994</v>
      </c>
      <c r="C1866" s="151" t="s">
        <v>173</v>
      </c>
      <c r="D1866" s="152" t="s">
        <v>1954</v>
      </c>
      <c r="E1866" s="114" t="s">
        <v>174</v>
      </c>
      <c r="F1866" s="206">
        <v>97750</v>
      </c>
      <c r="G1866" s="206">
        <v>97750</v>
      </c>
      <c r="H1866" s="60">
        <f t="shared" si="60"/>
        <v>0</v>
      </c>
      <c r="I1866" s="61">
        <f t="shared" si="61"/>
        <v>0</v>
      </c>
    </row>
    <row r="1867" spans="2:9" x14ac:dyDescent="0.2">
      <c r="B1867" s="25" t="s">
        <v>1993</v>
      </c>
      <c r="C1867" s="151" t="s">
        <v>173</v>
      </c>
      <c r="D1867" s="152" t="s">
        <v>1952</v>
      </c>
      <c r="E1867" s="114" t="s">
        <v>174</v>
      </c>
      <c r="F1867" s="206">
        <v>251275</v>
      </c>
      <c r="G1867" s="206">
        <v>261200</v>
      </c>
      <c r="H1867" s="60">
        <f t="shared" si="60"/>
        <v>9925</v>
      </c>
      <c r="I1867" s="61">
        <f t="shared" si="61"/>
        <v>3.9498557357476871E-2</v>
      </c>
    </row>
    <row r="1868" spans="2:9" x14ac:dyDescent="0.2">
      <c r="B1868" s="25" t="s">
        <v>1992</v>
      </c>
      <c r="C1868" s="151" t="s">
        <v>173</v>
      </c>
      <c r="D1868" s="152" t="s">
        <v>1950</v>
      </c>
      <c r="E1868" s="114" t="s">
        <v>174</v>
      </c>
      <c r="F1868" s="206">
        <v>132000</v>
      </c>
      <c r="G1868" s="206">
        <v>132000</v>
      </c>
      <c r="H1868" s="60">
        <f t="shared" si="60"/>
        <v>0</v>
      </c>
      <c r="I1868" s="61">
        <f t="shared" si="61"/>
        <v>0</v>
      </c>
    </row>
    <row r="1869" spans="2:9" x14ac:dyDescent="0.2">
      <c r="B1869" s="25" t="s">
        <v>1991</v>
      </c>
      <c r="C1869" s="151" t="s">
        <v>173</v>
      </c>
      <c r="D1869" s="152" t="s">
        <v>1948</v>
      </c>
      <c r="E1869" s="114" t="s">
        <v>174</v>
      </c>
      <c r="F1869" s="206">
        <v>200000</v>
      </c>
      <c r="G1869" s="206">
        <v>200000</v>
      </c>
      <c r="H1869" s="60">
        <f t="shared" si="60"/>
        <v>0</v>
      </c>
      <c r="I1869" s="61">
        <f t="shared" si="61"/>
        <v>0</v>
      </c>
    </row>
    <row r="1870" spans="2:9" x14ac:dyDescent="0.2">
      <c r="B1870" s="25" t="s">
        <v>1990</v>
      </c>
      <c r="C1870" s="151" t="s">
        <v>173</v>
      </c>
      <c r="D1870" s="152" t="s">
        <v>1168</v>
      </c>
      <c r="E1870" s="114" t="s">
        <v>174</v>
      </c>
      <c r="F1870" s="206">
        <v>170645</v>
      </c>
      <c r="G1870" s="206">
        <v>169875</v>
      </c>
      <c r="H1870" s="60">
        <f t="shared" si="60"/>
        <v>-770</v>
      </c>
      <c r="I1870" s="61">
        <f t="shared" si="61"/>
        <v>-4.5122915995194912E-3</v>
      </c>
    </row>
    <row r="1871" spans="2:9" x14ac:dyDescent="0.2">
      <c r="B1871" s="25" t="s">
        <v>1989</v>
      </c>
      <c r="C1871" s="151" t="s">
        <v>173</v>
      </c>
      <c r="D1871" s="152" t="s">
        <v>1093</v>
      </c>
      <c r="E1871" s="114" t="s">
        <v>174</v>
      </c>
      <c r="F1871" s="206">
        <v>190000</v>
      </c>
      <c r="G1871" s="206">
        <v>190000</v>
      </c>
      <c r="H1871" s="60">
        <f t="shared" si="60"/>
        <v>0</v>
      </c>
      <c r="I1871" s="61">
        <f t="shared" si="61"/>
        <v>0</v>
      </c>
    </row>
    <row r="1872" spans="2:9" x14ac:dyDescent="0.2">
      <c r="B1872" s="25" t="s">
        <v>1987</v>
      </c>
      <c r="C1872" s="151" t="s">
        <v>173</v>
      </c>
      <c r="D1872" s="152" t="s">
        <v>1069</v>
      </c>
      <c r="E1872" s="114" t="s">
        <v>174</v>
      </c>
      <c r="F1872" s="206">
        <v>185378</v>
      </c>
      <c r="G1872" s="206">
        <v>204153</v>
      </c>
      <c r="H1872" s="60">
        <f t="shared" si="60"/>
        <v>18775</v>
      </c>
      <c r="I1872" s="61">
        <f t="shared" si="61"/>
        <v>0.10127954773489845</v>
      </c>
    </row>
    <row r="1873" spans="2:9" x14ac:dyDescent="0.2">
      <c r="B1873" s="25" t="s">
        <v>1988</v>
      </c>
      <c r="C1873" s="151" t="s">
        <v>173</v>
      </c>
      <c r="D1873" s="152" t="s">
        <v>998</v>
      </c>
      <c r="E1873" s="114" t="s">
        <v>174</v>
      </c>
      <c r="F1873" s="206">
        <v>251165</v>
      </c>
      <c r="G1873" s="206">
        <v>251165</v>
      </c>
      <c r="H1873" s="60">
        <f t="shared" si="60"/>
        <v>0</v>
      </c>
      <c r="I1873" s="61">
        <f t="shared" si="61"/>
        <v>0</v>
      </c>
    </row>
    <row r="1874" spans="2:9" x14ac:dyDescent="0.2">
      <c r="B1874" s="25" t="s">
        <v>1986</v>
      </c>
      <c r="C1874" s="151" t="s">
        <v>173</v>
      </c>
      <c r="D1874" s="152" t="s">
        <v>674</v>
      </c>
      <c r="E1874" s="114" t="s">
        <v>174</v>
      </c>
      <c r="F1874" s="206">
        <v>264088</v>
      </c>
      <c r="G1874" s="206">
        <v>267390</v>
      </c>
      <c r="H1874" s="60">
        <f t="shared" si="60"/>
        <v>3302</v>
      </c>
      <c r="I1874" s="61">
        <f t="shared" si="61"/>
        <v>1.2503407954924217E-2</v>
      </c>
    </row>
    <row r="1875" spans="2:9" x14ac:dyDescent="0.2">
      <c r="B1875" s="25" t="s">
        <v>1985</v>
      </c>
      <c r="C1875" s="151" t="s">
        <v>173</v>
      </c>
      <c r="D1875" s="152" t="s">
        <v>685</v>
      </c>
      <c r="E1875" s="114" t="s">
        <v>174</v>
      </c>
      <c r="F1875" s="206">
        <v>245000</v>
      </c>
      <c r="G1875" s="206">
        <v>245000</v>
      </c>
      <c r="H1875" s="60">
        <f t="shared" si="60"/>
        <v>0</v>
      </c>
      <c r="I1875" s="61">
        <f t="shared" si="61"/>
        <v>0</v>
      </c>
    </row>
    <row r="1876" spans="2:9" x14ac:dyDescent="0.2">
      <c r="B1876" s="25" t="s">
        <v>1984</v>
      </c>
      <c r="C1876" s="151" t="s">
        <v>173</v>
      </c>
      <c r="D1876" s="152" t="s">
        <v>1940</v>
      </c>
      <c r="E1876" s="114" t="s">
        <v>174</v>
      </c>
      <c r="F1876" s="206">
        <v>34000</v>
      </c>
      <c r="G1876" s="206">
        <v>34000</v>
      </c>
      <c r="H1876" s="60">
        <f t="shared" si="60"/>
        <v>0</v>
      </c>
      <c r="I1876" s="61">
        <f t="shared" si="61"/>
        <v>0</v>
      </c>
    </row>
    <row r="1877" spans="2:9" x14ac:dyDescent="0.2">
      <c r="B1877" s="25" t="s">
        <v>1983</v>
      </c>
      <c r="C1877" s="151" t="s">
        <v>173</v>
      </c>
      <c r="D1877" s="152" t="s">
        <v>1938</v>
      </c>
      <c r="E1877" s="114" t="s">
        <v>174</v>
      </c>
      <c r="F1877" s="206">
        <v>325000</v>
      </c>
      <c r="G1877" s="206">
        <v>345000</v>
      </c>
      <c r="H1877" s="60">
        <f t="shared" si="60"/>
        <v>20000</v>
      </c>
      <c r="I1877" s="61">
        <f t="shared" si="61"/>
        <v>6.1538461538461542E-2</v>
      </c>
    </row>
    <row r="1878" spans="2:9" x14ac:dyDescent="0.2">
      <c r="B1878" s="25" t="s">
        <v>1982</v>
      </c>
      <c r="C1878" s="151" t="s">
        <v>173</v>
      </c>
      <c r="D1878" s="152" t="s">
        <v>1934</v>
      </c>
      <c r="E1878" s="114" t="s">
        <v>174</v>
      </c>
      <c r="F1878" s="206">
        <v>140000</v>
      </c>
      <c r="G1878" s="206">
        <v>140000</v>
      </c>
      <c r="H1878" s="60">
        <f t="shared" si="60"/>
        <v>0</v>
      </c>
      <c r="I1878" s="61">
        <f t="shared" si="61"/>
        <v>0</v>
      </c>
    </row>
    <row r="1879" spans="2:9" x14ac:dyDescent="0.2">
      <c r="B1879" s="25" t="s">
        <v>1981</v>
      </c>
      <c r="C1879" s="151" t="s">
        <v>175</v>
      </c>
      <c r="D1879" s="152" t="s">
        <v>1180</v>
      </c>
      <c r="E1879" s="114" t="s">
        <v>176</v>
      </c>
      <c r="F1879" s="206">
        <v>540000</v>
      </c>
      <c r="G1879" s="206">
        <v>560000</v>
      </c>
      <c r="H1879" s="60">
        <f t="shared" si="60"/>
        <v>20000</v>
      </c>
      <c r="I1879" s="61">
        <f t="shared" si="61"/>
        <v>3.7037037037036979E-2</v>
      </c>
    </row>
    <row r="1880" spans="2:9" x14ac:dyDescent="0.2">
      <c r="B1880" s="25" t="s">
        <v>1980</v>
      </c>
      <c r="C1880" s="151" t="s">
        <v>175</v>
      </c>
      <c r="D1880" s="152" t="s">
        <v>956</v>
      </c>
      <c r="E1880" s="114" t="s">
        <v>176</v>
      </c>
      <c r="F1880" s="206">
        <v>635000</v>
      </c>
      <c r="G1880" s="206">
        <v>670000</v>
      </c>
      <c r="H1880" s="60">
        <f t="shared" si="60"/>
        <v>35000</v>
      </c>
      <c r="I1880" s="61">
        <f t="shared" si="61"/>
        <v>5.5118110236220375E-2</v>
      </c>
    </row>
    <row r="1881" spans="2:9" x14ac:dyDescent="0.2">
      <c r="B1881" s="25" t="s">
        <v>1979</v>
      </c>
      <c r="C1881" s="151" t="s">
        <v>175</v>
      </c>
      <c r="D1881" s="152" t="s">
        <v>1961</v>
      </c>
      <c r="E1881" s="114" t="s">
        <v>176</v>
      </c>
      <c r="F1881" s="206">
        <v>512950</v>
      </c>
      <c r="G1881" s="206">
        <v>625000</v>
      </c>
      <c r="H1881" s="60">
        <f t="shared" si="60"/>
        <v>112050</v>
      </c>
      <c r="I1881" s="61">
        <f t="shared" si="61"/>
        <v>0.21844234330831469</v>
      </c>
    </row>
    <row r="1882" spans="2:9" x14ac:dyDescent="0.2">
      <c r="B1882" s="25" t="s">
        <v>1978</v>
      </c>
      <c r="C1882" s="151" t="s">
        <v>175</v>
      </c>
      <c r="D1882" s="152" t="s">
        <v>856</v>
      </c>
      <c r="E1882" s="114" t="s">
        <v>176</v>
      </c>
      <c r="F1882" s="206">
        <v>520000</v>
      </c>
      <c r="G1882" s="206">
        <v>570000</v>
      </c>
      <c r="H1882" s="60">
        <f t="shared" si="60"/>
        <v>50000</v>
      </c>
      <c r="I1882" s="61">
        <f t="shared" si="61"/>
        <v>9.6153846153846256E-2</v>
      </c>
    </row>
    <row r="1883" spans="2:9" x14ac:dyDescent="0.2">
      <c r="B1883" s="25" t="s">
        <v>1977</v>
      </c>
      <c r="C1883" s="151" t="s">
        <v>175</v>
      </c>
      <c r="D1883" s="152" t="s">
        <v>1958</v>
      </c>
      <c r="E1883" s="114" t="s">
        <v>176</v>
      </c>
      <c r="F1883" s="206">
        <v>530905</v>
      </c>
      <c r="G1883" s="206">
        <v>550503</v>
      </c>
      <c r="H1883" s="60">
        <f t="shared" si="60"/>
        <v>19598</v>
      </c>
      <c r="I1883" s="61">
        <f t="shared" si="61"/>
        <v>3.6914325538467407E-2</v>
      </c>
    </row>
    <row r="1884" spans="2:9" x14ac:dyDescent="0.2">
      <c r="B1884" s="25" t="s">
        <v>1976</v>
      </c>
      <c r="C1884" s="151" t="s">
        <v>175</v>
      </c>
      <c r="D1884" s="152" t="s">
        <v>1956</v>
      </c>
      <c r="E1884" s="114" t="s">
        <v>176</v>
      </c>
      <c r="F1884" s="206">
        <v>1680000</v>
      </c>
      <c r="G1884" s="206">
        <v>1791000</v>
      </c>
      <c r="H1884" s="60">
        <f t="shared" si="60"/>
        <v>111000</v>
      </c>
      <c r="I1884" s="61">
        <f t="shared" si="61"/>
        <v>6.6071428571428559E-2</v>
      </c>
    </row>
    <row r="1885" spans="2:9" x14ac:dyDescent="0.2">
      <c r="B1885" s="25" t="s">
        <v>1975</v>
      </c>
      <c r="C1885" s="151" t="s">
        <v>175</v>
      </c>
      <c r="D1885" s="152" t="s">
        <v>1952</v>
      </c>
      <c r="E1885" s="114" t="s">
        <v>176</v>
      </c>
      <c r="F1885" s="206">
        <v>1299000</v>
      </c>
      <c r="G1885" s="206">
        <v>1499391</v>
      </c>
      <c r="H1885" s="60">
        <f t="shared" si="60"/>
        <v>200391</v>
      </c>
      <c r="I1885" s="61">
        <f t="shared" si="61"/>
        <v>0.15426558891454967</v>
      </c>
    </row>
    <row r="1886" spans="2:9" x14ac:dyDescent="0.2">
      <c r="B1886" s="25" t="s">
        <v>1974</v>
      </c>
      <c r="C1886" s="151" t="s">
        <v>175</v>
      </c>
      <c r="D1886" s="152" t="s">
        <v>1950</v>
      </c>
      <c r="E1886" s="114" t="s">
        <v>176</v>
      </c>
      <c r="F1886" s="206">
        <v>425000</v>
      </c>
      <c r="G1886" s="206">
        <v>425000</v>
      </c>
      <c r="H1886" s="60">
        <f t="shared" si="60"/>
        <v>0</v>
      </c>
      <c r="I1886" s="61">
        <f t="shared" si="61"/>
        <v>0</v>
      </c>
    </row>
    <row r="1887" spans="2:9" x14ac:dyDescent="0.2">
      <c r="B1887" s="25" t="s">
        <v>1973</v>
      </c>
      <c r="C1887" s="151" t="s">
        <v>175</v>
      </c>
      <c r="D1887" s="152" t="s">
        <v>1948</v>
      </c>
      <c r="E1887" s="114" t="s">
        <v>176</v>
      </c>
      <c r="F1887" s="206">
        <v>810131</v>
      </c>
      <c r="G1887" s="206">
        <v>850638</v>
      </c>
      <c r="H1887" s="60">
        <f t="shared" si="60"/>
        <v>40507</v>
      </c>
      <c r="I1887" s="61">
        <f t="shared" si="61"/>
        <v>5.0000555465721019E-2</v>
      </c>
    </row>
    <row r="1888" spans="2:9" x14ac:dyDescent="0.2">
      <c r="B1888" s="25" t="s">
        <v>1972</v>
      </c>
      <c r="C1888" s="151" t="s">
        <v>175</v>
      </c>
      <c r="D1888" s="152" t="s">
        <v>1168</v>
      </c>
      <c r="E1888" s="114" t="s">
        <v>176</v>
      </c>
      <c r="F1888" s="206">
        <v>525000</v>
      </c>
      <c r="G1888" s="206">
        <v>525000</v>
      </c>
      <c r="H1888" s="60">
        <f t="shared" si="60"/>
        <v>0</v>
      </c>
      <c r="I1888" s="61">
        <f t="shared" si="61"/>
        <v>0</v>
      </c>
    </row>
    <row r="1889" spans="2:9" x14ac:dyDescent="0.2">
      <c r="B1889" s="25" t="s">
        <v>1971</v>
      </c>
      <c r="C1889" s="151" t="s">
        <v>175</v>
      </c>
      <c r="D1889" s="152" t="s">
        <v>1093</v>
      </c>
      <c r="E1889" s="114" t="s">
        <v>176</v>
      </c>
      <c r="F1889" s="206">
        <v>400000</v>
      </c>
      <c r="G1889" s="206">
        <v>437000</v>
      </c>
      <c r="H1889" s="60">
        <f t="shared" si="60"/>
        <v>37000</v>
      </c>
      <c r="I1889" s="61">
        <f t="shared" si="61"/>
        <v>9.2500000000000027E-2</v>
      </c>
    </row>
    <row r="1890" spans="2:9" x14ac:dyDescent="0.2">
      <c r="B1890" s="25" t="s">
        <v>1970</v>
      </c>
      <c r="C1890" s="151" t="s">
        <v>175</v>
      </c>
      <c r="D1890" s="152" t="s">
        <v>1069</v>
      </c>
      <c r="E1890" s="114" t="s">
        <v>176</v>
      </c>
      <c r="F1890" s="206">
        <v>775000</v>
      </c>
      <c r="G1890" s="206">
        <v>1050000</v>
      </c>
      <c r="H1890" s="60">
        <f t="shared" si="60"/>
        <v>275000</v>
      </c>
      <c r="I1890" s="61">
        <f t="shared" si="61"/>
        <v>0.35483870967741926</v>
      </c>
    </row>
    <row r="1891" spans="2:9" x14ac:dyDescent="0.2">
      <c r="B1891" s="25" t="s">
        <v>1969</v>
      </c>
      <c r="C1891" s="151" t="s">
        <v>175</v>
      </c>
      <c r="D1891" s="152" t="s">
        <v>674</v>
      </c>
      <c r="E1891" s="114" t="s">
        <v>176</v>
      </c>
      <c r="F1891" s="206">
        <v>1907300</v>
      </c>
      <c r="G1891" s="206">
        <v>1955640</v>
      </c>
      <c r="H1891" s="60">
        <f t="shared" si="60"/>
        <v>48340</v>
      </c>
      <c r="I1891" s="61">
        <f t="shared" si="61"/>
        <v>2.5344728149740536E-2</v>
      </c>
    </row>
    <row r="1892" spans="2:9" x14ac:dyDescent="0.2">
      <c r="B1892" s="25" t="s">
        <v>1968</v>
      </c>
      <c r="C1892" s="151" t="s">
        <v>175</v>
      </c>
      <c r="D1892" s="152" t="s">
        <v>685</v>
      </c>
      <c r="E1892" s="114" t="s">
        <v>176</v>
      </c>
      <c r="F1892" s="206">
        <v>1297800</v>
      </c>
      <c r="G1892" s="206">
        <v>1414602</v>
      </c>
      <c r="H1892" s="60">
        <f t="shared" si="60"/>
        <v>116802</v>
      </c>
      <c r="I1892" s="61">
        <f t="shared" si="61"/>
        <v>9.000000000000008E-2</v>
      </c>
    </row>
    <row r="1893" spans="2:9" x14ac:dyDescent="0.2">
      <c r="B1893" s="25" t="s">
        <v>1967</v>
      </c>
      <c r="C1893" s="151" t="s">
        <v>175</v>
      </c>
      <c r="D1893" s="152" t="s">
        <v>1940</v>
      </c>
      <c r="E1893" s="114" t="s">
        <v>176</v>
      </c>
      <c r="F1893" s="206">
        <v>977880</v>
      </c>
      <c r="G1893" s="206">
        <v>1295643</v>
      </c>
      <c r="H1893" s="60">
        <f t="shared" si="60"/>
        <v>317763</v>
      </c>
      <c r="I1893" s="61">
        <f t="shared" si="61"/>
        <v>0.32495091422260391</v>
      </c>
    </row>
    <row r="1894" spans="2:9" x14ac:dyDescent="0.2">
      <c r="B1894" s="25" t="s">
        <v>1966</v>
      </c>
      <c r="C1894" s="151" t="s">
        <v>175</v>
      </c>
      <c r="D1894" s="152" t="s">
        <v>1938</v>
      </c>
      <c r="E1894" s="114" t="s">
        <v>176</v>
      </c>
      <c r="F1894" s="206">
        <v>380559</v>
      </c>
      <c r="G1894" s="206">
        <v>413861</v>
      </c>
      <c r="H1894" s="60">
        <f t="shared" si="60"/>
        <v>33302</v>
      </c>
      <c r="I1894" s="61">
        <f t="shared" si="61"/>
        <v>8.7508113065253967E-2</v>
      </c>
    </row>
    <row r="1895" spans="2:9" x14ac:dyDescent="0.2">
      <c r="B1895" s="25" t="s">
        <v>1965</v>
      </c>
      <c r="C1895" s="151" t="s">
        <v>175</v>
      </c>
      <c r="D1895" s="152" t="s">
        <v>1936</v>
      </c>
      <c r="E1895" s="114" t="s">
        <v>176</v>
      </c>
      <c r="F1895" s="206">
        <v>500000</v>
      </c>
      <c r="G1895" s="206">
        <v>550000</v>
      </c>
      <c r="H1895" s="60">
        <f t="shared" si="60"/>
        <v>50000</v>
      </c>
      <c r="I1895" s="61">
        <f t="shared" si="61"/>
        <v>0.10000000000000009</v>
      </c>
    </row>
    <row r="1896" spans="2:9" x14ac:dyDescent="0.2">
      <c r="B1896" s="25" t="s">
        <v>1964</v>
      </c>
      <c r="C1896" s="151" t="s">
        <v>175</v>
      </c>
      <c r="D1896" s="152" t="s">
        <v>1934</v>
      </c>
      <c r="E1896" s="114" t="s">
        <v>176</v>
      </c>
      <c r="F1896" s="206">
        <v>450000</v>
      </c>
      <c r="G1896" s="206">
        <v>500000</v>
      </c>
      <c r="H1896" s="60">
        <f t="shared" si="60"/>
        <v>50000</v>
      </c>
      <c r="I1896" s="61">
        <f t="shared" si="61"/>
        <v>0.11111111111111116</v>
      </c>
    </row>
    <row r="1897" spans="2:9" x14ac:dyDescent="0.2">
      <c r="B1897" s="25" t="s">
        <v>1963</v>
      </c>
      <c r="C1897" s="151" t="s">
        <v>177</v>
      </c>
      <c r="D1897" s="152" t="s">
        <v>1180</v>
      </c>
      <c r="E1897" s="114" t="s">
        <v>178</v>
      </c>
      <c r="F1897" s="206">
        <v>145000</v>
      </c>
      <c r="G1897" s="206">
        <v>155000</v>
      </c>
      <c r="H1897" s="60">
        <f t="shared" si="60"/>
        <v>10000</v>
      </c>
      <c r="I1897" s="61">
        <f t="shared" si="61"/>
        <v>6.8965517241379226E-2</v>
      </c>
    </row>
    <row r="1898" spans="2:9" x14ac:dyDescent="0.2">
      <c r="B1898" s="25" t="s">
        <v>1962</v>
      </c>
      <c r="C1898" s="151" t="s">
        <v>177</v>
      </c>
      <c r="D1898" s="152" t="s">
        <v>956</v>
      </c>
      <c r="E1898" s="114" t="s">
        <v>178</v>
      </c>
      <c r="F1898" s="206">
        <v>150000</v>
      </c>
      <c r="G1898" s="206">
        <v>150000</v>
      </c>
      <c r="H1898" s="60">
        <f t="shared" si="60"/>
        <v>0</v>
      </c>
      <c r="I1898" s="61">
        <f t="shared" si="61"/>
        <v>0</v>
      </c>
    </row>
    <row r="1899" spans="2:9" x14ac:dyDescent="0.2">
      <c r="B1899" s="25" t="s">
        <v>1960</v>
      </c>
      <c r="C1899" s="151" t="s">
        <v>177</v>
      </c>
      <c r="D1899" s="152" t="s">
        <v>1961</v>
      </c>
      <c r="E1899" s="114" t="s">
        <v>178</v>
      </c>
      <c r="F1899" s="206">
        <v>65000</v>
      </c>
      <c r="G1899" s="206">
        <v>75000</v>
      </c>
      <c r="H1899" s="60">
        <f t="shared" si="60"/>
        <v>10000</v>
      </c>
      <c r="I1899" s="61">
        <f t="shared" si="61"/>
        <v>0.15384615384615374</v>
      </c>
    </row>
    <row r="1900" spans="2:9" x14ac:dyDescent="0.2">
      <c r="B1900" s="25" t="s">
        <v>1959</v>
      </c>
      <c r="C1900" s="151" t="s">
        <v>177</v>
      </c>
      <c r="D1900" s="152" t="s">
        <v>856</v>
      </c>
      <c r="E1900" s="114" t="s">
        <v>178</v>
      </c>
      <c r="F1900" s="206">
        <v>62000</v>
      </c>
      <c r="G1900" s="206">
        <v>62000</v>
      </c>
      <c r="H1900" s="60">
        <f t="shared" si="60"/>
        <v>0</v>
      </c>
      <c r="I1900" s="61">
        <f t="shared" si="61"/>
        <v>0</v>
      </c>
    </row>
    <row r="1901" spans="2:9" x14ac:dyDescent="0.2">
      <c r="B1901" s="25" t="s">
        <v>1957</v>
      </c>
      <c r="C1901" s="151" t="s">
        <v>177</v>
      </c>
      <c r="D1901" s="152" t="s">
        <v>1958</v>
      </c>
      <c r="E1901" s="114" t="s">
        <v>178</v>
      </c>
      <c r="F1901" s="206">
        <v>90000</v>
      </c>
      <c r="G1901" s="206">
        <v>90000</v>
      </c>
      <c r="H1901" s="60">
        <f t="shared" si="60"/>
        <v>0</v>
      </c>
      <c r="I1901" s="61">
        <f t="shared" si="61"/>
        <v>0</v>
      </c>
    </row>
    <row r="1902" spans="2:9" x14ac:dyDescent="0.2">
      <c r="B1902" s="25" t="s">
        <v>1955</v>
      </c>
      <c r="C1902" s="151" t="s">
        <v>177</v>
      </c>
      <c r="D1902" s="152" t="s">
        <v>1956</v>
      </c>
      <c r="E1902" s="114" t="s">
        <v>178</v>
      </c>
      <c r="F1902" s="206">
        <v>80000</v>
      </c>
      <c r="G1902" s="206">
        <v>90000</v>
      </c>
      <c r="H1902" s="60">
        <f t="shared" si="60"/>
        <v>10000</v>
      </c>
      <c r="I1902" s="61">
        <f t="shared" si="61"/>
        <v>0.125</v>
      </c>
    </row>
    <row r="1903" spans="2:9" x14ac:dyDescent="0.2">
      <c r="B1903" s="25" t="s">
        <v>1953</v>
      </c>
      <c r="C1903" s="151" t="s">
        <v>177</v>
      </c>
      <c r="D1903" s="152" t="s">
        <v>1954</v>
      </c>
      <c r="E1903" s="114" t="s">
        <v>178</v>
      </c>
      <c r="F1903" s="206">
        <v>90000</v>
      </c>
      <c r="G1903" s="206">
        <v>90000</v>
      </c>
      <c r="H1903" s="60">
        <f t="shared" si="60"/>
        <v>0</v>
      </c>
      <c r="I1903" s="61">
        <f t="shared" si="61"/>
        <v>0</v>
      </c>
    </row>
    <row r="1904" spans="2:9" x14ac:dyDescent="0.2">
      <c r="B1904" s="25" t="s">
        <v>1951</v>
      </c>
      <c r="C1904" s="151" t="s">
        <v>177</v>
      </c>
      <c r="D1904" s="152" t="s">
        <v>1952</v>
      </c>
      <c r="E1904" s="114" t="s">
        <v>178</v>
      </c>
      <c r="F1904" s="206">
        <v>60000</v>
      </c>
      <c r="G1904" s="206">
        <v>60000</v>
      </c>
      <c r="H1904" s="60">
        <f t="shared" si="60"/>
        <v>0</v>
      </c>
      <c r="I1904" s="61">
        <f t="shared" si="61"/>
        <v>0</v>
      </c>
    </row>
    <row r="1905" spans="2:9" x14ac:dyDescent="0.2">
      <c r="B1905" s="25" t="s">
        <v>1949</v>
      </c>
      <c r="C1905" s="151" t="s">
        <v>177</v>
      </c>
      <c r="D1905" s="152" t="s">
        <v>1950</v>
      </c>
      <c r="E1905" s="114" t="s">
        <v>178</v>
      </c>
      <c r="F1905" s="206">
        <v>106000</v>
      </c>
      <c r="G1905" s="206">
        <v>119000</v>
      </c>
      <c r="H1905" s="60">
        <f t="shared" si="60"/>
        <v>13000</v>
      </c>
      <c r="I1905" s="61">
        <f t="shared" si="61"/>
        <v>0.12264150943396235</v>
      </c>
    </row>
    <row r="1906" spans="2:9" x14ac:dyDescent="0.2">
      <c r="B1906" s="25" t="s">
        <v>1947</v>
      </c>
      <c r="C1906" s="151" t="s">
        <v>177</v>
      </c>
      <c r="D1906" s="152" t="s">
        <v>1948</v>
      </c>
      <c r="E1906" s="114" t="s">
        <v>178</v>
      </c>
      <c r="F1906" s="206">
        <v>64000</v>
      </c>
      <c r="G1906" s="206">
        <v>64000</v>
      </c>
      <c r="H1906" s="60">
        <f t="shared" si="60"/>
        <v>0</v>
      </c>
      <c r="I1906" s="61">
        <f t="shared" si="61"/>
        <v>0</v>
      </c>
    </row>
    <row r="1907" spans="2:9" x14ac:dyDescent="0.2">
      <c r="B1907" s="25" t="s">
        <v>1946</v>
      </c>
      <c r="C1907" s="151" t="s">
        <v>177</v>
      </c>
      <c r="D1907" s="152" t="s">
        <v>1168</v>
      </c>
      <c r="E1907" s="114" t="s">
        <v>178</v>
      </c>
      <c r="F1907" s="206">
        <v>90000</v>
      </c>
      <c r="G1907" s="206">
        <v>110000</v>
      </c>
      <c r="H1907" s="60">
        <f t="shared" si="60"/>
        <v>20000</v>
      </c>
      <c r="I1907" s="61">
        <f t="shared" si="61"/>
        <v>0.22222222222222232</v>
      </c>
    </row>
    <row r="1908" spans="2:9" x14ac:dyDescent="0.2">
      <c r="B1908" s="25" t="s">
        <v>1945</v>
      </c>
      <c r="C1908" s="151" t="s">
        <v>177</v>
      </c>
      <c r="D1908" s="152" t="s">
        <v>1093</v>
      </c>
      <c r="E1908" s="114" t="s">
        <v>178</v>
      </c>
      <c r="F1908" s="206">
        <v>80000</v>
      </c>
      <c r="G1908" s="206">
        <v>80000</v>
      </c>
      <c r="H1908" s="60">
        <f t="shared" si="60"/>
        <v>0</v>
      </c>
      <c r="I1908" s="61">
        <f t="shared" si="61"/>
        <v>0</v>
      </c>
    </row>
    <row r="1909" spans="2:9" x14ac:dyDescent="0.2">
      <c r="B1909" s="25" t="s">
        <v>1944</v>
      </c>
      <c r="C1909" s="151" t="s">
        <v>177</v>
      </c>
      <c r="D1909" s="152" t="s">
        <v>1069</v>
      </c>
      <c r="E1909" s="114" t="s">
        <v>178</v>
      </c>
      <c r="F1909" s="206">
        <v>50000</v>
      </c>
      <c r="G1909" s="206">
        <v>50000</v>
      </c>
      <c r="H1909" s="60">
        <f t="shared" si="60"/>
        <v>0</v>
      </c>
      <c r="I1909" s="61">
        <f t="shared" si="61"/>
        <v>0</v>
      </c>
    </row>
    <row r="1910" spans="2:9" x14ac:dyDescent="0.2">
      <c r="B1910" s="25" t="s">
        <v>1943</v>
      </c>
      <c r="C1910" s="151" t="s">
        <v>177</v>
      </c>
      <c r="D1910" s="152" t="s">
        <v>998</v>
      </c>
      <c r="E1910" s="114" t="s">
        <v>178</v>
      </c>
      <c r="F1910" s="206">
        <v>110000</v>
      </c>
      <c r="G1910" s="206">
        <v>160000</v>
      </c>
      <c r="H1910" s="60">
        <f t="shared" si="60"/>
        <v>50000</v>
      </c>
      <c r="I1910" s="61">
        <f t="shared" si="61"/>
        <v>0.45454545454545459</v>
      </c>
    </row>
    <row r="1911" spans="2:9" x14ac:dyDescent="0.2">
      <c r="B1911" s="25" t="s">
        <v>1942</v>
      </c>
      <c r="C1911" s="151" t="s">
        <v>177</v>
      </c>
      <c r="D1911" s="152" t="s">
        <v>674</v>
      </c>
      <c r="E1911" s="114" t="s">
        <v>178</v>
      </c>
      <c r="F1911" s="206">
        <v>130000</v>
      </c>
      <c r="G1911" s="206">
        <v>130000</v>
      </c>
      <c r="H1911" s="60">
        <f t="shared" si="60"/>
        <v>0</v>
      </c>
      <c r="I1911" s="61">
        <f t="shared" si="61"/>
        <v>0</v>
      </c>
    </row>
    <row r="1912" spans="2:9" x14ac:dyDescent="0.2">
      <c r="B1912" s="25" t="s">
        <v>1941</v>
      </c>
      <c r="C1912" s="151" t="s">
        <v>177</v>
      </c>
      <c r="D1912" s="152" t="s">
        <v>685</v>
      </c>
      <c r="E1912" s="114" t="s">
        <v>178</v>
      </c>
      <c r="F1912" s="206">
        <v>155000</v>
      </c>
      <c r="G1912" s="206">
        <v>140000</v>
      </c>
      <c r="H1912" s="60">
        <f t="shared" si="60"/>
        <v>-15000</v>
      </c>
      <c r="I1912" s="61">
        <f t="shared" si="61"/>
        <v>-9.6774193548387122E-2</v>
      </c>
    </row>
    <row r="1913" spans="2:9" x14ac:dyDescent="0.2">
      <c r="B1913" s="25" t="s">
        <v>1939</v>
      </c>
      <c r="C1913" s="151" t="s">
        <v>177</v>
      </c>
      <c r="D1913" s="152" t="s">
        <v>1940</v>
      </c>
      <c r="E1913" s="114" t="s">
        <v>178</v>
      </c>
      <c r="F1913" s="206">
        <v>170000</v>
      </c>
      <c r="G1913" s="206">
        <v>190000</v>
      </c>
      <c r="H1913" s="60">
        <f t="shared" si="60"/>
        <v>20000</v>
      </c>
      <c r="I1913" s="61">
        <f t="shared" si="61"/>
        <v>0.11764705882352944</v>
      </c>
    </row>
    <row r="1914" spans="2:9" x14ac:dyDescent="0.2">
      <c r="B1914" s="25" t="s">
        <v>1937</v>
      </c>
      <c r="C1914" s="151" t="s">
        <v>177</v>
      </c>
      <c r="D1914" s="152" t="s">
        <v>1938</v>
      </c>
      <c r="E1914" s="114" t="s">
        <v>178</v>
      </c>
      <c r="F1914" s="206">
        <v>95000</v>
      </c>
      <c r="G1914" s="206">
        <v>95000</v>
      </c>
      <c r="H1914" s="60">
        <f t="shared" si="60"/>
        <v>0</v>
      </c>
      <c r="I1914" s="61">
        <f t="shared" si="61"/>
        <v>0</v>
      </c>
    </row>
    <row r="1915" spans="2:9" x14ac:dyDescent="0.2">
      <c r="B1915" s="25" t="s">
        <v>1935</v>
      </c>
      <c r="C1915" s="151" t="s">
        <v>177</v>
      </c>
      <c r="D1915" s="152" t="s">
        <v>1936</v>
      </c>
      <c r="E1915" s="114" t="s">
        <v>178</v>
      </c>
      <c r="F1915" s="206">
        <v>75000</v>
      </c>
      <c r="G1915" s="206">
        <v>75000</v>
      </c>
      <c r="H1915" s="60">
        <f t="shared" si="60"/>
        <v>0</v>
      </c>
      <c r="I1915" s="61">
        <f t="shared" si="61"/>
        <v>0</v>
      </c>
    </row>
    <row r="1916" spans="2:9" x14ac:dyDescent="0.2">
      <c r="B1916" s="25" t="s">
        <v>1933</v>
      </c>
      <c r="C1916" s="151" t="s">
        <v>177</v>
      </c>
      <c r="D1916" s="152" t="s">
        <v>1934</v>
      </c>
      <c r="E1916" s="114" t="s">
        <v>178</v>
      </c>
      <c r="F1916" s="206">
        <v>97500</v>
      </c>
      <c r="G1916" s="206">
        <v>97500</v>
      </c>
      <c r="H1916" s="60">
        <f t="shared" si="60"/>
        <v>0</v>
      </c>
      <c r="I1916" s="61">
        <f t="shared" si="61"/>
        <v>0</v>
      </c>
    </row>
    <row r="1917" spans="2:9" x14ac:dyDescent="0.2">
      <c r="B1917" s="25" t="s">
        <v>1931</v>
      </c>
      <c r="C1917" s="151" t="s">
        <v>177</v>
      </c>
      <c r="D1917" s="152" t="s">
        <v>1932</v>
      </c>
      <c r="E1917" s="114" t="s">
        <v>178</v>
      </c>
      <c r="F1917" s="206">
        <v>140000</v>
      </c>
      <c r="G1917" s="206">
        <v>140000</v>
      </c>
      <c r="H1917" s="60">
        <f t="shared" si="60"/>
        <v>0</v>
      </c>
      <c r="I1917" s="61">
        <f t="shared" si="61"/>
        <v>0</v>
      </c>
    </row>
    <row r="1918" spans="2:9" x14ac:dyDescent="0.2">
      <c r="B1918" s="193"/>
      <c r="C1918" s="158"/>
      <c r="D1918" s="113"/>
      <c r="E1918" s="113"/>
      <c r="F1918" s="112"/>
      <c r="G1918" s="112"/>
      <c r="H1918" s="112"/>
      <c r="I1918" s="111"/>
    </row>
  </sheetData>
  <conditionalFormatting sqref="B12:E1918">
    <cfRule type="expression" dxfId="3" priority="1" stopIfTrue="1">
      <formula>#REF!=1</formula>
    </cfRule>
  </conditionalFormatting>
  <printOptions horizontalCentered="1"/>
  <pageMargins left="0.25" right="0.25" top="0.25" bottom="0.75" header="0.25" footer="0.25"/>
  <pageSetup scale="68" orientation="portrait" r:id="rId1"/>
  <headerFooter alignWithMargins="0">
    <oddFooter>&amp;L&amp;9Minnesota Department of Revenue
Property Tax Division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B1:G344"/>
  <sheetViews>
    <sheetView showGridLines="0" zoomScaleNormal="100" workbookViewId="0">
      <pane ySplit="10" topLeftCell="A11" activePane="bottomLeft" state="frozen"/>
      <selection activeCell="B1" sqref="B1"/>
      <selection pane="bottomLeft"/>
    </sheetView>
  </sheetViews>
  <sheetFormatPr defaultRowHeight="12.75" x14ac:dyDescent="0.2"/>
  <cols>
    <col min="1" max="1" width="1.7109375" style="1" customWidth="1"/>
    <col min="2" max="2" width="25.7109375" style="1" customWidth="1"/>
    <col min="3" max="3" width="10" style="1" customWidth="1"/>
    <col min="4" max="5" width="15.7109375" style="1" customWidth="1"/>
    <col min="6" max="7" width="13.7109375" style="1" customWidth="1"/>
    <col min="8" max="16384" width="9.140625" style="1"/>
  </cols>
  <sheetData>
    <row r="1" spans="2:7" x14ac:dyDescent="0.2">
      <c r="B1" s="83"/>
    </row>
    <row r="2" spans="2:7" ht="20.25" x14ac:dyDescent="0.3">
      <c r="B2" s="2" t="s">
        <v>4078</v>
      </c>
      <c r="C2" s="3"/>
      <c r="D2" s="3"/>
      <c r="E2" s="3"/>
      <c r="F2" s="3"/>
      <c r="G2" s="3"/>
    </row>
    <row r="3" spans="2:7" x14ac:dyDescent="0.2">
      <c r="B3" s="182" t="s">
        <v>4076</v>
      </c>
    </row>
    <row r="5" spans="2:7" ht="15.75" x14ac:dyDescent="0.25">
      <c r="B5" s="80"/>
      <c r="C5" s="171" t="s">
        <v>3813</v>
      </c>
      <c r="D5" s="82" t="s">
        <v>4065</v>
      </c>
      <c r="E5" s="81" t="s">
        <v>4082</v>
      </c>
      <c r="F5" s="80" t="s">
        <v>179</v>
      </c>
      <c r="G5" s="79" t="s">
        <v>0</v>
      </c>
    </row>
    <row r="6" spans="2:7" x14ac:dyDescent="0.2">
      <c r="B6" s="74"/>
      <c r="C6" s="172" t="s">
        <v>3814</v>
      </c>
      <c r="D6" s="74" t="s">
        <v>180</v>
      </c>
      <c r="E6" s="78" t="s">
        <v>3824</v>
      </c>
      <c r="F6" s="74" t="s">
        <v>1</v>
      </c>
      <c r="G6" s="73" t="s">
        <v>1</v>
      </c>
    </row>
    <row r="7" spans="2:7" x14ac:dyDescent="0.2">
      <c r="B7" s="77" t="s">
        <v>3939</v>
      </c>
      <c r="C7" s="173" t="s">
        <v>3815</v>
      </c>
      <c r="D7" s="76" t="s">
        <v>1</v>
      </c>
      <c r="E7" s="75" t="s">
        <v>1</v>
      </c>
      <c r="F7" s="74"/>
      <c r="G7" s="73"/>
    </row>
    <row r="8" spans="2:7" x14ac:dyDescent="0.2">
      <c r="B8" s="72"/>
      <c r="C8" s="71"/>
      <c r="D8" s="70"/>
      <c r="E8" s="67"/>
      <c r="F8" s="70"/>
      <c r="G8" s="69"/>
    </row>
    <row r="9" spans="2:7" x14ac:dyDescent="0.2">
      <c r="B9" s="68" t="s">
        <v>4</v>
      </c>
      <c r="C9" s="160"/>
      <c r="D9" s="67">
        <f>SUM(D12:D340)</f>
        <v>4147977144.5699987</v>
      </c>
      <c r="E9" s="67">
        <f>SUM(E12:E340)</f>
        <v>4389549844.8399992</v>
      </c>
      <c r="F9" s="67">
        <f>SUM(F12:F340)</f>
        <v>241572700.26999989</v>
      </c>
      <c r="G9" s="66">
        <f>E9/D9-1</f>
        <v>5.8238676793635813E-2</v>
      </c>
    </row>
    <row r="10" spans="2:7" x14ac:dyDescent="0.2">
      <c r="B10" s="65"/>
      <c r="C10" s="161"/>
      <c r="D10" s="64"/>
      <c r="E10" s="64"/>
      <c r="F10" s="64"/>
      <c r="G10" s="63"/>
    </row>
    <row r="11" spans="2:7" x14ac:dyDescent="0.2">
      <c r="B11" s="57"/>
      <c r="C11" s="162"/>
      <c r="D11" s="23"/>
      <c r="E11" s="23"/>
      <c r="F11" s="23"/>
      <c r="G11" s="24"/>
    </row>
    <row r="12" spans="2:7" x14ac:dyDescent="0.2">
      <c r="B12" s="62" t="s">
        <v>1179</v>
      </c>
      <c r="C12" s="204" t="s">
        <v>1180</v>
      </c>
      <c r="D12" s="205">
        <v>3336987</v>
      </c>
      <c r="E12" s="205">
        <v>3277770</v>
      </c>
      <c r="F12" s="26">
        <f t="shared" ref="F12:F75" si="0">E12-D12</f>
        <v>-59217</v>
      </c>
      <c r="G12" s="27">
        <f t="shared" ref="G12:G75" si="1">E12/D12-1</f>
        <v>-1.7745648994137553E-2</v>
      </c>
    </row>
    <row r="13" spans="2:7" x14ac:dyDescent="0.2">
      <c r="B13" s="62" t="s">
        <v>955</v>
      </c>
      <c r="C13" s="204" t="s">
        <v>956</v>
      </c>
      <c r="D13" s="205">
        <v>941476</v>
      </c>
      <c r="E13" s="205">
        <v>964896</v>
      </c>
      <c r="F13" s="26">
        <f t="shared" si="0"/>
        <v>23420</v>
      </c>
      <c r="G13" s="27">
        <f t="shared" si="1"/>
        <v>2.4875833266063019E-2</v>
      </c>
    </row>
    <row r="14" spans="2:7" x14ac:dyDescent="0.2">
      <c r="B14" s="62" t="s">
        <v>855</v>
      </c>
      <c r="C14" s="204" t="s">
        <v>856</v>
      </c>
      <c r="D14" s="205">
        <v>1476074</v>
      </c>
      <c r="E14" s="205">
        <v>1400985</v>
      </c>
      <c r="F14" s="26">
        <f t="shared" si="0"/>
        <v>-75089</v>
      </c>
      <c r="G14" s="27">
        <f t="shared" si="1"/>
        <v>-5.0870755802215895E-2</v>
      </c>
    </row>
    <row r="15" spans="2:7" x14ac:dyDescent="0.2">
      <c r="B15" s="62" t="s">
        <v>1167</v>
      </c>
      <c r="C15" s="204" t="s">
        <v>1168</v>
      </c>
      <c r="D15" s="205">
        <v>138286962</v>
      </c>
      <c r="E15" s="205">
        <v>135556609.36000001</v>
      </c>
      <c r="F15" s="26">
        <f t="shared" si="0"/>
        <v>-2730352.6399999857</v>
      </c>
      <c r="G15" s="27">
        <f t="shared" si="1"/>
        <v>-1.9744107474137573E-2</v>
      </c>
    </row>
    <row r="16" spans="2:7" x14ac:dyDescent="0.2">
      <c r="B16" s="62" t="s">
        <v>1092</v>
      </c>
      <c r="C16" s="204" t="s">
        <v>1093</v>
      </c>
      <c r="D16" s="205">
        <v>28642832.66</v>
      </c>
      <c r="E16" s="205">
        <v>29661968.119999997</v>
      </c>
      <c r="F16" s="26">
        <f t="shared" si="0"/>
        <v>1019135.4599999972</v>
      </c>
      <c r="G16" s="27">
        <f t="shared" si="1"/>
        <v>3.5580819540353303E-2</v>
      </c>
    </row>
    <row r="17" spans="2:7" x14ac:dyDescent="0.2">
      <c r="B17" s="62" t="s">
        <v>1068</v>
      </c>
      <c r="C17" s="204" t="s">
        <v>1069</v>
      </c>
      <c r="D17" s="205">
        <v>14661727.98</v>
      </c>
      <c r="E17" s="205">
        <v>15741891.4</v>
      </c>
      <c r="F17" s="26">
        <f t="shared" si="0"/>
        <v>1080163.42</v>
      </c>
      <c r="G17" s="27">
        <f t="shared" si="1"/>
        <v>7.3672313486748964E-2</v>
      </c>
    </row>
    <row r="18" spans="2:7" x14ac:dyDescent="0.2">
      <c r="B18" s="62" t="s">
        <v>997</v>
      </c>
      <c r="C18" s="204" t="s">
        <v>998</v>
      </c>
      <c r="D18" s="205">
        <v>14741045.82</v>
      </c>
      <c r="E18" s="205">
        <v>16212604.720000001</v>
      </c>
      <c r="F18" s="26">
        <f t="shared" si="0"/>
        <v>1471558.9000000004</v>
      </c>
      <c r="G18" s="27">
        <f t="shared" si="1"/>
        <v>9.9827306554020279E-2</v>
      </c>
    </row>
    <row r="19" spans="2:7" x14ac:dyDescent="0.2">
      <c r="B19" s="62" t="s">
        <v>673</v>
      </c>
      <c r="C19" s="204" t="s">
        <v>674</v>
      </c>
      <c r="D19" s="205">
        <v>12997058.450000001</v>
      </c>
      <c r="E19" s="205">
        <v>16539028.609999999</v>
      </c>
      <c r="F19" s="26">
        <f t="shared" si="0"/>
        <v>3541970.1599999983</v>
      </c>
      <c r="G19" s="27">
        <f t="shared" si="1"/>
        <v>0.27252090722112565</v>
      </c>
    </row>
    <row r="20" spans="2:7" x14ac:dyDescent="0.2">
      <c r="B20" s="62" t="s">
        <v>684</v>
      </c>
      <c r="C20" s="204" t="s">
        <v>685</v>
      </c>
      <c r="D20" s="205">
        <v>25725372.449999999</v>
      </c>
      <c r="E20" s="205">
        <v>29604317.609999999</v>
      </c>
      <c r="F20" s="26">
        <f t="shared" si="0"/>
        <v>3878945.16</v>
      </c>
      <c r="G20" s="27">
        <f t="shared" si="1"/>
        <v>0.15078285717880835</v>
      </c>
    </row>
    <row r="21" spans="2:7" x14ac:dyDescent="0.2">
      <c r="B21" s="62" t="s">
        <v>1048</v>
      </c>
      <c r="C21" s="204" t="s">
        <v>1049</v>
      </c>
      <c r="D21" s="205">
        <v>9953011</v>
      </c>
      <c r="E21" s="205">
        <v>10135177</v>
      </c>
      <c r="F21" s="26">
        <f t="shared" si="0"/>
        <v>182166</v>
      </c>
      <c r="G21" s="27">
        <f t="shared" si="1"/>
        <v>1.8302602096993636E-2</v>
      </c>
    </row>
    <row r="22" spans="2:7" x14ac:dyDescent="0.2">
      <c r="B22" s="62" t="s">
        <v>3842</v>
      </c>
      <c r="C22" s="204" t="s">
        <v>1000</v>
      </c>
      <c r="D22" s="205">
        <v>2682354</v>
      </c>
      <c r="E22" s="205">
        <v>2846007.6399999997</v>
      </c>
      <c r="F22" s="26">
        <f t="shared" si="0"/>
        <v>163653.63999999966</v>
      </c>
      <c r="G22" s="27">
        <f t="shared" si="1"/>
        <v>6.1011201355227307E-2</v>
      </c>
    </row>
    <row r="23" spans="2:7" x14ac:dyDescent="0.2">
      <c r="B23" s="62" t="s">
        <v>1146</v>
      </c>
      <c r="C23" s="204" t="s">
        <v>1147</v>
      </c>
      <c r="D23" s="205">
        <v>11005369.300000001</v>
      </c>
      <c r="E23" s="205">
        <v>11405976.75</v>
      </c>
      <c r="F23" s="26">
        <f t="shared" si="0"/>
        <v>400607.44999999925</v>
      </c>
      <c r="G23" s="27">
        <f t="shared" si="1"/>
        <v>3.6401091056526225E-2</v>
      </c>
    </row>
    <row r="24" spans="2:7" x14ac:dyDescent="0.2">
      <c r="B24" s="62" t="s">
        <v>1138</v>
      </c>
      <c r="C24" s="204" t="s">
        <v>1139</v>
      </c>
      <c r="D24" s="205">
        <v>1256773.58</v>
      </c>
      <c r="E24" s="205">
        <v>1220344.9900000002</v>
      </c>
      <c r="F24" s="26">
        <f t="shared" si="0"/>
        <v>-36428.589999999851</v>
      </c>
      <c r="G24" s="27">
        <f t="shared" si="1"/>
        <v>-2.8985801881672102E-2</v>
      </c>
    </row>
    <row r="25" spans="2:7" x14ac:dyDescent="0.2">
      <c r="B25" s="62" t="s">
        <v>928</v>
      </c>
      <c r="C25" s="204" t="s">
        <v>929</v>
      </c>
      <c r="D25" s="205">
        <v>641011.14</v>
      </c>
      <c r="E25" s="205">
        <v>684802.54</v>
      </c>
      <c r="F25" s="26">
        <f t="shared" si="0"/>
        <v>43791.400000000023</v>
      </c>
      <c r="G25" s="27">
        <f t="shared" si="1"/>
        <v>6.8316129420153304E-2</v>
      </c>
    </row>
    <row r="26" spans="2:7" x14ac:dyDescent="0.2">
      <c r="B26" s="62" t="s">
        <v>740</v>
      </c>
      <c r="C26" s="204" t="s">
        <v>741</v>
      </c>
      <c r="D26" s="205">
        <v>7084.34</v>
      </c>
      <c r="E26" s="205">
        <v>384619.42</v>
      </c>
      <c r="F26" s="26">
        <f t="shared" si="0"/>
        <v>377535.07999999996</v>
      </c>
      <c r="G26" s="27">
        <f t="shared" si="1"/>
        <v>53.291496455562545</v>
      </c>
    </row>
    <row r="27" spans="2:7" x14ac:dyDescent="0.2">
      <c r="B27" s="62" t="s">
        <v>702</v>
      </c>
      <c r="C27" s="204" t="s">
        <v>703</v>
      </c>
      <c r="D27" s="205">
        <v>12141817</v>
      </c>
      <c r="E27" s="205">
        <v>12710361</v>
      </c>
      <c r="F27" s="26">
        <f t="shared" si="0"/>
        <v>568544</v>
      </c>
      <c r="G27" s="27">
        <f t="shared" si="1"/>
        <v>4.6825281586767353E-2</v>
      </c>
    </row>
    <row r="28" spans="2:7" x14ac:dyDescent="0.2">
      <c r="B28" s="62" t="s">
        <v>1007</v>
      </c>
      <c r="C28" s="204" t="s">
        <v>1008</v>
      </c>
      <c r="D28" s="205">
        <v>4895991</v>
      </c>
      <c r="E28" s="205">
        <v>4694244</v>
      </c>
      <c r="F28" s="26">
        <f t="shared" si="0"/>
        <v>-201747</v>
      </c>
      <c r="G28" s="27">
        <f t="shared" si="1"/>
        <v>-4.1206570845412127E-2</v>
      </c>
    </row>
    <row r="29" spans="2:7" x14ac:dyDescent="0.2">
      <c r="B29" s="62" t="s">
        <v>677</v>
      </c>
      <c r="C29" s="204" t="s">
        <v>678</v>
      </c>
      <c r="D29" s="205">
        <v>2443453</v>
      </c>
      <c r="E29" s="205">
        <v>2596155</v>
      </c>
      <c r="F29" s="26">
        <f t="shared" si="0"/>
        <v>152702</v>
      </c>
      <c r="G29" s="27">
        <f t="shared" si="1"/>
        <v>6.2494347139069095E-2</v>
      </c>
    </row>
    <row r="30" spans="2:7" x14ac:dyDescent="0.2">
      <c r="B30" s="62" t="s">
        <v>865</v>
      </c>
      <c r="C30" s="204" t="s">
        <v>866</v>
      </c>
      <c r="D30" s="205">
        <v>36565577</v>
      </c>
      <c r="E30" s="205">
        <v>40742213</v>
      </c>
      <c r="F30" s="26">
        <f t="shared" si="0"/>
        <v>4176636</v>
      </c>
      <c r="G30" s="27">
        <f t="shared" si="1"/>
        <v>0.11422316677786881</v>
      </c>
    </row>
    <row r="31" spans="2:7" x14ac:dyDescent="0.2">
      <c r="B31" s="62" t="s">
        <v>1066</v>
      </c>
      <c r="C31" s="204" t="s">
        <v>1067</v>
      </c>
      <c r="D31" s="205">
        <v>300772</v>
      </c>
      <c r="E31" s="205">
        <v>339477</v>
      </c>
      <c r="F31" s="26">
        <f t="shared" si="0"/>
        <v>38705</v>
      </c>
      <c r="G31" s="27">
        <f t="shared" si="1"/>
        <v>0.1286855159389837</v>
      </c>
    </row>
    <row r="32" spans="2:7" x14ac:dyDescent="0.2">
      <c r="B32" s="62" t="s">
        <v>694</v>
      </c>
      <c r="C32" s="204" t="s">
        <v>695</v>
      </c>
      <c r="D32" s="205">
        <v>1030337</v>
      </c>
      <c r="E32" s="205">
        <v>1310539</v>
      </c>
      <c r="F32" s="26">
        <f t="shared" si="0"/>
        <v>280202</v>
      </c>
      <c r="G32" s="27">
        <f t="shared" si="1"/>
        <v>0.27195179829512095</v>
      </c>
    </row>
    <row r="33" spans="2:7" x14ac:dyDescent="0.2">
      <c r="B33" s="62" t="s">
        <v>682</v>
      </c>
      <c r="C33" s="204" t="s">
        <v>683</v>
      </c>
      <c r="D33" s="205">
        <v>2080018</v>
      </c>
      <c r="E33" s="205">
        <v>2145669.7000000002</v>
      </c>
      <c r="F33" s="26">
        <f t="shared" si="0"/>
        <v>65651.700000000186</v>
      </c>
      <c r="G33" s="27">
        <f t="shared" si="1"/>
        <v>3.1563044165964005E-2</v>
      </c>
    </row>
    <row r="34" spans="2:7" x14ac:dyDescent="0.2">
      <c r="B34" s="62" t="s">
        <v>808</v>
      </c>
      <c r="C34" s="204" t="s">
        <v>809</v>
      </c>
      <c r="D34" s="205">
        <v>8999537</v>
      </c>
      <c r="E34" s="205">
        <v>8929700.1699999999</v>
      </c>
      <c r="F34" s="26">
        <f t="shared" si="0"/>
        <v>-69836.830000000075</v>
      </c>
      <c r="G34" s="27">
        <f t="shared" si="1"/>
        <v>-7.7600469890840573E-3</v>
      </c>
    </row>
    <row r="35" spans="2:7" x14ac:dyDescent="0.2">
      <c r="B35" s="62" t="s">
        <v>1155</v>
      </c>
      <c r="C35" s="204" t="s">
        <v>1156</v>
      </c>
      <c r="D35" s="205">
        <v>1528146.8900000001</v>
      </c>
      <c r="E35" s="205">
        <v>1490450</v>
      </c>
      <c r="F35" s="26">
        <f t="shared" si="0"/>
        <v>-37696.89000000013</v>
      </c>
      <c r="G35" s="27">
        <f t="shared" si="1"/>
        <v>-2.4668368104325489E-2</v>
      </c>
    </row>
    <row r="36" spans="2:7" x14ac:dyDescent="0.2">
      <c r="B36" s="62" t="s">
        <v>1098</v>
      </c>
      <c r="C36" s="204" t="s">
        <v>1099</v>
      </c>
      <c r="D36" s="205">
        <v>1135540.76</v>
      </c>
      <c r="E36" s="205">
        <v>1003086</v>
      </c>
      <c r="F36" s="26">
        <f t="shared" si="0"/>
        <v>-132454.76</v>
      </c>
      <c r="G36" s="27">
        <f t="shared" si="1"/>
        <v>-0.11664465483387843</v>
      </c>
    </row>
    <row r="37" spans="2:7" x14ac:dyDescent="0.2">
      <c r="B37" s="62" t="s">
        <v>1072</v>
      </c>
      <c r="C37" s="204" t="s">
        <v>1073</v>
      </c>
      <c r="D37" s="205">
        <v>7663033.7599999998</v>
      </c>
      <c r="E37" s="205">
        <v>7731793</v>
      </c>
      <c r="F37" s="26">
        <f t="shared" si="0"/>
        <v>68759.240000000224</v>
      </c>
      <c r="G37" s="27">
        <f t="shared" si="1"/>
        <v>8.9728483722613106E-3</v>
      </c>
    </row>
    <row r="38" spans="2:7" x14ac:dyDescent="0.2">
      <c r="B38" s="62" t="s">
        <v>3843</v>
      </c>
      <c r="C38" s="204" t="s">
        <v>1064</v>
      </c>
      <c r="D38" s="205">
        <v>1254820.72</v>
      </c>
      <c r="E38" s="205">
        <v>1253010</v>
      </c>
      <c r="F38" s="26">
        <f t="shared" si="0"/>
        <v>-1810.7199999999721</v>
      </c>
      <c r="G38" s="27">
        <f t="shared" si="1"/>
        <v>-1.4430109187231199E-3</v>
      </c>
    </row>
    <row r="39" spans="2:7" x14ac:dyDescent="0.2">
      <c r="B39" s="62" t="s">
        <v>827</v>
      </c>
      <c r="C39" s="204" t="s">
        <v>828</v>
      </c>
      <c r="D39" s="205">
        <v>2123361.5</v>
      </c>
      <c r="E39" s="205">
        <v>2122055</v>
      </c>
      <c r="F39" s="26">
        <f t="shared" si="0"/>
        <v>-1306.5</v>
      </c>
      <c r="G39" s="27">
        <f t="shared" si="1"/>
        <v>-6.1529796033321649E-4</v>
      </c>
    </row>
    <row r="40" spans="2:7" x14ac:dyDescent="0.2">
      <c r="B40" s="62" t="s">
        <v>1024</v>
      </c>
      <c r="C40" s="204" t="s">
        <v>1025</v>
      </c>
      <c r="D40" s="205">
        <v>2365346.89</v>
      </c>
      <c r="E40" s="205">
        <v>2564450</v>
      </c>
      <c r="F40" s="26">
        <f t="shared" si="0"/>
        <v>199103.10999999987</v>
      </c>
      <c r="G40" s="27">
        <f t="shared" si="1"/>
        <v>8.4175015022849298E-2</v>
      </c>
    </row>
    <row r="41" spans="2:7" x14ac:dyDescent="0.2">
      <c r="B41" s="62" t="s">
        <v>588</v>
      </c>
      <c r="C41" s="204" t="s">
        <v>589</v>
      </c>
      <c r="D41" s="205">
        <v>1529201.92</v>
      </c>
      <c r="E41" s="205">
        <v>1466634</v>
      </c>
      <c r="F41" s="26">
        <f t="shared" si="0"/>
        <v>-62567.919999999925</v>
      </c>
      <c r="G41" s="27">
        <f t="shared" si="1"/>
        <v>-4.0915407691876293E-2</v>
      </c>
    </row>
    <row r="42" spans="2:7" x14ac:dyDescent="0.2">
      <c r="B42" s="62" t="s">
        <v>3844</v>
      </c>
      <c r="C42" s="204" t="s">
        <v>794</v>
      </c>
      <c r="D42" s="205">
        <v>6161693</v>
      </c>
      <c r="E42" s="205">
        <v>6416339</v>
      </c>
      <c r="F42" s="26">
        <f t="shared" si="0"/>
        <v>254646</v>
      </c>
      <c r="G42" s="27">
        <f t="shared" si="1"/>
        <v>4.132727807114045E-2</v>
      </c>
    </row>
    <row r="43" spans="2:7" x14ac:dyDescent="0.2">
      <c r="B43" s="62" t="s">
        <v>629</v>
      </c>
      <c r="C43" s="204" t="s">
        <v>630</v>
      </c>
      <c r="D43" s="205">
        <v>19830613</v>
      </c>
      <c r="E43" s="205">
        <v>21939831.960000001</v>
      </c>
      <c r="F43" s="26">
        <f t="shared" si="0"/>
        <v>2109218.9600000009</v>
      </c>
      <c r="G43" s="27">
        <f t="shared" si="1"/>
        <v>0.10636176299744249</v>
      </c>
    </row>
    <row r="44" spans="2:7" x14ac:dyDescent="0.2">
      <c r="B44" s="62" t="s">
        <v>619</v>
      </c>
      <c r="C44" s="204" t="s">
        <v>620</v>
      </c>
      <c r="D44" s="205">
        <v>7848387</v>
      </c>
      <c r="E44" s="205">
        <v>7944405</v>
      </c>
      <c r="F44" s="26">
        <f t="shared" si="0"/>
        <v>96018</v>
      </c>
      <c r="G44" s="27">
        <f t="shared" si="1"/>
        <v>1.2234106192775762E-2</v>
      </c>
    </row>
    <row r="45" spans="2:7" x14ac:dyDescent="0.2">
      <c r="B45" s="62" t="s">
        <v>3845</v>
      </c>
      <c r="C45" s="204" t="s">
        <v>1091</v>
      </c>
      <c r="D45" s="205">
        <v>63545726</v>
      </c>
      <c r="E45" s="205">
        <v>73190155.400000006</v>
      </c>
      <c r="F45" s="26">
        <f t="shared" si="0"/>
        <v>9644429.400000006</v>
      </c>
      <c r="G45" s="27">
        <f t="shared" si="1"/>
        <v>0.15177148814068175</v>
      </c>
    </row>
    <row r="46" spans="2:7" x14ac:dyDescent="0.2">
      <c r="B46" s="62" t="s">
        <v>3846</v>
      </c>
      <c r="C46" s="204" t="s">
        <v>626</v>
      </c>
      <c r="D46" s="205">
        <v>2815865.67</v>
      </c>
      <c r="E46" s="205">
        <v>3054111.37</v>
      </c>
      <c r="F46" s="26">
        <f t="shared" si="0"/>
        <v>238245.70000000019</v>
      </c>
      <c r="G46" s="27">
        <f t="shared" si="1"/>
        <v>8.460833289678904E-2</v>
      </c>
    </row>
    <row r="47" spans="2:7" x14ac:dyDescent="0.2">
      <c r="B47" s="62" t="s">
        <v>3847</v>
      </c>
      <c r="C47" s="204" t="s">
        <v>1097</v>
      </c>
      <c r="D47" s="205">
        <v>5217824.2299999995</v>
      </c>
      <c r="E47" s="205">
        <v>5539619.3799999999</v>
      </c>
      <c r="F47" s="26">
        <f t="shared" si="0"/>
        <v>321795.15000000037</v>
      </c>
      <c r="G47" s="27">
        <f t="shared" si="1"/>
        <v>6.1672286342999483E-2</v>
      </c>
    </row>
    <row r="48" spans="2:7" x14ac:dyDescent="0.2">
      <c r="B48" s="62" t="s">
        <v>762</v>
      </c>
      <c r="C48" s="204" t="s">
        <v>763</v>
      </c>
      <c r="D48" s="205">
        <v>3811954.54</v>
      </c>
      <c r="E48" s="205">
        <v>4041067.16</v>
      </c>
      <c r="F48" s="26">
        <f t="shared" si="0"/>
        <v>229112.62000000011</v>
      </c>
      <c r="G48" s="27">
        <f t="shared" si="1"/>
        <v>6.0103712569457901E-2</v>
      </c>
    </row>
    <row r="49" spans="2:7" x14ac:dyDescent="0.2">
      <c r="B49" s="62" t="s">
        <v>3848</v>
      </c>
      <c r="C49" s="204" t="s">
        <v>732</v>
      </c>
      <c r="D49" s="205">
        <v>2495294.27</v>
      </c>
      <c r="E49" s="205">
        <v>2430004.0500000003</v>
      </c>
      <c r="F49" s="26">
        <f t="shared" si="0"/>
        <v>-65290.219999999739</v>
      </c>
      <c r="G49" s="27">
        <f t="shared" si="1"/>
        <v>-2.6165338807915273E-2</v>
      </c>
    </row>
    <row r="50" spans="2:7" x14ac:dyDescent="0.2">
      <c r="B50" s="62" t="s">
        <v>833</v>
      </c>
      <c r="C50" s="204" t="s">
        <v>834</v>
      </c>
      <c r="D50" s="205">
        <v>3322307</v>
      </c>
      <c r="E50" s="205">
        <v>3474304.37</v>
      </c>
      <c r="F50" s="26">
        <f t="shared" si="0"/>
        <v>151997.37000000011</v>
      </c>
      <c r="G50" s="27">
        <f t="shared" si="1"/>
        <v>4.575054924183708E-2</v>
      </c>
    </row>
    <row r="51" spans="2:7" x14ac:dyDescent="0.2">
      <c r="B51" s="62" t="s">
        <v>798</v>
      </c>
      <c r="C51" s="204" t="s">
        <v>799</v>
      </c>
      <c r="D51" s="205">
        <v>10036460</v>
      </c>
      <c r="E51" s="205">
        <v>10123678</v>
      </c>
      <c r="F51" s="26">
        <f t="shared" si="0"/>
        <v>87218</v>
      </c>
      <c r="G51" s="27">
        <f t="shared" si="1"/>
        <v>8.6901158376559984E-3</v>
      </c>
    </row>
    <row r="52" spans="2:7" x14ac:dyDescent="0.2">
      <c r="B52" s="62" t="s">
        <v>710</v>
      </c>
      <c r="C52" s="204" t="s">
        <v>711</v>
      </c>
      <c r="D52" s="205">
        <v>3632094</v>
      </c>
      <c r="E52" s="205">
        <v>3200849</v>
      </c>
      <c r="F52" s="26">
        <f t="shared" si="0"/>
        <v>-431245</v>
      </c>
      <c r="G52" s="27">
        <f t="shared" si="1"/>
        <v>-0.11873178392409445</v>
      </c>
    </row>
    <row r="53" spans="2:7" x14ac:dyDescent="0.2">
      <c r="B53" s="62" t="s">
        <v>1157</v>
      </c>
      <c r="C53" s="204" t="s">
        <v>1158</v>
      </c>
      <c r="D53" s="205">
        <v>3775242</v>
      </c>
      <c r="E53" s="205">
        <v>3655702</v>
      </c>
      <c r="F53" s="26">
        <f t="shared" si="0"/>
        <v>-119540</v>
      </c>
      <c r="G53" s="27">
        <f t="shared" si="1"/>
        <v>-3.1664195301917109E-2</v>
      </c>
    </row>
    <row r="54" spans="2:7" x14ac:dyDescent="0.2">
      <c r="B54" s="62" t="s">
        <v>970</v>
      </c>
      <c r="C54" s="204" t="s">
        <v>971</v>
      </c>
      <c r="D54" s="205">
        <v>4537635</v>
      </c>
      <c r="E54" s="205">
        <v>4530466</v>
      </c>
      <c r="F54" s="26">
        <f t="shared" si="0"/>
        <v>-7169</v>
      </c>
      <c r="G54" s="27">
        <f t="shared" si="1"/>
        <v>-1.5798978983545542E-3</v>
      </c>
    </row>
    <row r="55" spans="2:7" x14ac:dyDescent="0.2">
      <c r="B55" s="62" t="s">
        <v>829</v>
      </c>
      <c r="C55" s="204" t="s">
        <v>830</v>
      </c>
      <c r="D55" s="205">
        <v>23760848</v>
      </c>
      <c r="E55" s="205">
        <v>30501268</v>
      </c>
      <c r="F55" s="26">
        <f t="shared" si="0"/>
        <v>6740420</v>
      </c>
      <c r="G55" s="27">
        <f t="shared" si="1"/>
        <v>0.28367758591780889</v>
      </c>
    </row>
    <row r="56" spans="2:7" x14ac:dyDescent="0.2">
      <c r="B56" s="62" t="s">
        <v>1159</v>
      </c>
      <c r="C56" s="204" t="s">
        <v>1160</v>
      </c>
      <c r="D56" s="205">
        <v>1811950</v>
      </c>
      <c r="E56" s="205">
        <v>1885062</v>
      </c>
      <c r="F56" s="26">
        <f t="shared" si="0"/>
        <v>73112</v>
      </c>
      <c r="G56" s="27">
        <f t="shared" si="1"/>
        <v>4.0349899279781498E-2</v>
      </c>
    </row>
    <row r="57" spans="2:7" x14ac:dyDescent="0.2">
      <c r="B57" s="62" t="s">
        <v>247</v>
      </c>
      <c r="C57" s="204" t="s">
        <v>1065</v>
      </c>
      <c r="D57" s="205">
        <v>3387348</v>
      </c>
      <c r="E57" s="205">
        <v>3756147</v>
      </c>
      <c r="F57" s="26">
        <f t="shared" si="0"/>
        <v>368799</v>
      </c>
      <c r="G57" s="27">
        <f t="shared" si="1"/>
        <v>0.10887543883887929</v>
      </c>
    </row>
    <row r="58" spans="2:7" x14ac:dyDescent="0.2">
      <c r="B58" s="62" t="s">
        <v>819</v>
      </c>
      <c r="C58" s="204" t="s">
        <v>820</v>
      </c>
      <c r="D58" s="205">
        <v>2740828</v>
      </c>
      <c r="E58" s="205">
        <v>3028344</v>
      </c>
      <c r="F58" s="26">
        <f t="shared" si="0"/>
        <v>287516</v>
      </c>
      <c r="G58" s="27">
        <f t="shared" si="1"/>
        <v>0.10490114666079009</v>
      </c>
    </row>
    <row r="59" spans="2:7" x14ac:dyDescent="0.2">
      <c r="B59" s="62" t="s">
        <v>596</v>
      </c>
      <c r="C59" s="204" t="s">
        <v>597</v>
      </c>
      <c r="D59" s="205">
        <v>4651141</v>
      </c>
      <c r="E59" s="205">
        <v>4670029</v>
      </c>
      <c r="F59" s="26">
        <f t="shared" si="0"/>
        <v>18888</v>
      </c>
      <c r="G59" s="27">
        <f t="shared" si="1"/>
        <v>4.0609390254993105E-3</v>
      </c>
    </row>
    <row r="60" spans="2:7" x14ac:dyDescent="0.2">
      <c r="B60" s="62" t="s">
        <v>1129</v>
      </c>
      <c r="C60" s="204" t="s">
        <v>1130</v>
      </c>
      <c r="D60" s="205">
        <v>28326394.969999999</v>
      </c>
      <c r="E60" s="205">
        <v>29644254.899999999</v>
      </c>
      <c r="F60" s="26">
        <f t="shared" si="0"/>
        <v>1317859.9299999997</v>
      </c>
      <c r="G60" s="27">
        <f t="shared" si="1"/>
        <v>4.652409639121835E-2</v>
      </c>
    </row>
    <row r="61" spans="2:7" x14ac:dyDescent="0.2">
      <c r="B61" s="62" t="s">
        <v>3849</v>
      </c>
      <c r="C61" s="204" t="s">
        <v>1060</v>
      </c>
      <c r="D61" s="205">
        <v>4182800.91</v>
      </c>
      <c r="E61" s="205">
        <v>5787468.3300000001</v>
      </c>
      <c r="F61" s="26">
        <f t="shared" si="0"/>
        <v>1604667.42</v>
      </c>
      <c r="G61" s="27">
        <f t="shared" si="1"/>
        <v>0.38363466359674292</v>
      </c>
    </row>
    <row r="62" spans="2:7" x14ac:dyDescent="0.2">
      <c r="B62" s="62" t="s">
        <v>768</v>
      </c>
      <c r="C62" s="204" t="s">
        <v>769</v>
      </c>
      <c r="D62" s="205">
        <v>6862100.7199999997</v>
      </c>
      <c r="E62" s="205">
        <v>10308970.380000001</v>
      </c>
      <c r="F62" s="26">
        <f t="shared" si="0"/>
        <v>3446869.6600000011</v>
      </c>
      <c r="G62" s="27">
        <f t="shared" si="1"/>
        <v>0.50230531445769877</v>
      </c>
    </row>
    <row r="63" spans="2:7" x14ac:dyDescent="0.2">
      <c r="B63" s="62" t="s">
        <v>3850</v>
      </c>
      <c r="C63" s="204" t="s">
        <v>1115</v>
      </c>
      <c r="D63" s="205">
        <v>48815257</v>
      </c>
      <c r="E63" s="205">
        <v>52433831</v>
      </c>
      <c r="F63" s="26">
        <f t="shared" si="0"/>
        <v>3618574</v>
      </c>
      <c r="G63" s="27">
        <f t="shared" si="1"/>
        <v>7.4127930945851572E-2</v>
      </c>
    </row>
    <row r="64" spans="2:7" x14ac:dyDescent="0.2">
      <c r="B64" s="62" t="s">
        <v>1018</v>
      </c>
      <c r="C64" s="204" t="s">
        <v>1019</v>
      </c>
      <c r="D64" s="205">
        <v>32795486</v>
      </c>
      <c r="E64" s="205">
        <v>40639738.119999997</v>
      </c>
      <c r="F64" s="26">
        <f t="shared" si="0"/>
        <v>7844252.1199999973</v>
      </c>
      <c r="G64" s="27">
        <f t="shared" si="1"/>
        <v>0.23918694542291585</v>
      </c>
    </row>
    <row r="65" spans="2:7" x14ac:dyDescent="0.2">
      <c r="B65" s="62" t="s">
        <v>903</v>
      </c>
      <c r="C65" s="204" t="s">
        <v>904</v>
      </c>
      <c r="D65" s="205">
        <v>78003251</v>
      </c>
      <c r="E65" s="205">
        <v>78330161</v>
      </c>
      <c r="F65" s="26">
        <f t="shared" si="0"/>
        <v>326910</v>
      </c>
      <c r="G65" s="27">
        <f t="shared" si="1"/>
        <v>4.1909791682912534E-3</v>
      </c>
    </row>
    <row r="66" spans="2:7" x14ac:dyDescent="0.2">
      <c r="B66" s="62" t="s">
        <v>742</v>
      </c>
      <c r="C66" s="204" t="s">
        <v>743</v>
      </c>
      <c r="D66" s="205">
        <v>1843775</v>
      </c>
      <c r="E66" s="205">
        <v>1769745</v>
      </c>
      <c r="F66" s="26">
        <f t="shared" si="0"/>
        <v>-74030</v>
      </c>
      <c r="G66" s="27">
        <f t="shared" si="1"/>
        <v>-4.0151319982101974E-2</v>
      </c>
    </row>
    <row r="67" spans="2:7" x14ac:dyDescent="0.2">
      <c r="B67" s="62" t="s">
        <v>3851</v>
      </c>
      <c r="C67" s="204" t="s">
        <v>720</v>
      </c>
      <c r="D67" s="205">
        <v>156041548</v>
      </c>
      <c r="E67" s="205">
        <v>168815699</v>
      </c>
      <c r="F67" s="26">
        <f t="shared" si="0"/>
        <v>12774151</v>
      </c>
      <c r="G67" s="27">
        <f t="shared" si="1"/>
        <v>8.1863780279852083E-2</v>
      </c>
    </row>
    <row r="68" spans="2:7" x14ac:dyDescent="0.2">
      <c r="B68" s="62" t="s">
        <v>3852</v>
      </c>
      <c r="C68" s="204" t="s">
        <v>610</v>
      </c>
      <c r="D68" s="205">
        <v>39811438</v>
      </c>
      <c r="E68" s="205">
        <v>39496396</v>
      </c>
      <c r="F68" s="26">
        <f t="shared" si="0"/>
        <v>-315042</v>
      </c>
      <c r="G68" s="27">
        <f t="shared" si="1"/>
        <v>-7.9133539461699876E-3</v>
      </c>
    </row>
    <row r="69" spans="2:7" x14ac:dyDescent="0.2">
      <c r="B69" s="62" t="s">
        <v>1622</v>
      </c>
      <c r="C69" s="204" t="s">
        <v>941</v>
      </c>
      <c r="D69" s="205">
        <v>19299764</v>
      </c>
      <c r="E69" s="205">
        <v>19130400</v>
      </c>
      <c r="F69" s="26">
        <f t="shared" si="0"/>
        <v>-169364</v>
      </c>
      <c r="G69" s="27">
        <f t="shared" si="1"/>
        <v>-8.7754440935132738E-3</v>
      </c>
    </row>
    <row r="70" spans="2:7" x14ac:dyDescent="0.2">
      <c r="B70" s="62" t="s">
        <v>972</v>
      </c>
      <c r="C70" s="204" t="s">
        <v>973</v>
      </c>
      <c r="D70" s="205">
        <v>20988913</v>
      </c>
      <c r="E70" s="205">
        <v>20589080</v>
      </c>
      <c r="F70" s="26">
        <f t="shared" si="0"/>
        <v>-399833</v>
      </c>
      <c r="G70" s="27">
        <f t="shared" si="1"/>
        <v>-1.9049724013816216E-2</v>
      </c>
    </row>
    <row r="71" spans="2:7" x14ac:dyDescent="0.2">
      <c r="B71" s="62" t="s">
        <v>968</v>
      </c>
      <c r="C71" s="204" t="s">
        <v>969</v>
      </c>
      <c r="D71" s="205">
        <v>3049523</v>
      </c>
      <c r="E71" s="205">
        <v>3127308</v>
      </c>
      <c r="F71" s="26">
        <f t="shared" si="0"/>
        <v>77785</v>
      </c>
      <c r="G71" s="27">
        <f t="shared" si="1"/>
        <v>2.5507267857956872E-2</v>
      </c>
    </row>
    <row r="72" spans="2:7" x14ac:dyDescent="0.2">
      <c r="B72" s="62" t="s">
        <v>3853</v>
      </c>
      <c r="C72" s="204" t="s">
        <v>930</v>
      </c>
      <c r="D72" s="205">
        <v>6994895</v>
      </c>
      <c r="E72" s="205">
        <v>7326320</v>
      </c>
      <c r="F72" s="26">
        <f t="shared" si="0"/>
        <v>331425</v>
      </c>
      <c r="G72" s="27">
        <f t="shared" si="1"/>
        <v>4.738098284534642E-2</v>
      </c>
    </row>
    <row r="73" spans="2:7" x14ac:dyDescent="0.2">
      <c r="B73" s="62" t="s">
        <v>1171</v>
      </c>
      <c r="C73" s="204" t="s">
        <v>1172</v>
      </c>
      <c r="D73" s="205">
        <v>18257749</v>
      </c>
      <c r="E73" s="205">
        <v>17828940</v>
      </c>
      <c r="F73" s="26">
        <f t="shared" si="0"/>
        <v>-428809</v>
      </c>
      <c r="G73" s="27">
        <f t="shared" si="1"/>
        <v>-2.3486411167115917E-2</v>
      </c>
    </row>
    <row r="74" spans="2:7" x14ac:dyDescent="0.2">
      <c r="B74" s="62" t="s">
        <v>782</v>
      </c>
      <c r="C74" s="204" t="s">
        <v>783</v>
      </c>
      <c r="D74" s="205">
        <v>2305265</v>
      </c>
      <c r="E74" s="205">
        <v>2491734</v>
      </c>
      <c r="F74" s="26">
        <f t="shared" si="0"/>
        <v>186469</v>
      </c>
      <c r="G74" s="27">
        <f t="shared" si="1"/>
        <v>8.0888314358652957E-2</v>
      </c>
    </row>
    <row r="75" spans="2:7" x14ac:dyDescent="0.2">
      <c r="B75" s="62" t="s">
        <v>1088</v>
      </c>
      <c r="C75" s="204" t="s">
        <v>1089</v>
      </c>
      <c r="D75" s="205">
        <v>3631047.35</v>
      </c>
      <c r="E75" s="205">
        <v>3542367</v>
      </c>
      <c r="F75" s="26">
        <f t="shared" si="0"/>
        <v>-88680.350000000093</v>
      </c>
      <c r="G75" s="27">
        <f t="shared" si="1"/>
        <v>-2.4422801867345578E-2</v>
      </c>
    </row>
    <row r="76" spans="2:7" x14ac:dyDescent="0.2">
      <c r="B76" s="62" t="s">
        <v>899</v>
      </c>
      <c r="C76" s="204" t="s">
        <v>900</v>
      </c>
      <c r="D76" s="205">
        <v>1202471</v>
      </c>
      <c r="E76" s="205">
        <v>1158526.56</v>
      </c>
      <c r="F76" s="26">
        <f t="shared" ref="F76:F139" si="2">E76-D76</f>
        <v>-43944.439999999944</v>
      </c>
      <c r="G76" s="27">
        <f t="shared" ref="G76:G139" si="3">E76/D76-1</f>
        <v>-3.654511418570594E-2</v>
      </c>
    </row>
    <row r="77" spans="2:7" x14ac:dyDescent="0.2">
      <c r="B77" s="62" t="s">
        <v>876</v>
      </c>
      <c r="C77" s="204" t="s">
        <v>877</v>
      </c>
      <c r="D77" s="205">
        <v>1194411</v>
      </c>
      <c r="E77" s="205">
        <v>1913280.69</v>
      </c>
      <c r="F77" s="26">
        <f t="shared" si="2"/>
        <v>718869.69</v>
      </c>
      <c r="G77" s="27">
        <f t="shared" si="3"/>
        <v>0.60186124374273176</v>
      </c>
    </row>
    <row r="78" spans="2:7" x14ac:dyDescent="0.2">
      <c r="B78" s="62" t="s">
        <v>3854</v>
      </c>
      <c r="C78" s="204" t="s">
        <v>709</v>
      </c>
      <c r="D78" s="205">
        <v>2632415</v>
      </c>
      <c r="E78" s="205">
        <v>2735460.88</v>
      </c>
      <c r="F78" s="26">
        <f t="shared" si="2"/>
        <v>103045.87999999989</v>
      </c>
      <c r="G78" s="27">
        <f t="shared" si="3"/>
        <v>3.9144998034124523E-2</v>
      </c>
    </row>
    <row r="79" spans="2:7" x14ac:dyDescent="0.2">
      <c r="B79" s="62" t="s">
        <v>1175</v>
      </c>
      <c r="C79" s="204" t="s">
        <v>1176</v>
      </c>
      <c r="D79" s="205">
        <v>9797453</v>
      </c>
      <c r="E79" s="205">
        <v>10461563</v>
      </c>
      <c r="F79" s="26">
        <f t="shared" si="2"/>
        <v>664110</v>
      </c>
      <c r="G79" s="27">
        <f t="shared" si="3"/>
        <v>6.7783943439177596E-2</v>
      </c>
    </row>
    <row r="80" spans="2:7" x14ac:dyDescent="0.2">
      <c r="B80" s="62" t="s">
        <v>3855</v>
      </c>
      <c r="C80" s="204" t="s">
        <v>1174</v>
      </c>
      <c r="D80" s="205">
        <v>1877992</v>
      </c>
      <c r="E80" s="205">
        <v>2122377</v>
      </c>
      <c r="F80" s="26">
        <f t="shared" si="2"/>
        <v>244385</v>
      </c>
      <c r="G80" s="27">
        <f t="shared" si="3"/>
        <v>0.13013101227268264</v>
      </c>
    </row>
    <row r="81" spans="2:7" x14ac:dyDescent="0.2">
      <c r="B81" s="62" t="s">
        <v>1100</v>
      </c>
      <c r="C81" s="204" t="s">
        <v>1101</v>
      </c>
      <c r="D81" s="205">
        <v>5346174</v>
      </c>
      <c r="E81" s="205">
        <v>6298736</v>
      </c>
      <c r="F81" s="26">
        <f t="shared" si="2"/>
        <v>952562</v>
      </c>
      <c r="G81" s="27">
        <f t="shared" si="3"/>
        <v>0.17817639306165489</v>
      </c>
    </row>
    <row r="82" spans="2:7" x14ac:dyDescent="0.2">
      <c r="B82" s="62" t="s">
        <v>988</v>
      </c>
      <c r="C82" s="204" t="s">
        <v>989</v>
      </c>
      <c r="D82" s="205">
        <v>3133632</v>
      </c>
      <c r="E82" s="205">
        <v>3939847</v>
      </c>
      <c r="F82" s="26">
        <f t="shared" si="2"/>
        <v>806215</v>
      </c>
      <c r="G82" s="27">
        <f t="shared" si="3"/>
        <v>0.25727813604150063</v>
      </c>
    </row>
    <row r="83" spans="2:7" x14ac:dyDescent="0.2">
      <c r="B83" s="62" t="s">
        <v>758</v>
      </c>
      <c r="C83" s="204" t="s">
        <v>759</v>
      </c>
      <c r="D83" s="205">
        <v>4718359</v>
      </c>
      <c r="E83" s="205">
        <v>4877350</v>
      </c>
      <c r="F83" s="26">
        <f t="shared" si="2"/>
        <v>158991</v>
      </c>
      <c r="G83" s="27">
        <f t="shared" si="3"/>
        <v>3.3696249056080818E-2</v>
      </c>
    </row>
    <row r="84" spans="2:7" x14ac:dyDescent="0.2">
      <c r="B84" s="62" t="s">
        <v>734</v>
      </c>
      <c r="C84" s="204" t="s">
        <v>735</v>
      </c>
      <c r="D84" s="205">
        <v>10387667</v>
      </c>
      <c r="E84" s="205">
        <v>10220164</v>
      </c>
      <c r="F84" s="26">
        <f t="shared" si="2"/>
        <v>-167503</v>
      </c>
      <c r="G84" s="27">
        <f t="shared" si="3"/>
        <v>-1.612517998507268E-2</v>
      </c>
    </row>
    <row r="85" spans="2:7" x14ac:dyDescent="0.2">
      <c r="B85" s="62" t="s">
        <v>1165</v>
      </c>
      <c r="C85" s="204" t="s">
        <v>1166</v>
      </c>
      <c r="D85" s="205">
        <v>1076191</v>
      </c>
      <c r="E85" s="205">
        <v>1013895</v>
      </c>
      <c r="F85" s="26">
        <f t="shared" si="2"/>
        <v>-62296</v>
      </c>
      <c r="G85" s="27">
        <f t="shared" si="3"/>
        <v>-5.7885635542389791E-2</v>
      </c>
    </row>
    <row r="86" spans="2:7" x14ac:dyDescent="0.2">
      <c r="B86" s="62" t="s">
        <v>962</v>
      </c>
      <c r="C86" s="204" t="s">
        <v>963</v>
      </c>
      <c r="D86" s="205">
        <v>958224</v>
      </c>
      <c r="E86" s="205">
        <v>934429</v>
      </c>
      <c r="F86" s="26">
        <f t="shared" si="2"/>
        <v>-23795</v>
      </c>
      <c r="G86" s="27">
        <f t="shared" si="3"/>
        <v>-2.483239827013306E-2</v>
      </c>
    </row>
    <row r="87" spans="2:7" x14ac:dyDescent="0.2">
      <c r="B87" s="62" t="s">
        <v>949</v>
      </c>
      <c r="C87" s="204" t="s">
        <v>950</v>
      </c>
      <c r="D87" s="205">
        <v>68992949.520000011</v>
      </c>
      <c r="E87" s="205">
        <v>73051536</v>
      </c>
      <c r="F87" s="26">
        <f t="shared" si="2"/>
        <v>4058586.4799999893</v>
      </c>
      <c r="G87" s="27">
        <f t="shared" si="3"/>
        <v>5.8826104815586477E-2</v>
      </c>
    </row>
    <row r="88" spans="2:7" x14ac:dyDescent="0.2">
      <c r="B88" s="62" t="s">
        <v>1134</v>
      </c>
      <c r="C88" s="204" t="s">
        <v>1135</v>
      </c>
      <c r="D88" s="205">
        <v>74034314.469999999</v>
      </c>
      <c r="E88" s="205">
        <v>78194855</v>
      </c>
      <c r="F88" s="26">
        <f t="shared" si="2"/>
        <v>4160540.5300000012</v>
      </c>
      <c r="G88" s="27">
        <f t="shared" si="3"/>
        <v>5.619746140400772E-2</v>
      </c>
    </row>
    <row r="89" spans="2:7" x14ac:dyDescent="0.2">
      <c r="B89" s="62" t="s">
        <v>1038</v>
      </c>
      <c r="C89" s="204" t="s">
        <v>1039</v>
      </c>
      <c r="D89" s="205">
        <v>63024524.140000001</v>
      </c>
      <c r="E89" s="205">
        <v>66053894</v>
      </c>
      <c r="F89" s="26">
        <f t="shared" si="2"/>
        <v>3029369.8599999994</v>
      </c>
      <c r="G89" s="27">
        <f t="shared" si="3"/>
        <v>4.8066524917676157E-2</v>
      </c>
    </row>
    <row r="90" spans="2:7" x14ac:dyDescent="0.2">
      <c r="B90" s="62" t="s">
        <v>1032</v>
      </c>
      <c r="C90" s="204" t="s">
        <v>1033</v>
      </c>
      <c r="D90" s="205">
        <v>75948165.769999996</v>
      </c>
      <c r="E90" s="205">
        <v>79360187</v>
      </c>
      <c r="F90" s="26">
        <f t="shared" si="2"/>
        <v>3412021.2300000042</v>
      </c>
      <c r="G90" s="27">
        <f t="shared" si="3"/>
        <v>4.4925656800361757E-2</v>
      </c>
    </row>
    <row r="91" spans="2:7" x14ac:dyDescent="0.2">
      <c r="B91" s="62" t="s">
        <v>837</v>
      </c>
      <c r="C91" s="204" t="s">
        <v>838</v>
      </c>
      <c r="D91" s="205">
        <v>70163615.050000012</v>
      </c>
      <c r="E91" s="205">
        <v>77064613</v>
      </c>
      <c r="F91" s="26">
        <f t="shared" si="2"/>
        <v>6900997.9499999881</v>
      </c>
      <c r="G91" s="27">
        <f t="shared" si="3"/>
        <v>9.8355792316034529E-2</v>
      </c>
    </row>
    <row r="92" spans="2:7" x14ac:dyDescent="0.2">
      <c r="B92" s="62" t="s">
        <v>606</v>
      </c>
      <c r="C92" s="204" t="s">
        <v>607</v>
      </c>
      <c r="D92" s="205">
        <v>21701451.350000001</v>
      </c>
      <c r="E92" s="205">
        <v>22681802</v>
      </c>
      <c r="F92" s="26">
        <f t="shared" si="2"/>
        <v>980350.64999999851</v>
      </c>
      <c r="G92" s="27">
        <f t="shared" si="3"/>
        <v>4.5174427930600114E-2</v>
      </c>
    </row>
    <row r="93" spans="2:7" x14ac:dyDescent="0.2">
      <c r="B93" s="62" t="s">
        <v>785</v>
      </c>
      <c r="C93" s="204" t="s">
        <v>786</v>
      </c>
      <c r="D93" s="205">
        <v>23530673.93</v>
      </c>
      <c r="E93" s="205">
        <v>22921281</v>
      </c>
      <c r="F93" s="26">
        <f t="shared" si="2"/>
        <v>-609392.9299999997</v>
      </c>
      <c r="G93" s="27">
        <f t="shared" si="3"/>
        <v>-2.5897810314011727E-2</v>
      </c>
    </row>
    <row r="94" spans="2:7" x14ac:dyDescent="0.2">
      <c r="B94" s="62" t="s">
        <v>780</v>
      </c>
      <c r="C94" s="204" t="s">
        <v>781</v>
      </c>
      <c r="D94" s="205">
        <v>142285708.71000001</v>
      </c>
      <c r="E94" s="205">
        <v>149182663</v>
      </c>
      <c r="F94" s="26">
        <f t="shared" si="2"/>
        <v>6896954.2899999917</v>
      </c>
      <c r="G94" s="27">
        <f t="shared" si="3"/>
        <v>4.8472572210727316E-2</v>
      </c>
    </row>
    <row r="95" spans="2:7" x14ac:dyDescent="0.2">
      <c r="B95" s="62" t="s">
        <v>729</v>
      </c>
      <c r="C95" s="204" t="s">
        <v>730</v>
      </c>
      <c r="D95" s="205">
        <v>34214243.370000005</v>
      </c>
      <c r="E95" s="205">
        <v>34629965</v>
      </c>
      <c r="F95" s="26">
        <f t="shared" si="2"/>
        <v>415721.62999999523</v>
      </c>
      <c r="G95" s="27">
        <f t="shared" si="3"/>
        <v>1.2150542845688506E-2</v>
      </c>
    </row>
    <row r="96" spans="2:7" x14ac:dyDescent="0.2">
      <c r="B96" s="62" t="s">
        <v>727</v>
      </c>
      <c r="C96" s="204" t="s">
        <v>728</v>
      </c>
      <c r="D96" s="205">
        <v>76478137.969999999</v>
      </c>
      <c r="E96" s="205">
        <v>76522867</v>
      </c>
      <c r="F96" s="26">
        <f t="shared" si="2"/>
        <v>44729.030000001192</v>
      </c>
      <c r="G96" s="27">
        <f t="shared" si="3"/>
        <v>5.8486034293281364E-4</v>
      </c>
    </row>
    <row r="97" spans="2:7" x14ac:dyDescent="0.2">
      <c r="B97" s="62" t="s">
        <v>3856</v>
      </c>
      <c r="C97" s="204" t="s">
        <v>681</v>
      </c>
      <c r="D97" s="205">
        <v>10414779.960000001</v>
      </c>
      <c r="E97" s="205">
        <v>10103132</v>
      </c>
      <c r="F97" s="26">
        <f t="shared" si="2"/>
        <v>-311647.96000000089</v>
      </c>
      <c r="G97" s="27">
        <f t="shared" si="3"/>
        <v>-2.9923624041693242E-2</v>
      </c>
    </row>
    <row r="98" spans="2:7" x14ac:dyDescent="0.2">
      <c r="B98" s="62" t="s">
        <v>668</v>
      </c>
      <c r="C98" s="204" t="s">
        <v>669</v>
      </c>
      <c r="D98" s="205">
        <v>44012599.229999997</v>
      </c>
      <c r="E98" s="205">
        <v>44543082</v>
      </c>
      <c r="F98" s="26">
        <f t="shared" si="2"/>
        <v>530482.77000000328</v>
      </c>
      <c r="G98" s="27">
        <f t="shared" si="3"/>
        <v>1.2052975268009414E-2</v>
      </c>
    </row>
    <row r="99" spans="2:7" x14ac:dyDescent="0.2">
      <c r="B99" s="62" t="s">
        <v>613</v>
      </c>
      <c r="C99" s="204" t="s">
        <v>614</v>
      </c>
      <c r="D99" s="205">
        <v>96322942.99000001</v>
      </c>
      <c r="E99" s="205">
        <v>102228544</v>
      </c>
      <c r="F99" s="26">
        <f t="shared" si="2"/>
        <v>5905601.0099999905</v>
      </c>
      <c r="G99" s="27">
        <f t="shared" si="3"/>
        <v>6.1310429547538847E-2</v>
      </c>
    </row>
    <row r="100" spans="2:7" x14ac:dyDescent="0.2">
      <c r="B100" s="62" t="s">
        <v>1123</v>
      </c>
      <c r="C100" s="204" t="s">
        <v>1124</v>
      </c>
      <c r="D100" s="205">
        <v>8016795.4800000004</v>
      </c>
      <c r="E100" s="205">
        <v>8796051</v>
      </c>
      <c r="F100" s="26">
        <f t="shared" si="2"/>
        <v>779255.51999999955</v>
      </c>
      <c r="G100" s="27">
        <f t="shared" si="3"/>
        <v>9.7202868894941563E-2</v>
      </c>
    </row>
    <row r="101" spans="2:7" x14ac:dyDescent="0.2">
      <c r="B101" s="62" t="s">
        <v>947</v>
      </c>
      <c r="C101" s="204" t="s">
        <v>948</v>
      </c>
      <c r="D101" s="205">
        <v>1750854</v>
      </c>
      <c r="E101" s="205">
        <v>2161985.85</v>
      </c>
      <c r="F101" s="26">
        <f t="shared" si="2"/>
        <v>411131.85000000009</v>
      </c>
      <c r="G101" s="27">
        <f t="shared" si="3"/>
        <v>0.23481789458172986</v>
      </c>
    </row>
    <row r="102" spans="2:7" x14ac:dyDescent="0.2">
      <c r="B102" s="62" t="s">
        <v>686</v>
      </c>
      <c r="C102" s="204" t="s">
        <v>687</v>
      </c>
      <c r="D102" s="205">
        <v>1814377</v>
      </c>
      <c r="E102" s="205">
        <v>1936022.24</v>
      </c>
      <c r="F102" s="26">
        <f t="shared" si="2"/>
        <v>121645.23999999999</v>
      </c>
      <c r="G102" s="27">
        <f t="shared" si="3"/>
        <v>6.704518410451632E-2</v>
      </c>
    </row>
    <row r="103" spans="2:7" x14ac:dyDescent="0.2">
      <c r="B103" s="62" t="s">
        <v>1108</v>
      </c>
      <c r="C103" s="204" t="s">
        <v>1109</v>
      </c>
      <c r="D103" s="205">
        <v>2511818</v>
      </c>
      <c r="E103" s="205">
        <v>2511818</v>
      </c>
      <c r="F103" s="26">
        <f t="shared" si="2"/>
        <v>0</v>
      </c>
      <c r="G103" s="27">
        <f t="shared" si="3"/>
        <v>0</v>
      </c>
    </row>
    <row r="104" spans="2:7" x14ac:dyDescent="0.2">
      <c r="B104" s="62" t="s">
        <v>3857</v>
      </c>
      <c r="C104" s="204" t="s">
        <v>918</v>
      </c>
      <c r="D104" s="205">
        <v>5075322</v>
      </c>
      <c r="E104" s="205">
        <v>5193797.7300000004</v>
      </c>
      <c r="F104" s="26">
        <f t="shared" si="2"/>
        <v>118475.73000000045</v>
      </c>
      <c r="G104" s="27">
        <f t="shared" si="3"/>
        <v>2.3343490324357896E-2</v>
      </c>
    </row>
    <row r="105" spans="2:7" x14ac:dyDescent="0.2">
      <c r="B105" s="62" t="s">
        <v>897</v>
      </c>
      <c r="C105" s="204" t="s">
        <v>898</v>
      </c>
      <c r="D105" s="205">
        <v>1268683</v>
      </c>
      <c r="E105" s="205">
        <v>1311949</v>
      </c>
      <c r="F105" s="26">
        <f t="shared" si="2"/>
        <v>43266</v>
      </c>
      <c r="G105" s="27">
        <f t="shared" si="3"/>
        <v>3.4103081699683901E-2</v>
      </c>
    </row>
    <row r="106" spans="2:7" x14ac:dyDescent="0.2">
      <c r="B106" s="62" t="s">
        <v>813</v>
      </c>
      <c r="C106" s="204" t="s">
        <v>814</v>
      </c>
      <c r="D106" s="205">
        <v>1389144</v>
      </c>
      <c r="E106" s="205">
        <v>1424142</v>
      </c>
      <c r="F106" s="26">
        <f t="shared" si="2"/>
        <v>34998</v>
      </c>
      <c r="G106" s="27">
        <f t="shared" si="3"/>
        <v>2.519393237850065E-2</v>
      </c>
    </row>
    <row r="107" spans="2:7" x14ac:dyDescent="0.2">
      <c r="B107" s="62" t="s">
        <v>776</v>
      </c>
      <c r="C107" s="204" t="s">
        <v>777</v>
      </c>
      <c r="D107" s="205">
        <v>7389421</v>
      </c>
      <c r="E107" s="205">
        <v>7587763</v>
      </c>
      <c r="F107" s="26">
        <f t="shared" si="2"/>
        <v>198342</v>
      </c>
      <c r="G107" s="27">
        <f t="shared" si="3"/>
        <v>2.6841345215004031E-2</v>
      </c>
    </row>
    <row r="108" spans="2:7" x14ac:dyDescent="0.2">
      <c r="B108" s="62" t="s">
        <v>1131</v>
      </c>
      <c r="C108" s="204" t="s">
        <v>1132</v>
      </c>
      <c r="D108" s="205">
        <v>2518557.4699999997</v>
      </c>
      <c r="E108" s="205">
        <v>2514384.81</v>
      </c>
      <c r="F108" s="26">
        <f t="shared" si="2"/>
        <v>-4172.6599999996834</v>
      </c>
      <c r="G108" s="27">
        <f t="shared" si="3"/>
        <v>-1.6567658469988089E-3</v>
      </c>
    </row>
    <row r="109" spans="2:7" x14ac:dyDescent="0.2">
      <c r="B109" s="62" t="s">
        <v>978</v>
      </c>
      <c r="C109" s="204" t="s">
        <v>979</v>
      </c>
      <c r="D109" s="205">
        <v>3457428</v>
      </c>
      <c r="E109" s="205">
        <v>3455467</v>
      </c>
      <c r="F109" s="26">
        <f t="shared" si="2"/>
        <v>-1961</v>
      </c>
      <c r="G109" s="27">
        <f t="shared" si="3"/>
        <v>-5.6718462394589331E-4</v>
      </c>
    </row>
    <row r="110" spans="2:7" x14ac:dyDescent="0.2">
      <c r="B110" s="62" t="s">
        <v>1052</v>
      </c>
      <c r="C110" s="204" t="s">
        <v>1053</v>
      </c>
      <c r="D110" s="205">
        <v>2587790</v>
      </c>
      <c r="E110" s="205">
        <v>2660220</v>
      </c>
      <c r="F110" s="26">
        <f t="shared" si="2"/>
        <v>72430</v>
      </c>
      <c r="G110" s="27">
        <f t="shared" si="3"/>
        <v>2.7989133585028192E-2</v>
      </c>
    </row>
    <row r="111" spans="2:7" x14ac:dyDescent="0.2">
      <c r="B111" s="62" t="s">
        <v>981</v>
      </c>
      <c r="C111" s="204" t="s">
        <v>982</v>
      </c>
      <c r="D111" s="205">
        <v>14794539</v>
      </c>
      <c r="E111" s="205">
        <v>15949795</v>
      </c>
      <c r="F111" s="26">
        <f t="shared" si="2"/>
        <v>1155256</v>
      </c>
      <c r="G111" s="27">
        <f t="shared" si="3"/>
        <v>7.8086650756742149E-2</v>
      </c>
    </row>
    <row r="112" spans="2:7" x14ac:dyDescent="0.2">
      <c r="B112" s="62" t="s">
        <v>3858</v>
      </c>
      <c r="C112" s="204" t="s">
        <v>817</v>
      </c>
      <c r="D112" s="205">
        <v>2600662</v>
      </c>
      <c r="E112" s="205">
        <v>2813800</v>
      </c>
      <c r="F112" s="26">
        <f t="shared" si="2"/>
        <v>213138</v>
      </c>
      <c r="G112" s="27">
        <f t="shared" si="3"/>
        <v>8.1955286769291869E-2</v>
      </c>
    </row>
    <row r="113" spans="2:7" x14ac:dyDescent="0.2">
      <c r="B113" s="62" t="s">
        <v>3859</v>
      </c>
      <c r="C113" s="204" t="s">
        <v>959</v>
      </c>
      <c r="D113" s="205">
        <v>1182918</v>
      </c>
      <c r="E113" s="205">
        <v>1070322</v>
      </c>
      <c r="F113" s="26">
        <f t="shared" si="2"/>
        <v>-112596</v>
      </c>
      <c r="G113" s="27">
        <f t="shared" si="3"/>
        <v>-9.5184957875355636E-2</v>
      </c>
    </row>
    <row r="114" spans="2:7" x14ac:dyDescent="0.2">
      <c r="B114" s="62" t="s">
        <v>825</v>
      </c>
      <c r="C114" s="204" t="s">
        <v>826</v>
      </c>
      <c r="D114" s="205">
        <v>7254360.3599999994</v>
      </c>
      <c r="E114" s="205">
        <v>7321654.5300000003</v>
      </c>
      <c r="F114" s="26">
        <f t="shared" si="2"/>
        <v>67294.170000000857</v>
      </c>
      <c r="G114" s="27">
        <f t="shared" si="3"/>
        <v>9.2763754018969635E-3</v>
      </c>
    </row>
    <row r="115" spans="2:7" x14ac:dyDescent="0.2">
      <c r="B115" s="62" t="s">
        <v>791</v>
      </c>
      <c r="C115" s="204" t="s">
        <v>792</v>
      </c>
      <c r="D115" s="205">
        <v>2500937.15</v>
      </c>
      <c r="E115" s="205">
        <v>2264641.19</v>
      </c>
      <c r="F115" s="26">
        <f t="shared" si="2"/>
        <v>-236295.95999999996</v>
      </c>
      <c r="G115" s="27">
        <f t="shared" si="3"/>
        <v>-9.4482966115322031E-2</v>
      </c>
    </row>
    <row r="116" spans="2:7" x14ac:dyDescent="0.2">
      <c r="B116" s="62" t="s">
        <v>3860</v>
      </c>
      <c r="C116" s="204" t="s">
        <v>812</v>
      </c>
      <c r="D116" s="205">
        <v>8165541</v>
      </c>
      <c r="E116" s="205">
        <v>8217488</v>
      </c>
      <c r="F116" s="26">
        <f t="shared" si="2"/>
        <v>51947</v>
      </c>
      <c r="G116" s="27">
        <f t="shared" si="3"/>
        <v>6.3617340235020414E-3</v>
      </c>
    </row>
    <row r="117" spans="2:7" x14ac:dyDescent="0.2">
      <c r="B117" s="62" t="s">
        <v>600</v>
      </c>
      <c r="C117" s="204" t="s">
        <v>601</v>
      </c>
      <c r="D117" s="205">
        <v>12369699</v>
      </c>
      <c r="E117" s="205">
        <v>12641117</v>
      </c>
      <c r="F117" s="26">
        <f t="shared" si="2"/>
        <v>271418</v>
      </c>
      <c r="G117" s="27">
        <f t="shared" si="3"/>
        <v>2.1942166903172078E-2</v>
      </c>
    </row>
    <row r="118" spans="2:7" x14ac:dyDescent="0.2">
      <c r="B118" s="62" t="s">
        <v>901</v>
      </c>
      <c r="C118" s="204" t="s">
        <v>902</v>
      </c>
      <c r="D118" s="205">
        <v>868000</v>
      </c>
      <c r="E118" s="205">
        <v>899970</v>
      </c>
      <c r="F118" s="26">
        <f t="shared" si="2"/>
        <v>31970</v>
      </c>
      <c r="G118" s="27">
        <f t="shared" si="3"/>
        <v>3.6831797235022945E-2</v>
      </c>
    </row>
    <row r="119" spans="2:7" x14ac:dyDescent="0.2">
      <c r="B119" s="62" t="s">
        <v>1623</v>
      </c>
      <c r="C119" s="204" t="s">
        <v>942</v>
      </c>
      <c r="D119" s="205">
        <v>4408079</v>
      </c>
      <c r="E119" s="205">
        <v>4520629</v>
      </c>
      <c r="F119" s="26">
        <f t="shared" si="2"/>
        <v>112550</v>
      </c>
      <c r="G119" s="27">
        <f t="shared" si="3"/>
        <v>2.5532664001711503E-2</v>
      </c>
    </row>
    <row r="120" spans="2:7" x14ac:dyDescent="0.2">
      <c r="B120" s="62" t="s">
        <v>3861</v>
      </c>
      <c r="C120" s="204" t="s">
        <v>885</v>
      </c>
      <c r="D120" s="205">
        <v>880627</v>
      </c>
      <c r="E120" s="205">
        <v>800919</v>
      </c>
      <c r="F120" s="26">
        <f t="shared" si="2"/>
        <v>-79708</v>
      </c>
      <c r="G120" s="27">
        <f t="shared" si="3"/>
        <v>-9.0512782369834177E-2</v>
      </c>
    </row>
    <row r="121" spans="2:7" x14ac:dyDescent="0.2">
      <c r="B121" s="62" t="s">
        <v>3862</v>
      </c>
      <c r="C121" s="204" t="s">
        <v>693</v>
      </c>
      <c r="D121" s="205">
        <v>492509</v>
      </c>
      <c r="E121" s="205">
        <v>492509</v>
      </c>
      <c r="F121" s="26">
        <f t="shared" si="2"/>
        <v>0</v>
      </c>
      <c r="G121" s="27">
        <f t="shared" si="3"/>
        <v>0</v>
      </c>
    </row>
    <row r="122" spans="2:7" x14ac:dyDescent="0.2">
      <c r="B122" s="62" t="s">
        <v>3863</v>
      </c>
      <c r="C122" s="204" t="s">
        <v>1055</v>
      </c>
      <c r="D122" s="205">
        <v>3164502.4899999998</v>
      </c>
      <c r="E122" s="205">
        <v>3136820</v>
      </c>
      <c r="F122" s="26">
        <f t="shared" si="2"/>
        <v>-27682.489999999758</v>
      </c>
      <c r="G122" s="27">
        <f t="shared" si="3"/>
        <v>-8.7478174175807943E-3</v>
      </c>
    </row>
    <row r="123" spans="2:7" x14ac:dyDescent="0.2">
      <c r="B123" s="62" t="s">
        <v>907</v>
      </c>
      <c r="C123" s="204" t="s">
        <v>908</v>
      </c>
      <c r="D123" s="205">
        <v>5011555</v>
      </c>
      <c r="E123" s="205">
        <v>4851641.79</v>
      </c>
      <c r="F123" s="26">
        <f t="shared" si="2"/>
        <v>-159913.20999999996</v>
      </c>
      <c r="G123" s="27">
        <f t="shared" si="3"/>
        <v>-3.1908900530873141E-2</v>
      </c>
    </row>
    <row r="124" spans="2:7" x14ac:dyDescent="0.2">
      <c r="B124" s="62" t="s">
        <v>3864</v>
      </c>
      <c r="C124" s="204" t="s">
        <v>911</v>
      </c>
      <c r="D124" s="205">
        <v>2037661</v>
      </c>
      <c r="E124" s="205">
        <v>2678645</v>
      </c>
      <c r="F124" s="26">
        <f t="shared" si="2"/>
        <v>640984</v>
      </c>
      <c r="G124" s="27">
        <f t="shared" si="3"/>
        <v>0.31456851753063919</v>
      </c>
    </row>
    <row r="125" spans="2:7" x14ac:dyDescent="0.2">
      <c r="B125" s="62" t="s">
        <v>1078</v>
      </c>
      <c r="C125" s="204" t="s">
        <v>1079</v>
      </c>
      <c r="D125" s="205">
        <v>2993042</v>
      </c>
      <c r="E125" s="205">
        <v>3490864</v>
      </c>
      <c r="F125" s="26">
        <f t="shared" si="2"/>
        <v>497822</v>
      </c>
      <c r="G125" s="27">
        <f t="shared" si="3"/>
        <v>0.16632643310718653</v>
      </c>
    </row>
    <row r="126" spans="2:7" x14ac:dyDescent="0.2">
      <c r="B126" s="62" t="s">
        <v>966</v>
      </c>
      <c r="C126" s="204" t="s">
        <v>967</v>
      </c>
      <c r="D126" s="205">
        <v>1180723</v>
      </c>
      <c r="E126" s="205">
        <v>1191720.8399999999</v>
      </c>
      <c r="F126" s="26">
        <f t="shared" si="2"/>
        <v>10997.839999999851</v>
      </c>
      <c r="G126" s="27">
        <f t="shared" si="3"/>
        <v>9.314496287444074E-3</v>
      </c>
    </row>
    <row r="127" spans="2:7" x14ac:dyDescent="0.2">
      <c r="B127" s="62" t="s">
        <v>937</v>
      </c>
      <c r="C127" s="204" t="s">
        <v>938</v>
      </c>
      <c r="D127" s="205">
        <v>937342</v>
      </c>
      <c r="E127" s="205">
        <v>1002564</v>
      </c>
      <c r="F127" s="26">
        <f t="shared" si="2"/>
        <v>65222</v>
      </c>
      <c r="G127" s="27">
        <f t="shared" si="3"/>
        <v>6.9581860196171741E-2</v>
      </c>
    </row>
    <row r="128" spans="2:7" x14ac:dyDescent="0.2">
      <c r="B128" s="62" t="s">
        <v>915</v>
      </c>
      <c r="C128" s="204" t="s">
        <v>916</v>
      </c>
      <c r="D128" s="205">
        <v>909468</v>
      </c>
      <c r="E128" s="205">
        <v>924664</v>
      </c>
      <c r="F128" s="26">
        <f t="shared" si="2"/>
        <v>15196</v>
      </c>
      <c r="G128" s="27">
        <f t="shared" si="3"/>
        <v>1.6708669243997498E-2</v>
      </c>
    </row>
    <row r="129" spans="2:7" x14ac:dyDescent="0.2">
      <c r="B129" s="62" t="s">
        <v>859</v>
      </c>
      <c r="C129" s="204" t="s">
        <v>860</v>
      </c>
      <c r="D129" s="205">
        <v>7971809</v>
      </c>
      <c r="E129" s="205">
        <v>8011797</v>
      </c>
      <c r="F129" s="26">
        <f t="shared" si="2"/>
        <v>39988</v>
      </c>
      <c r="G129" s="27">
        <f t="shared" si="3"/>
        <v>5.0161763785359081E-3</v>
      </c>
    </row>
    <row r="130" spans="2:7" x14ac:dyDescent="0.2">
      <c r="B130" s="62" t="s">
        <v>839</v>
      </c>
      <c r="C130" s="204" t="s">
        <v>840</v>
      </c>
      <c r="D130" s="205">
        <v>2616039</v>
      </c>
      <c r="E130" s="205">
        <v>2593644</v>
      </c>
      <c r="F130" s="26">
        <f t="shared" si="2"/>
        <v>-22395</v>
      </c>
      <c r="G130" s="27">
        <f t="shared" si="3"/>
        <v>-8.5606521921117729E-3</v>
      </c>
    </row>
    <row r="131" spans="2:7" x14ac:dyDescent="0.2">
      <c r="B131" s="62" t="s">
        <v>878</v>
      </c>
      <c r="C131" s="204" t="s">
        <v>879</v>
      </c>
      <c r="D131" s="205">
        <v>622936</v>
      </c>
      <c r="E131" s="205">
        <v>577289</v>
      </c>
      <c r="F131" s="26">
        <f t="shared" si="2"/>
        <v>-45647</v>
      </c>
      <c r="G131" s="27">
        <f t="shared" si="3"/>
        <v>-7.3277190594218333E-2</v>
      </c>
    </row>
    <row r="132" spans="2:7" x14ac:dyDescent="0.2">
      <c r="B132" s="62" t="s">
        <v>943</v>
      </c>
      <c r="C132" s="204" t="s">
        <v>944</v>
      </c>
      <c r="D132" s="205">
        <v>10322709</v>
      </c>
      <c r="E132" s="205">
        <v>9830697</v>
      </c>
      <c r="F132" s="26">
        <f t="shared" si="2"/>
        <v>-492012</v>
      </c>
      <c r="G132" s="27">
        <f t="shared" si="3"/>
        <v>-4.7663069839515959E-2</v>
      </c>
    </row>
    <row r="133" spans="2:7" x14ac:dyDescent="0.2">
      <c r="B133" s="62" t="s">
        <v>893</v>
      </c>
      <c r="C133" s="204" t="s">
        <v>894</v>
      </c>
      <c r="D133" s="205">
        <v>2078923</v>
      </c>
      <c r="E133" s="205">
        <v>1993013</v>
      </c>
      <c r="F133" s="26">
        <f t="shared" si="2"/>
        <v>-85910</v>
      </c>
      <c r="G133" s="27">
        <f t="shared" si="3"/>
        <v>-4.1324281851708777E-2</v>
      </c>
    </row>
    <row r="134" spans="2:7" x14ac:dyDescent="0.2">
      <c r="B134" s="62" t="s">
        <v>869</v>
      </c>
      <c r="C134" s="204" t="s">
        <v>870</v>
      </c>
      <c r="D134" s="205">
        <v>1005935</v>
      </c>
      <c r="E134" s="205">
        <v>1137173.76</v>
      </c>
      <c r="F134" s="26">
        <f t="shared" si="2"/>
        <v>131238.76</v>
      </c>
      <c r="G134" s="27">
        <f t="shared" si="3"/>
        <v>0.13046445346866342</v>
      </c>
    </row>
    <row r="135" spans="2:7" x14ac:dyDescent="0.2">
      <c r="B135" s="62" t="s">
        <v>3865</v>
      </c>
      <c r="C135" s="204" t="s">
        <v>616</v>
      </c>
      <c r="D135" s="205">
        <v>1466780</v>
      </c>
      <c r="E135" s="205">
        <v>1525614.1900000002</v>
      </c>
      <c r="F135" s="26">
        <f t="shared" si="2"/>
        <v>58834.190000000177</v>
      </c>
      <c r="G135" s="27">
        <f t="shared" si="3"/>
        <v>4.0111120958835178E-2</v>
      </c>
    </row>
    <row r="136" spans="2:7" x14ac:dyDescent="0.2">
      <c r="B136" s="62" t="s">
        <v>3866</v>
      </c>
      <c r="C136" s="204" t="s">
        <v>805</v>
      </c>
      <c r="D136" s="205">
        <v>2565175</v>
      </c>
      <c r="E136" s="205">
        <v>2565886.13</v>
      </c>
      <c r="F136" s="26">
        <f t="shared" si="2"/>
        <v>711.12999999988824</v>
      </c>
      <c r="G136" s="27">
        <f t="shared" si="3"/>
        <v>2.7722475074787312E-4</v>
      </c>
    </row>
    <row r="137" spans="2:7" x14ac:dyDescent="0.2">
      <c r="B137" s="62" t="s">
        <v>976</v>
      </c>
      <c r="C137" s="204" t="s">
        <v>977</v>
      </c>
      <c r="D137" s="205">
        <v>945291</v>
      </c>
      <c r="E137" s="205">
        <v>1009053.7</v>
      </c>
      <c r="F137" s="26">
        <f t="shared" si="2"/>
        <v>63762.699999999953</v>
      </c>
      <c r="G137" s="27">
        <f t="shared" si="3"/>
        <v>6.7452985376989627E-2</v>
      </c>
    </row>
    <row r="138" spans="2:7" x14ac:dyDescent="0.2">
      <c r="B138" s="62" t="s">
        <v>646</v>
      </c>
      <c r="C138" s="204" t="s">
        <v>647</v>
      </c>
      <c r="D138" s="205">
        <v>2107077</v>
      </c>
      <c r="E138" s="205">
        <v>2012502</v>
      </c>
      <c r="F138" s="26">
        <f t="shared" si="2"/>
        <v>-94575</v>
      </c>
      <c r="G138" s="27">
        <f t="shared" si="3"/>
        <v>-4.4884453676823366E-2</v>
      </c>
    </row>
    <row r="139" spans="2:7" x14ac:dyDescent="0.2">
      <c r="B139" s="62" t="s">
        <v>3867</v>
      </c>
      <c r="C139" s="204" t="s">
        <v>1037</v>
      </c>
      <c r="D139" s="205">
        <v>3369161</v>
      </c>
      <c r="E139" s="205">
        <v>3155671</v>
      </c>
      <c r="F139" s="26">
        <f t="shared" si="2"/>
        <v>-213490</v>
      </c>
      <c r="G139" s="27">
        <f t="shared" si="3"/>
        <v>-6.3365924038655375E-2</v>
      </c>
    </row>
    <row r="140" spans="2:7" x14ac:dyDescent="0.2">
      <c r="B140" s="62" t="s">
        <v>888</v>
      </c>
      <c r="C140" s="204" t="s">
        <v>889</v>
      </c>
      <c r="D140" s="205">
        <v>6680892</v>
      </c>
      <c r="E140" s="205">
        <v>6629248</v>
      </c>
      <c r="F140" s="26">
        <f t="shared" ref="F140:F203" si="4">E140-D140</f>
        <v>-51644</v>
      </c>
      <c r="G140" s="27">
        <f t="shared" ref="G140:G203" si="5">E140/D140-1</f>
        <v>-7.7301055008822672E-3</v>
      </c>
    </row>
    <row r="141" spans="2:7" x14ac:dyDescent="0.2">
      <c r="B141" s="62" t="s">
        <v>1056</v>
      </c>
      <c r="C141" s="204" t="s">
        <v>1057</v>
      </c>
      <c r="D141" s="205">
        <v>6882933</v>
      </c>
      <c r="E141" s="205">
        <v>6928521</v>
      </c>
      <c r="F141" s="26">
        <f t="shared" si="4"/>
        <v>45588</v>
      </c>
      <c r="G141" s="27">
        <f t="shared" si="5"/>
        <v>6.6233392072827524E-3</v>
      </c>
    </row>
    <row r="142" spans="2:7" x14ac:dyDescent="0.2">
      <c r="B142" s="62" t="s">
        <v>939</v>
      </c>
      <c r="C142" s="204" t="s">
        <v>940</v>
      </c>
      <c r="D142" s="205">
        <v>1304351.74</v>
      </c>
      <c r="E142" s="205">
        <v>1414367.23</v>
      </c>
      <c r="F142" s="26">
        <f t="shared" si="4"/>
        <v>110015.48999999999</v>
      </c>
      <c r="G142" s="27">
        <f t="shared" si="5"/>
        <v>8.434495590890223E-2</v>
      </c>
    </row>
    <row r="143" spans="2:7" x14ac:dyDescent="0.2">
      <c r="B143" s="62" t="s">
        <v>750</v>
      </c>
      <c r="C143" s="204" t="s">
        <v>751</v>
      </c>
      <c r="D143" s="205">
        <v>9881542.2800000012</v>
      </c>
      <c r="E143" s="205">
        <v>10863111.689999999</v>
      </c>
      <c r="F143" s="26">
        <f t="shared" si="4"/>
        <v>981569.40999999829</v>
      </c>
      <c r="G143" s="27">
        <f t="shared" si="5"/>
        <v>9.9333624467373927E-2</v>
      </c>
    </row>
    <row r="144" spans="2:7" x14ac:dyDescent="0.2">
      <c r="B144" s="62" t="s">
        <v>787</v>
      </c>
      <c r="C144" s="204" t="s">
        <v>788</v>
      </c>
      <c r="D144" s="205">
        <v>2020666.1600000001</v>
      </c>
      <c r="E144" s="205">
        <v>1994009.85</v>
      </c>
      <c r="F144" s="26">
        <f t="shared" si="4"/>
        <v>-26656.310000000056</v>
      </c>
      <c r="G144" s="27">
        <f t="shared" si="5"/>
        <v>-1.3191842634708184E-2</v>
      </c>
    </row>
    <row r="145" spans="2:7" x14ac:dyDescent="0.2">
      <c r="B145" s="62" t="s">
        <v>886</v>
      </c>
      <c r="C145" s="204" t="s">
        <v>887</v>
      </c>
      <c r="D145" s="205">
        <v>5821275.1600000001</v>
      </c>
      <c r="E145" s="205">
        <v>5515960.46</v>
      </c>
      <c r="F145" s="26">
        <f t="shared" si="4"/>
        <v>-305314.70000000019</v>
      </c>
      <c r="G145" s="27">
        <f t="shared" si="5"/>
        <v>-5.2448079090630095E-2</v>
      </c>
    </row>
    <row r="146" spans="2:7" x14ac:dyDescent="0.2">
      <c r="B146" s="62" t="s">
        <v>764</v>
      </c>
      <c r="C146" s="204" t="s">
        <v>765</v>
      </c>
      <c r="D146" s="205">
        <v>2721444.04</v>
      </c>
      <c r="E146" s="205">
        <v>2692677.3</v>
      </c>
      <c r="F146" s="26">
        <f t="shared" si="4"/>
        <v>-28766.740000000224</v>
      </c>
      <c r="G146" s="27">
        <f t="shared" si="5"/>
        <v>-1.0570395561027346E-2</v>
      </c>
    </row>
    <row r="147" spans="2:7" x14ac:dyDescent="0.2">
      <c r="B147" s="62" t="s">
        <v>713</v>
      </c>
      <c r="C147" s="204" t="s">
        <v>714</v>
      </c>
      <c r="D147" s="205">
        <v>2608996.73</v>
      </c>
      <c r="E147" s="205">
        <v>2701352.3</v>
      </c>
      <c r="F147" s="26">
        <f t="shared" si="4"/>
        <v>92355.569999999832</v>
      </c>
      <c r="G147" s="27">
        <f t="shared" si="5"/>
        <v>3.5398883002816017E-2</v>
      </c>
    </row>
    <row r="148" spans="2:7" x14ac:dyDescent="0.2">
      <c r="B148" s="62" t="s">
        <v>654</v>
      </c>
      <c r="C148" s="204" t="s">
        <v>655</v>
      </c>
      <c r="D148" s="205">
        <v>1370535.42</v>
      </c>
      <c r="E148" s="205">
        <v>2403624.54</v>
      </c>
      <c r="F148" s="26">
        <f t="shared" si="4"/>
        <v>1033089.1200000001</v>
      </c>
      <c r="G148" s="27">
        <f t="shared" si="5"/>
        <v>0.75378505722967759</v>
      </c>
    </row>
    <row r="149" spans="2:7" x14ac:dyDescent="0.2">
      <c r="B149" s="62" t="s">
        <v>638</v>
      </c>
      <c r="C149" s="204" t="s">
        <v>639</v>
      </c>
      <c r="D149" s="205">
        <v>1372704.3199999998</v>
      </c>
      <c r="E149" s="205">
        <v>1522549.29</v>
      </c>
      <c r="F149" s="26">
        <f t="shared" si="4"/>
        <v>149844.9700000002</v>
      </c>
      <c r="G149" s="27">
        <f t="shared" si="5"/>
        <v>0.10916041263715126</v>
      </c>
    </row>
    <row r="150" spans="2:7" x14ac:dyDescent="0.2">
      <c r="B150" s="62" t="s">
        <v>1163</v>
      </c>
      <c r="C150" s="204" t="s">
        <v>1164</v>
      </c>
      <c r="D150" s="205">
        <v>11424681</v>
      </c>
      <c r="E150" s="205">
        <v>11546213</v>
      </c>
      <c r="F150" s="26">
        <f t="shared" si="4"/>
        <v>121532</v>
      </c>
      <c r="G150" s="27">
        <f t="shared" si="5"/>
        <v>1.0637671196246146E-2</v>
      </c>
    </row>
    <row r="151" spans="2:7" x14ac:dyDescent="0.2">
      <c r="B151" s="62" t="s">
        <v>983</v>
      </c>
      <c r="C151" s="204" t="s">
        <v>984</v>
      </c>
      <c r="D151" s="205">
        <v>1756379</v>
      </c>
      <c r="E151" s="205">
        <v>1792147</v>
      </c>
      <c r="F151" s="26">
        <f t="shared" si="4"/>
        <v>35768</v>
      </c>
      <c r="G151" s="27">
        <f t="shared" si="5"/>
        <v>2.0364625174862594E-2</v>
      </c>
    </row>
    <row r="152" spans="2:7" x14ac:dyDescent="0.2">
      <c r="B152" s="62" t="s">
        <v>880</v>
      </c>
      <c r="C152" s="204" t="s">
        <v>881</v>
      </c>
      <c r="D152" s="205">
        <v>1065461</v>
      </c>
      <c r="E152" s="205">
        <v>1169590</v>
      </c>
      <c r="F152" s="26">
        <f t="shared" si="4"/>
        <v>104129</v>
      </c>
      <c r="G152" s="27">
        <f t="shared" si="5"/>
        <v>9.7731404528180743E-2</v>
      </c>
    </row>
    <row r="153" spans="2:7" x14ac:dyDescent="0.2">
      <c r="B153" s="62" t="s">
        <v>3868</v>
      </c>
      <c r="C153" s="204" t="s">
        <v>896</v>
      </c>
      <c r="D153" s="205">
        <v>1257749</v>
      </c>
      <c r="E153" s="205">
        <v>1245119</v>
      </c>
      <c r="F153" s="26">
        <f t="shared" si="4"/>
        <v>-12630</v>
      </c>
      <c r="G153" s="27">
        <f t="shared" si="5"/>
        <v>-1.0041749188431037E-2</v>
      </c>
    </row>
    <row r="154" spans="2:7" x14ac:dyDescent="0.2">
      <c r="B154" s="62" t="s">
        <v>688</v>
      </c>
      <c r="C154" s="204" t="s">
        <v>689</v>
      </c>
      <c r="D154" s="205">
        <v>3705248</v>
      </c>
      <c r="E154" s="205">
        <v>3684124</v>
      </c>
      <c r="F154" s="26">
        <f t="shared" si="4"/>
        <v>-21124</v>
      </c>
      <c r="G154" s="27">
        <f t="shared" si="5"/>
        <v>-5.7011028681480669E-3</v>
      </c>
    </row>
    <row r="155" spans="2:7" x14ac:dyDescent="0.2">
      <c r="B155" s="62" t="s">
        <v>995</v>
      </c>
      <c r="C155" s="204" t="s">
        <v>996</v>
      </c>
      <c r="D155" s="205">
        <v>1509691</v>
      </c>
      <c r="E155" s="205">
        <v>3828662</v>
      </c>
      <c r="F155" s="26">
        <f t="shared" si="4"/>
        <v>2318971</v>
      </c>
      <c r="G155" s="27">
        <f t="shared" si="5"/>
        <v>1.5360567162419327</v>
      </c>
    </row>
    <row r="156" spans="2:7" x14ac:dyDescent="0.2">
      <c r="B156" s="62" t="s">
        <v>802</v>
      </c>
      <c r="C156" s="204" t="s">
        <v>803</v>
      </c>
      <c r="D156" s="205">
        <v>1325586.93</v>
      </c>
      <c r="E156" s="205">
        <v>1995107.28</v>
      </c>
      <c r="F156" s="26">
        <f t="shared" si="4"/>
        <v>669520.35000000009</v>
      </c>
      <c r="G156" s="27">
        <f t="shared" si="5"/>
        <v>0.50507464644359468</v>
      </c>
    </row>
    <row r="157" spans="2:7" x14ac:dyDescent="0.2">
      <c r="B157" s="62" t="s">
        <v>663</v>
      </c>
      <c r="C157" s="204" t="s">
        <v>664</v>
      </c>
      <c r="D157" s="205">
        <v>9902416</v>
      </c>
      <c r="E157" s="205">
        <v>9967686</v>
      </c>
      <c r="F157" s="26">
        <f t="shared" si="4"/>
        <v>65270</v>
      </c>
      <c r="G157" s="27">
        <f t="shared" si="5"/>
        <v>6.5913207443517585E-3</v>
      </c>
    </row>
    <row r="158" spans="2:7" x14ac:dyDescent="0.2">
      <c r="B158" s="62" t="s">
        <v>1181</v>
      </c>
      <c r="C158" s="204" t="s">
        <v>1182</v>
      </c>
      <c r="D158" s="205">
        <v>2583513</v>
      </c>
      <c r="E158" s="205">
        <v>2496589.5299999998</v>
      </c>
      <c r="F158" s="26">
        <f t="shared" si="4"/>
        <v>-86923.470000000205</v>
      </c>
      <c r="G158" s="27">
        <f t="shared" si="5"/>
        <v>-3.364545485159165E-2</v>
      </c>
    </row>
    <row r="159" spans="2:7" x14ac:dyDescent="0.2">
      <c r="B159" s="62" t="s">
        <v>1028</v>
      </c>
      <c r="C159" s="204" t="s">
        <v>1029</v>
      </c>
      <c r="D159" s="205">
        <v>963701</v>
      </c>
      <c r="E159" s="205">
        <v>1104330.3399999999</v>
      </c>
      <c r="F159" s="26">
        <f t="shared" si="4"/>
        <v>140629.33999999985</v>
      </c>
      <c r="G159" s="27">
        <f t="shared" si="5"/>
        <v>0.14592631947045809</v>
      </c>
    </row>
    <row r="160" spans="2:7" x14ac:dyDescent="0.2">
      <c r="B160" s="62" t="s">
        <v>590</v>
      </c>
      <c r="C160" s="204" t="s">
        <v>591</v>
      </c>
      <c r="D160" s="205">
        <v>9336490</v>
      </c>
      <c r="E160" s="205">
        <v>9492167.1099999994</v>
      </c>
      <c r="F160" s="26">
        <f t="shared" si="4"/>
        <v>155677.1099999994</v>
      </c>
      <c r="G160" s="27">
        <f t="shared" si="5"/>
        <v>1.6674050954909037E-2</v>
      </c>
    </row>
    <row r="161" spans="2:7" x14ac:dyDescent="0.2">
      <c r="B161" s="62" t="s">
        <v>1110</v>
      </c>
      <c r="C161" s="204" t="s">
        <v>1111</v>
      </c>
      <c r="D161" s="205">
        <v>9215144.2599999998</v>
      </c>
      <c r="E161" s="205">
        <v>10858173.18</v>
      </c>
      <c r="F161" s="26">
        <f t="shared" si="4"/>
        <v>1643028.92</v>
      </c>
      <c r="G161" s="27">
        <f t="shared" si="5"/>
        <v>0.17829660324818408</v>
      </c>
    </row>
    <row r="162" spans="2:7" x14ac:dyDescent="0.2">
      <c r="B162" s="62" t="s">
        <v>1045</v>
      </c>
      <c r="C162" s="204" t="s">
        <v>1046</v>
      </c>
      <c r="D162" s="205">
        <v>3992715.07</v>
      </c>
      <c r="E162" s="205">
        <v>3775043.74</v>
      </c>
      <c r="F162" s="26">
        <f t="shared" si="4"/>
        <v>-217671.32999999961</v>
      </c>
      <c r="G162" s="27">
        <f t="shared" si="5"/>
        <v>-5.4517120852302536E-2</v>
      </c>
    </row>
    <row r="163" spans="2:7" x14ac:dyDescent="0.2">
      <c r="B163" s="62" t="s">
        <v>658</v>
      </c>
      <c r="C163" s="204" t="s">
        <v>659</v>
      </c>
      <c r="D163" s="205">
        <v>5595237.2100000009</v>
      </c>
      <c r="E163" s="205">
        <v>5375773.6399999997</v>
      </c>
      <c r="F163" s="26">
        <f t="shared" si="4"/>
        <v>-219463.57000000123</v>
      </c>
      <c r="G163" s="27">
        <f t="shared" si="5"/>
        <v>-3.9223282546049787E-2</v>
      </c>
    </row>
    <row r="164" spans="2:7" x14ac:dyDescent="0.2">
      <c r="B164" s="62" t="s">
        <v>725</v>
      </c>
      <c r="C164" s="204" t="s">
        <v>726</v>
      </c>
      <c r="D164" s="205">
        <v>98893092.329999998</v>
      </c>
      <c r="E164" s="205">
        <v>104475566.91999999</v>
      </c>
      <c r="F164" s="26">
        <f t="shared" si="4"/>
        <v>5582474.5899999887</v>
      </c>
      <c r="G164" s="27">
        <f t="shared" si="5"/>
        <v>5.6449590749691803E-2</v>
      </c>
    </row>
    <row r="165" spans="2:7" x14ac:dyDescent="0.2">
      <c r="B165" s="62" t="s">
        <v>1153</v>
      </c>
      <c r="C165" s="204" t="s">
        <v>1154</v>
      </c>
      <c r="D165" s="205">
        <v>4104181.77</v>
      </c>
      <c r="E165" s="205">
        <v>4019232.56</v>
      </c>
      <c r="F165" s="26">
        <f t="shared" si="4"/>
        <v>-84949.209999999963</v>
      </c>
      <c r="G165" s="27">
        <f t="shared" si="5"/>
        <v>-2.0698208500643522E-2</v>
      </c>
    </row>
    <row r="166" spans="2:7" x14ac:dyDescent="0.2">
      <c r="B166" s="62" t="s">
        <v>1016</v>
      </c>
      <c r="C166" s="204" t="s">
        <v>1017</v>
      </c>
      <c r="D166" s="205">
        <v>8297830.2300000004</v>
      </c>
      <c r="E166" s="205">
        <v>7948826</v>
      </c>
      <c r="F166" s="26">
        <f t="shared" si="4"/>
        <v>-349004.23000000045</v>
      </c>
      <c r="G166" s="27">
        <f t="shared" si="5"/>
        <v>-4.2059697574699628E-2</v>
      </c>
    </row>
    <row r="167" spans="2:7" x14ac:dyDescent="0.2">
      <c r="B167" s="62" t="s">
        <v>964</v>
      </c>
      <c r="C167" s="204" t="s">
        <v>965</v>
      </c>
      <c r="D167" s="205">
        <v>2139153.4300000002</v>
      </c>
      <c r="E167" s="205">
        <v>2162941.9300000002</v>
      </c>
      <c r="F167" s="26">
        <f t="shared" si="4"/>
        <v>23788.5</v>
      </c>
      <c r="G167" s="27">
        <f t="shared" si="5"/>
        <v>1.1120520700565129E-2</v>
      </c>
    </row>
    <row r="168" spans="2:7" x14ac:dyDescent="0.2">
      <c r="B168" s="62" t="s">
        <v>774</v>
      </c>
      <c r="C168" s="204" t="s">
        <v>775</v>
      </c>
      <c r="D168" s="205">
        <v>1335139</v>
      </c>
      <c r="E168" s="205">
        <v>2427846.6</v>
      </c>
      <c r="F168" s="26">
        <f t="shared" si="4"/>
        <v>1092707.6000000001</v>
      </c>
      <c r="G168" s="27">
        <f t="shared" si="5"/>
        <v>0.81842235153044007</v>
      </c>
    </row>
    <row r="169" spans="2:7" x14ac:dyDescent="0.2">
      <c r="B169" s="62" t="s">
        <v>770</v>
      </c>
      <c r="C169" s="204" t="s">
        <v>771</v>
      </c>
      <c r="D169" s="205">
        <v>4276972.75</v>
      </c>
      <c r="E169" s="205">
        <v>4300723.95</v>
      </c>
      <c r="F169" s="26">
        <f t="shared" si="4"/>
        <v>23751.200000000186</v>
      </c>
      <c r="G169" s="27">
        <f t="shared" si="5"/>
        <v>5.5532736326178167E-3</v>
      </c>
    </row>
    <row r="170" spans="2:7" x14ac:dyDescent="0.2">
      <c r="B170" s="62" t="s">
        <v>3869</v>
      </c>
      <c r="C170" s="204" t="s">
        <v>767</v>
      </c>
      <c r="D170" s="205">
        <v>5728091.3300000001</v>
      </c>
      <c r="E170" s="205">
        <v>6037613.6999999993</v>
      </c>
      <c r="F170" s="26">
        <f t="shared" si="4"/>
        <v>309522.36999999918</v>
      </c>
      <c r="G170" s="27">
        <f t="shared" si="5"/>
        <v>5.4035865032200814E-2</v>
      </c>
    </row>
    <row r="171" spans="2:7" x14ac:dyDescent="0.2">
      <c r="B171" s="62" t="s">
        <v>642</v>
      </c>
      <c r="C171" s="204" t="s">
        <v>643</v>
      </c>
      <c r="D171" s="205">
        <v>1374808.51</v>
      </c>
      <c r="E171" s="205">
        <v>1469936.78</v>
      </c>
      <c r="F171" s="26">
        <f t="shared" si="4"/>
        <v>95128.270000000019</v>
      </c>
      <c r="G171" s="27">
        <f t="shared" si="5"/>
        <v>6.9193832674195432E-2</v>
      </c>
    </row>
    <row r="172" spans="2:7" x14ac:dyDescent="0.2">
      <c r="B172" s="62" t="s">
        <v>806</v>
      </c>
      <c r="C172" s="204" t="s">
        <v>807</v>
      </c>
      <c r="D172" s="205">
        <v>1877743.87</v>
      </c>
      <c r="E172" s="205">
        <v>1784751.9900000002</v>
      </c>
      <c r="F172" s="26">
        <f t="shared" si="4"/>
        <v>-92991.879999999888</v>
      </c>
      <c r="G172" s="27">
        <f t="shared" si="5"/>
        <v>-4.9523197218585446E-2</v>
      </c>
    </row>
    <row r="173" spans="2:7" x14ac:dyDescent="0.2">
      <c r="B173" s="62" t="s">
        <v>986</v>
      </c>
      <c r="C173" s="204" t="s">
        <v>987</v>
      </c>
      <c r="D173" s="205">
        <v>2184434.65</v>
      </c>
      <c r="E173" s="205">
        <v>2320273</v>
      </c>
      <c r="F173" s="26">
        <f t="shared" si="4"/>
        <v>135838.35000000009</v>
      </c>
      <c r="G173" s="27">
        <f t="shared" si="5"/>
        <v>6.2184670985694135E-2</v>
      </c>
    </row>
    <row r="174" spans="2:7" x14ac:dyDescent="0.2">
      <c r="B174" s="62" t="s">
        <v>1297</v>
      </c>
      <c r="C174" s="204" t="s">
        <v>653</v>
      </c>
      <c r="D174" s="205">
        <v>9015955.4700000007</v>
      </c>
      <c r="E174" s="205">
        <v>8730176</v>
      </c>
      <c r="F174" s="26">
        <f t="shared" si="4"/>
        <v>-285779.47000000067</v>
      </c>
      <c r="G174" s="27">
        <f t="shared" si="5"/>
        <v>-3.1697080908497544E-2</v>
      </c>
    </row>
    <row r="175" spans="2:7" x14ac:dyDescent="0.2">
      <c r="B175" s="62" t="s">
        <v>598</v>
      </c>
      <c r="C175" s="204" t="s">
        <v>599</v>
      </c>
      <c r="D175" s="205">
        <v>1096310</v>
      </c>
      <c r="E175" s="205">
        <v>1148100.58</v>
      </c>
      <c r="F175" s="26">
        <f t="shared" si="4"/>
        <v>51790.580000000075</v>
      </c>
      <c r="G175" s="27">
        <f t="shared" si="5"/>
        <v>4.724081692222093E-2</v>
      </c>
    </row>
    <row r="176" spans="2:7" x14ac:dyDescent="0.2">
      <c r="B176" s="62" t="s">
        <v>760</v>
      </c>
      <c r="C176" s="204" t="s">
        <v>761</v>
      </c>
      <c r="D176" s="205">
        <v>4249165</v>
      </c>
      <c r="E176" s="205">
        <v>4328719.7300000004</v>
      </c>
      <c r="F176" s="26">
        <f t="shared" si="4"/>
        <v>79554.730000000447</v>
      </c>
      <c r="G176" s="27">
        <f t="shared" si="5"/>
        <v>1.8722438408487418E-2</v>
      </c>
    </row>
    <row r="177" spans="2:7" x14ac:dyDescent="0.2">
      <c r="B177" s="62" t="s">
        <v>1034</v>
      </c>
      <c r="C177" s="204" t="s">
        <v>1035</v>
      </c>
      <c r="D177" s="205">
        <v>2152521</v>
      </c>
      <c r="E177" s="205">
        <v>2202970</v>
      </c>
      <c r="F177" s="26">
        <f t="shared" si="4"/>
        <v>50449</v>
      </c>
      <c r="G177" s="27">
        <f t="shared" si="5"/>
        <v>2.3437169718669493E-2</v>
      </c>
    </row>
    <row r="178" spans="2:7" x14ac:dyDescent="0.2">
      <c r="B178" s="62" t="s">
        <v>3870</v>
      </c>
      <c r="C178" s="204" t="s">
        <v>1077</v>
      </c>
      <c r="D178" s="205">
        <v>580310</v>
      </c>
      <c r="E178" s="205">
        <v>519963</v>
      </c>
      <c r="F178" s="26">
        <f t="shared" si="4"/>
        <v>-60347</v>
      </c>
      <c r="G178" s="27">
        <f t="shared" si="5"/>
        <v>-0.10399097034343718</v>
      </c>
    </row>
    <row r="179" spans="2:7" x14ac:dyDescent="0.2">
      <c r="B179" s="62" t="s">
        <v>1061</v>
      </c>
      <c r="C179" s="204" t="s">
        <v>1062</v>
      </c>
      <c r="D179" s="205">
        <v>3794651</v>
      </c>
      <c r="E179" s="205">
        <v>3889921</v>
      </c>
      <c r="F179" s="26">
        <f t="shared" si="4"/>
        <v>95270</v>
      </c>
      <c r="G179" s="27">
        <f t="shared" si="5"/>
        <v>2.5106393183457421E-2</v>
      </c>
    </row>
    <row r="180" spans="2:7" x14ac:dyDescent="0.2">
      <c r="B180" s="62" t="s">
        <v>1040</v>
      </c>
      <c r="C180" s="204" t="s">
        <v>1041</v>
      </c>
      <c r="D180" s="205">
        <v>4366090</v>
      </c>
      <c r="E180" s="205">
        <v>4481243</v>
      </c>
      <c r="F180" s="26">
        <f t="shared" si="4"/>
        <v>115153</v>
      </c>
      <c r="G180" s="27">
        <f t="shared" si="5"/>
        <v>2.6374399061860787E-2</v>
      </c>
    </row>
    <row r="181" spans="2:7" x14ac:dyDescent="0.2">
      <c r="B181" s="62" t="s">
        <v>1014</v>
      </c>
      <c r="C181" s="204" t="s">
        <v>1015</v>
      </c>
      <c r="D181" s="205">
        <v>1461364</v>
      </c>
      <c r="E181" s="205">
        <v>1423579</v>
      </c>
      <c r="F181" s="26">
        <f t="shared" si="4"/>
        <v>-37785</v>
      </c>
      <c r="G181" s="27">
        <f t="shared" si="5"/>
        <v>-2.5855981124483729E-2</v>
      </c>
    </row>
    <row r="182" spans="2:7" x14ac:dyDescent="0.2">
      <c r="B182" s="62" t="s">
        <v>1011</v>
      </c>
      <c r="C182" s="204" t="s">
        <v>1012</v>
      </c>
      <c r="D182" s="205">
        <v>906517</v>
      </c>
      <c r="E182" s="205">
        <v>1312733</v>
      </c>
      <c r="F182" s="26">
        <f t="shared" si="4"/>
        <v>406216</v>
      </c>
      <c r="G182" s="27">
        <f t="shared" si="5"/>
        <v>0.4481063234335374</v>
      </c>
    </row>
    <row r="183" spans="2:7" x14ac:dyDescent="0.2">
      <c r="B183" s="62" t="s">
        <v>1003</v>
      </c>
      <c r="C183" s="204" t="s">
        <v>1004</v>
      </c>
      <c r="D183" s="205">
        <v>2489412</v>
      </c>
      <c r="E183" s="205">
        <v>2385275</v>
      </c>
      <c r="F183" s="26">
        <f t="shared" si="4"/>
        <v>-104137</v>
      </c>
      <c r="G183" s="27">
        <f t="shared" si="5"/>
        <v>-4.1831966745560778E-2</v>
      </c>
    </row>
    <row r="184" spans="2:7" x14ac:dyDescent="0.2">
      <c r="B184" s="62" t="s">
        <v>822</v>
      </c>
      <c r="C184" s="204" t="s">
        <v>823</v>
      </c>
      <c r="D184" s="205">
        <v>64286578.619999997</v>
      </c>
      <c r="E184" s="205">
        <v>72955573.060000002</v>
      </c>
      <c r="F184" s="26">
        <f t="shared" si="4"/>
        <v>8668994.4400000051</v>
      </c>
      <c r="G184" s="27">
        <f t="shared" si="5"/>
        <v>0.13484921154760321</v>
      </c>
    </row>
    <row r="185" spans="2:7" x14ac:dyDescent="0.2">
      <c r="B185" s="62" t="s">
        <v>3871</v>
      </c>
      <c r="C185" s="204" t="s">
        <v>797</v>
      </c>
      <c r="D185" s="205">
        <v>68046603.120000005</v>
      </c>
      <c r="E185" s="205">
        <v>69993802.640000001</v>
      </c>
      <c r="F185" s="26">
        <f t="shared" si="4"/>
        <v>1947199.5199999958</v>
      </c>
      <c r="G185" s="27">
        <f t="shared" si="5"/>
        <v>2.8615675591713519E-2</v>
      </c>
    </row>
    <row r="186" spans="2:7" x14ac:dyDescent="0.2">
      <c r="B186" s="62" t="s">
        <v>718</v>
      </c>
      <c r="C186" s="204" t="s">
        <v>719</v>
      </c>
      <c r="D186" s="205">
        <v>50759981.490000002</v>
      </c>
      <c r="E186" s="205">
        <v>59606864.219999999</v>
      </c>
      <c r="F186" s="26">
        <f t="shared" si="4"/>
        <v>8846882.7299999967</v>
      </c>
      <c r="G186" s="27">
        <f t="shared" si="5"/>
        <v>0.1742885334137263</v>
      </c>
    </row>
    <row r="187" spans="2:7" x14ac:dyDescent="0.2">
      <c r="B187" s="62" t="s">
        <v>602</v>
      </c>
      <c r="C187" s="204" t="s">
        <v>603</v>
      </c>
      <c r="D187" s="205">
        <v>70477860.930000007</v>
      </c>
      <c r="E187" s="205">
        <v>73775871.719999999</v>
      </c>
      <c r="F187" s="26">
        <f t="shared" si="4"/>
        <v>3298010.7899999917</v>
      </c>
      <c r="G187" s="27">
        <f t="shared" si="5"/>
        <v>4.679498989442421E-2</v>
      </c>
    </row>
    <row r="188" spans="2:7" x14ac:dyDescent="0.2">
      <c r="B188" s="62" t="s">
        <v>665</v>
      </c>
      <c r="C188" s="204" t="s">
        <v>666</v>
      </c>
      <c r="D188" s="205">
        <v>220848442.34999999</v>
      </c>
      <c r="E188" s="205">
        <v>253739994.08999997</v>
      </c>
      <c r="F188" s="26">
        <f t="shared" si="4"/>
        <v>32891551.73999998</v>
      </c>
      <c r="G188" s="27">
        <f t="shared" si="5"/>
        <v>0.14893268609915555</v>
      </c>
    </row>
    <row r="189" spans="2:7" x14ac:dyDescent="0.2">
      <c r="B189" s="62" t="s">
        <v>738</v>
      </c>
      <c r="C189" s="204" t="s">
        <v>739</v>
      </c>
      <c r="D189" s="205">
        <v>1898688</v>
      </c>
      <c r="E189" s="205">
        <v>1849223</v>
      </c>
      <c r="F189" s="26">
        <f t="shared" si="4"/>
        <v>-49465</v>
      </c>
      <c r="G189" s="27">
        <f t="shared" si="5"/>
        <v>-2.6052200256176938E-2</v>
      </c>
    </row>
    <row r="190" spans="2:7" x14ac:dyDescent="0.2">
      <c r="B190" s="62" t="s">
        <v>843</v>
      </c>
      <c r="C190" s="204" t="s">
        <v>844</v>
      </c>
      <c r="D190" s="205">
        <v>398641</v>
      </c>
      <c r="E190" s="205">
        <v>351764</v>
      </c>
      <c r="F190" s="26">
        <f t="shared" si="4"/>
        <v>-46877</v>
      </c>
      <c r="G190" s="27">
        <f t="shared" si="5"/>
        <v>-0.11759201888415893</v>
      </c>
    </row>
    <row r="191" spans="2:7" x14ac:dyDescent="0.2">
      <c r="B191" s="62" t="s">
        <v>631</v>
      </c>
      <c r="C191" s="204" t="s">
        <v>632</v>
      </c>
      <c r="D191" s="205">
        <v>1431296</v>
      </c>
      <c r="E191" s="205">
        <v>1673295</v>
      </c>
      <c r="F191" s="26">
        <f t="shared" si="4"/>
        <v>241999</v>
      </c>
      <c r="G191" s="27">
        <f t="shared" si="5"/>
        <v>0.16907683665712758</v>
      </c>
    </row>
    <row r="192" spans="2:7" x14ac:dyDescent="0.2">
      <c r="B192" s="62" t="s">
        <v>1020</v>
      </c>
      <c r="C192" s="204" t="s">
        <v>1021</v>
      </c>
      <c r="D192" s="205">
        <v>12338072.699999999</v>
      </c>
      <c r="E192" s="205">
        <v>12064410.59</v>
      </c>
      <c r="F192" s="26">
        <f t="shared" si="4"/>
        <v>-273662.1099999994</v>
      </c>
      <c r="G192" s="27">
        <f t="shared" si="5"/>
        <v>-2.2180296441274727E-2</v>
      </c>
    </row>
    <row r="193" spans="2:7" x14ac:dyDescent="0.2">
      <c r="B193" s="62" t="s">
        <v>795</v>
      </c>
      <c r="C193" s="204" t="s">
        <v>796</v>
      </c>
      <c r="D193" s="205">
        <v>27740323.16</v>
      </c>
      <c r="E193" s="205">
        <v>27468778.210000001</v>
      </c>
      <c r="F193" s="26">
        <f t="shared" si="4"/>
        <v>-271544.94999999925</v>
      </c>
      <c r="G193" s="27">
        <f t="shared" si="5"/>
        <v>-9.788817110521375E-3</v>
      </c>
    </row>
    <row r="194" spans="2:7" x14ac:dyDescent="0.2">
      <c r="B194" s="62" t="s">
        <v>3872</v>
      </c>
      <c r="C194" s="204" t="s">
        <v>954</v>
      </c>
      <c r="D194" s="205">
        <v>4010910</v>
      </c>
      <c r="E194" s="205">
        <v>4129188</v>
      </c>
      <c r="F194" s="26">
        <f t="shared" si="4"/>
        <v>118278</v>
      </c>
      <c r="G194" s="27">
        <f t="shared" si="5"/>
        <v>2.9489068565487608E-2</v>
      </c>
    </row>
    <row r="195" spans="2:7" x14ac:dyDescent="0.2">
      <c r="B195" s="62" t="s">
        <v>1161</v>
      </c>
      <c r="C195" s="204" t="s">
        <v>1162</v>
      </c>
      <c r="D195" s="205">
        <v>765156</v>
      </c>
      <c r="E195" s="205">
        <v>1226100.6000000001</v>
      </c>
      <c r="F195" s="26">
        <f t="shared" si="4"/>
        <v>460944.60000000009</v>
      </c>
      <c r="G195" s="27">
        <f t="shared" si="5"/>
        <v>0.60241911453350694</v>
      </c>
    </row>
    <row r="196" spans="2:7" x14ac:dyDescent="0.2">
      <c r="B196" s="62" t="s">
        <v>721</v>
      </c>
      <c r="C196" s="204" t="s">
        <v>722</v>
      </c>
      <c r="D196" s="205">
        <v>4416205</v>
      </c>
      <c r="E196" s="205">
        <v>5579108</v>
      </c>
      <c r="F196" s="26">
        <f t="shared" si="4"/>
        <v>1162903</v>
      </c>
      <c r="G196" s="27">
        <f t="shared" si="5"/>
        <v>0.26332631750564106</v>
      </c>
    </row>
    <row r="197" spans="2:7" x14ac:dyDescent="0.2">
      <c r="B197" s="62" t="s">
        <v>623</v>
      </c>
      <c r="C197" s="204" t="s">
        <v>624</v>
      </c>
      <c r="D197" s="205">
        <v>3260436</v>
      </c>
      <c r="E197" s="205">
        <v>3210180</v>
      </c>
      <c r="F197" s="26">
        <f t="shared" si="4"/>
        <v>-50256</v>
      </c>
      <c r="G197" s="27">
        <f t="shared" si="5"/>
        <v>-1.5413889430738736E-2</v>
      </c>
    </row>
    <row r="198" spans="2:7" x14ac:dyDescent="0.2">
      <c r="B198" s="62" t="s">
        <v>1084</v>
      </c>
      <c r="C198" s="204" t="s">
        <v>1085</v>
      </c>
      <c r="D198" s="205">
        <v>2419397.04</v>
      </c>
      <c r="E198" s="205">
        <v>2462887.92</v>
      </c>
      <c r="F198" s="26">
        <f t="shared" si="4"/>
        <v>43490.879999999888</v>
      </c>
      <c r="G198" s="27">
        <f t="shared" si="5"/>
        <v>1.7975916842487338E-2</v>
      </c>
    </row>
    <row r="199" spans="2:7" x14ac:dyDescent="0.2">
      <c r="B199" s="62" t="s">
        <v>1026</v>
      </c>
      <c r="C199" s="204" t="s">
        <v>1027</v>
      </c>
      <c r="D199" s="205">
        <v>2553549.09</v>
      </c>
      <c r="E199" s="205">
        <v>2288878.4699999997</v>
      </c>
      <c r="F199" s="26">
        <f t="shared" si="4"/>
        <v>-264670.62000000011</v>
      </c>
      <c r="G199" s="27">
        <f t="shared" si="5"/>
        <v>-0.10364814251524734</v>
      </c>
    </row>
    <row r="200" spans="2:7" x14ac:dyDescent="0.2">
      <c r="B200" s="62" t="s">
        <v>1009</v>
      </c>
      <c r="C200" s="204" t="s">
        <v>1010</v>
      </c>
      <c r="D200" s="205">
        <v>682947.24</v>
      </c>
      <c r="E200" s="205">
        <v>1287517.3199999998</v>
      </c>
      <c r="F200" s="26">
        <f t="shared" si="4"/>
        <v>604570.07999999984</v>
      </c>
      <c r="G200" s="27">
        <f t="shared" si="5"/>
        <v>0.88523687422764885</v>
      </c>
    </row>
    <row r="201" spans="2:7" x14ac:dyDescent="0.2">
      <c r="B201" s="62" t="s">
        <v>960</v>
      </c>
      <c r="C201" s="204" t="s">
        <v>961</v>
      </c>
      <c r="D201" s="205">
        <v>6876232.6499999994</v>
      </c>
      <c r="E201" s="205">
        <v>6611001.3999999994</v>
      </c>
      <c r="F201" s="26">
        <f t="shared" si="4"/>
        <v>-265231.25</v>
      </c>
      <c r="G201" s="27">
        <f t="shared" si="5"/>
        <v>-3.8572175128484099E-2</v>
      </c>
    </row>
    <row r="202" spans="2:7" x14ac:dyDescent="0.2">
      <c r="B202" s="62" t="s">
        <v>957</v>
      </c>
      <c r="C202" s="204" t="s">
        <v>958</v>
      </c>
      <c r="D202" s="205">
        <v>3996340.39</v>
      </c>
      <c r="E202" s="205">
        <v>3873227.35</v>
      </c>
      <c r="F202" s="26">
        <f t="shared" si="4"/>
        <v>-123113.04000000004</v>
      </c>
      <c r="G202" s="27">
        <f t="shared" si="5"/>
        <v>-3.0806444893449192E-2</v>
      </c>
    </row>
    <row r="203" spans="2:7" x14ac:dyDescent="0.2">
      <c r="B203" s="62" t="s">
        <v>744</v>
      </c>
      <c r="C203" s="204" t="s">
        <v>745</v>
      </c>
      <c r="D203" s="205">
        <v>5356539.08</v>
      </c>
      <c r="E203" s="205">
        <v>5740597.0300000003</v>
      </c>
      <c r="F203" s="26">
        <f t="shared" si="4"/>
        <v>384057.95000000019</v>
      </c>
      <c r="G203" s="27">
        <f t="shared" si="5"/>
        <v>7.1698898162430691E-2</v>
      </c>
    </row>
    <row r="204" spans="2:7" x14ac:dyDescent="0.2">
      <c r="B204" s="62" t="s">
        <v>815</v>
      </c>
      <c r="C204" s="204" t="s">
        <v>816</v>
      </c>
      <c r="D204" s="205">
        <v>37671.31</v>
      </c>
      <c r="E204" s="205">
        <v>100272.20000000001</v>
      </c>
      <c r="F204" s="26">
        <f t="shared" ref="F204:F266" si="6">E204-D204</f>
        <v>62600.890000000014</v>
      </c>
      <c r="G204" s="27">
        <f t="shared" ref="G204:G266" si="7">E204/D204-1</f>
        <v>1.6617656779124488</v>
      </c>
    </row>
    <row r="205" spans="2:7" x14ac:dyDescent="0.2">
      <c r="B205" s="62" t="s">
        <v>1042</v>
      </c>
      <c r="C205" s="204" t="s">
        <v>1043</v>
      </c>
      <c r="D205" s="205">
        <v>44959128.280000001</v>
      </c>
      <c r="E205" s="205">
        <v>48069942.269999996</v>
      </c>
      <c r="F205" s="26">
        <f t="shared" si="6"/>
        <v>3110813.9899999946</v>
      </c>
      <c r="G205" s="27">
        <f t="shared" si="7"/>
        <v>6.9192044174571699E-2</v>
      </c>
    </row>
    <row r="206" spans="2:7" x14ac:dyDescent="0.2">
      <c r="B206" s="62" t="s">
        <v>3873</v>
      </c>
      <c r="C206" s="204" t="s">
        <v>821</v>
      </c>
      <c r="D206" s="205">
        <v>823828.39</v>
      </c>
      <c r="E206" s="205">
        <v>743748.26</v>
      </c>
      <c r="F206" s="26">
        <f t="shared" si="6"/>
        <v>-80080.13</v>
      </c>
      <c r="G206" s="27">
        <f t="shared" si="7"/>
        <v>-9.720486811579776E-2</v>
      </c>
    </row>
    <row r="207" spans="2:7" x14ac:dyDescent="0.2">
      <c r="B207" s="62" t="s">
        <v>1148</v>
      </c>
      <c r="C207" s="204" t="s">
        <v>1149</v>
      </c>
      <c r="D207" s="205">
        <v>5355219</v>
      </c>
      <c r="E207" s="205">
        <v>7534078</v>
      </c>
      <c r="F207" s="26">
        <f t="shared" si="6"/>
        <v>2178859</v>
      </c>
      <c r="G207" s="27">
        <f t="shared" si="7"/>
        <v>0.40686646054997944</v>
      </c>
    </row>
    <row r="208" spans="2:7" x14ac:dyDescent="0.2">
      <c r="B208" s="62" t="s">
        <v>932</v>
      </c>
      <c r="C208" s="204" t="s">
        <v>933</v>
      </c>
      <c r="D208" s="205">
        <v>8158061</v>
      </c>
      <c r="E208" s="205">
        <v>8130348</v>
      </c>
      <c r="F208" s="26">
        <f t="shared" si="6"/>
        <v>-27713</v>
      </c>
      <c r="G208" s="27">
        <f t="shared" si="7"/>
        <v>-3.3970081861364188E-3</v>
      </c>
    </row>
    <row r="209" spans="2:7" x14ac:dyDescent="0.2">
      <c r="B209" s="62" t="s">
        <v>3874</v>
      </c>
      <c r="C209" s="204" t="s">
        <v>747</v>
      </c>
      <c r="D209" s="205">
        <v>34058895</v>
      </c>
      <c r="E209" s="205">
        <v>35661198</v>
      </c>
      <c r="F209" s="26">
        <f t="shared" si="6"/>
        <v>1602303</v>
      </c>
      <c r="G209" s="27">
        <f t="shared" si="7"/>
        <v>4.7045067081594949E-2</v>
      </c>
    </row>
    <row r="210" spans="2:7" x14ac:dyDescent="0.2">
      <c r="B210" s="62" t="s">
        <v>698</v>
      </c>
      <c r="C210" s="204" t="s">
        <v>699</v>
      </c>
      <c r="D210" s="205">
        <v>46887306</v>
      </c>
      <c r="E210" s="205">
        <v>51243182</v>
      </c>
      <c r="F210" s="26">
        <f t="shared" si="6"/>
        <v>4355876</v>
      </c>
      <c r="G210" s="27">
        <f t="shared" si="7"/>
        <v>9.2900965561979687E-2</v>
      </c>
    </row>
    <row r="211" spans="2:7" x14ac:dyDescent="0.2">
      <c r="B211" s="62" t="s">
        <v>810</v>
      </c>
      <c r="C211" s="204" t="s">
        <v>811</v>
      </c>
      <c r="D211" s="205">
        <v>12807550</v>
      </c>
      <c r="E211" s="205">
        <v>14756056.6</v>
      </c>
      <c r="F211" s="26">
        <f t="shared" si="6"/>
        <v>1948506.5999999996</v>
      </c>
      <c r="G211" s="27">
        <f t="shared" si="7"/>
        <v>0.15213734086534902</v>
      </c>
    </row>
    <row r="212" spans="2:7" x14ac:dyDescent="0.2">
      <c r="B212" s="62" t="s">
        <v>1151</v>
      </c>
      <c r="C212" s="204" t="s">
        <v>1152</v>
      </c>
      <c r="D212" s="205">
        <v>12451580.84</v>
      </c>
      <c r="E212" s="205">
        <v>12447978.879999999</v>
      </c>
      <c r="F212" s="26">
        <f t="shared" si="6"/>
        <v>-3601.9600000008941</v>
      </c>
      <c r="G212" s="27">
        <f t="shared" si="7"/>
        <v>-2.8927732520755978E-4</v>
      </c>
    </row>
    <row r="213" spans="2:7" x14ac:dyDescent="0.2">
      <c r="B213" s="62" t="s">
        <v>1140</v>
      </c>
      <c r="C213" s="204" t="s">
        <v>1141</v>
      </c>
      <c r="D213" s="205">
        <v>13282507.43</v>
      </c>
      <c r="E213" s="205">
        <v>14283324.940000001</v>
      </c>
      <c r="F213" s="26">
        <f t="shared" si="6"/>
        <v>1000817.5100000016</v>
      </c>
      <c r="G213" s="27">
        <f t="shared" si="7"/>
        <v>7.5348537561480633E-2</v>
      </c>
    </row>
    <row r="214" spans="2:7" x14ac:dyDescent="0.2">
      <c r="B214" s="62" t="s">
        <v>1030</v>
      </c>
      <c r="C214" s="204" t="s">
        <v>1031</v>
      </c>
      <c r="D214" s="205">
        <v>74511151.039999992</v>
      </c>
      <c r="E214" s="205">
        <v>77295779.24000001</v>
      </c>
      <c r="F214" s="26">
        <f t="shared" si="6"/>
        <v>2784628.2000000179</v>
      </c>
      <c r="G214" s="27">
        <f t="shared" si="7"/>
        <v>3.7371965955875996E-2</v>
      </c>
    </row>
    <row r="215" spans="2:7" x14ac:dyDescent="0.2">
      <c r="B215" s="62" t="s">
        <v>951</v>
      </c>
      <c r="C215" s="204" t="s">
        <v>952</v>
      </c>
      <c r="D215" s="205">
        <v>2858840</v>
      </c>
      <c r="E215" s="205">
        <v>2930949</v>
      </c>
      <c r="F215" s="26">
        <f t="shared" si="6"/>
        <v>72109</v>
      </c>
      <c r="G215" s="27">
        <f t="shared" si="7"/>
        <v>2.5223167438541472E-2</v>
      </c>
    </row>
    <row r="216" spans="2:7" x14ac:dyDescent="0.2">
      <c r="B216" s="62" t="s">
        <v>923</v>
      </c>
      <c r="C216" s="204" t="s">
        <v>924</v>
      </c>
      <c r="D216" s="205">
        <v>3055225</v>
      </c>
      <c r="E216" s="205">
        <v>2810181</v>
      </c>
      <c r="F216" s="26">
        <f t="shared" si="6"/>
        <v>-245044</v>
      </c>
      <c r="G216" s="27">
        <f t="shared" si="7"/>
        <v>-8.0204894893174838E-2</v>
      </c>
    </row>
    <row r="217" spans="2:7" x14ac:dyDescent="0.2">
      <c r="B217" s="62" t="s">
        <v>851</v>
      </c>
      <c r="C217" s="204" t="s">
        <v>852</v>
      </c>
      <c r="D217" s="205">
        <v>2940175</v>
      </c>
      <c r="E217" s="205">
        <v>2873937</v>
      </c>
      <c r="F217" s="26">
        <f t="shared" si="6"/>
        <v>-66238</v>
      </c>
      <c r="G217" s="27">
        <f t="shared" si="7"/>
        <v>-2.2528590985230523E-2</v>
      </c>
    </row>
    <row r="218" spans="2:7" x14ac:dyDescent="0.2">
      <c r="B218" s="62" t="s">
        <v>772</v>
      </c>
      <c r="C218" s="204" t="s">
        <v>773</v>
      </c>
      <c r="D218" s="205">
        <v>3531667</v>
      </c>
      <c r="E218" s="205">
        <v>3620006</v>
      </c>
      <c r="F218" s="26">
        <f t="shared" si="6"/>
        <v>88339</v>
      </c>
      <c r="G218" s="27">
        <f t="shared" si="7"/>
        <v>2.5013400187503532E-2</v>
      </c>
    </row>
    <row r="219" spans="2:7" x14ac:dyDescent="0.2">
      <c r="B219" s="62" t="s">
        <v>675</v>
      </c>
      <c r="C219" s="204" t="s">
        <v>676</v>
      </c>
      <c r="D219" s="205">
        <v>35297587</v>
      </c>
      <c r="E219" s="205">
        <v>36956516</v>
      </c>
      <c r="F219" s="26">
        <f t="shared" si="6"/>
        <v>1658929</v>
      </c>
      <c r="G219" s="27">
        <f t="shared" si="7"/>
        <v>4.6998368472043195E-2</v>
      </c>
    </row>
    <row r="220" spans="2:7" x14ac:dyDescent="0.2">
      <c r="B220" s="62" t="s">
        <v>704</v>
      </c>
      <c r="C220" s="204" t="s">
        <v>705</v>
      </c>
      <c r="D220" s="205">
        <v>7411356</v>
      </c>
      <c r="E220" s="205">
        <v>7155003</v>
      </c>
      <c r="F220" s="26">
        <f t="shared" si="6"/>
        <v>-256353</v>
      </c>
      <c r="G220" s="27">
        <f t="shared" si="7"/>
        <v>-3.4589216872054185E-2</v>
      </c>
    </row>
    <row r="221" spans="2:7" x14ac:dyDescent="0.2">
      <c r="B221" s="62" t="s">
        <v>1177</v>
      </c>
      <c r="C221" s="204" t="s">
        <v>1178</v>
      </c>
      <c r="D221" s="205">
        <v>6215907</v>
      </c>
      <c r="E221" s="205">
        <v>6314759</v>
      </c>
      <c r="F221" s="26">
        <f t="shared" si="6"/>
        <v>98852</v>
      </c>
      <c r="G221" s="27">
        <f t="shared" si="7"/>
        <v>1.5903069334853415E-2</v>
      </c>
    </row>
    <row r="222" spans="2:7" x14ac:dyDescent="0.2">
      <c r="B222" s="62" t="s">
        <v>706</v>
      </c>
      <c r="C222" s="204" t="s">
        <v>707</v>
      </c>
      <c r="D222" s="205">
        <v>14082591</v>
      </c>
      <c r="E222" s="205">
        <v>14855928</v>
      </c>
      <c r="F222" s="26">
        <f t="shared" si="6"/>
        <v>773337</v>
      </c>
      <c r="G222" s="27">
        <f t="shared" si="7"/>
        <v>5.491439749972149E-2</v>
      </c>
    </row>
    <row r="223" spans="2:7" x14ac:dyDescent="0.2">
      <c r="B223" s="62" t="s">
        <v>3875</v>
      </c>
      <c r="C223" s="204" t="s">
        <v>1071</v>
      </c>
      <c r="D223" s="205">
        <v>7729371</v>
      </c>
      <c r="E223" s="205">
        <v>7707426</v>
      </c>
      <c r="F223" s="26">
        <f t="shared" si="6"/>
        <v>-21945</v>
      </c>
      <c r="G223" s="27">
        <f t="shared" si="7"/>
        <v>-2.839170224847587E-3</v>
      </c>
    </row>
    <row r="224" spans="2:7" x14ac:dyDescent="0.2">
      <c r="B224" s="62" t="s">
        <v>1136</v>
      </c>
      <c r="C224" s="204" t="s">
        <v>1137</v>
      </c>
      <c r="D224" s="205">
        <v>3871368</v>
      </c>
      <c r="E224" s="205">
        <v>3993385</v>
      </c>
      <c r="F224" s="26">
        <f t="shared" si="6"/>
        <v>122017</v>
      </c>
      <c r="G224" s="27">
        <f t="shared" si="7"/>
        <v>3.1517799392876134E-2</v>
      </c>
    </row>
    <row r="225" spans="2:7" x14ac:dyDescent="0.2">
      <c r="B225" s="62" t="s">
        <v>778</v>
      </c>
      <c r="C225" s="204" t="s">
        <v>779</v>
      </c>
      <c r="D225" s="205">
        <v>20297493</v>
      </c>
      <c r="E225" s="205">
        <v>20752406</v>
      </c>
      <c r="F225" s="26">
        <f t="shared" si="6"/>
        <v>454913</v>
      </c>
      <c r="G225" s="27">
        <f t="shared" si="7"/>
        <v>2.2412275249953373E-2</v>
      </c>
    </row>
    <row r="226" spans="2:7" x14ac:dyDescent="0.2">
      <c r="B226" s="62" t="s">
        <v>853</v>
      </c>
      <c r="C226" s="204" t="s">
        <v>854</v>
      </c>
      <c r="D226" s="205">
        <v>1997917</v>
      </c>
      <c r="E226" s="205">
        <v>1927079</v>
      </c>
      <c r="F226" s="26">
        <f t="shared" si="6"/>
        <v>-70838</v>
      </c>
      <c r="G226" s="27">
        <f t="shared" si="7"/>
        <v>-3.5455927348333249E-2</v>
      </c>
    </row>
    <row r="227" spans="2:7" x14ac:dyDescent="0.2">
      <c r="B227" s="62" t="s">
        <v>974</v>
      </c>
      <c r="C227" s="204" t="s">
        <v>975</v>
      </c>
      <c r="D227" s="205">
        <v>1410543</v>
      </c>
      <c r="E227" s="205">
        <v>1881648</v>
      </c>
      <c r="F227" s="26">
        <f t="shared" si="6"/>
        <v>471105</v>
      </c>
      <c r="G227" s="27">
        <f t="shared" si="7"/>
        <v>0.3339884002118334</v>
      </c>
    </row>
    <row r="228" spans="2:7" x14ac:dyDescent="0.2">
      <c r="B228" s="62" t="s">
        <v>1082</v>
      </c>
      <c r="C228" s="204" t="s">
        <v>1083</v>
      </c>
      <c r="D228" s="205">
        <v>901157</v>
      </c>
      <c r="E228" s="205">
        <v>915895</v>
      </c>
      <c r="F228" s="26">
        <f t="shared" si="6"/>
        <v>14738</v>
      </c>
      <c r="G228" s="27">
        <f t="shared" si="7"/>
        <v>1.6354530897501718E-2</v>
      </c>
    </row>
    <row r="229" spans="2:7" x14ac:dyDescent="0.2">
      <c r="B229" s="62" t="s">
        <v>3876</v>
      </c>
      <c r="C229" s="204" t="s">
        <v>925</v>
      </c>
      <c r="D229" s="205">
        <v>2902998.83</v>
      </c>
      <c r="E229" s="205">
        <v>2830333</v>
      </c>
      <c r="F229" s="26">
        <f t="shared" si="6"/>
        <v>-72665.830000000075</v>
      </c>
      <c r="G229" s="27">
        <f t="shared" si="7"/>
        <v>-2.5031298410822966E-2</v>
      </c>
    </row>
    <row r="230" spans="2:7" x14ac:dyDescent="0.2">
      <c r="B230" s="62" t="s">
        <v>1144</v>
      </c>
      <c r="C230" s="204" t="s">
        <v>1145</v>
      </c>
      <c r="D230" s="205">
        <v>4301258</v>
      </c>
      <c r="E230" s="205">
        <v>4178347</v>
      </c>
      <c r="F230" s="26">
        <f t="shared" si="6"/>
        <v>-122911</v>
      </c>
      <c r="G230" s="27">
        <f t="shared" si="7"/>
        <v>-2.8575593465911653E-2</v>
      </c>
    </row>
    <row r="231" spans="2:7" x14ac:dyDescent="0.2">
      <c r="B231" s="62" t="s">
        <v>1142</v>
      </c>
      <c r="C231" s="204" t="s">
        <v>1143</v>
      </c>
      <c r="D231" s="205">
        <v>1129863</v>
      </c>
      <c r="E231" s="205">
        <v>1192628</v>
      </c>
      <c r="F231" s="26">
        <f t="shared" si="6"/>
        <v>62765</v>
      </c>
      <c r="G231" s="27">
        <f t="shared" si="7"/>
        <v>5.5550982729764664E-2</v>
      </c>
    </row>
    <row r="232" spans="2:7" x14ac:dyDescent="0.2">
      <c r="B232" s="62" t="s">
        <v>1121</v>
      </c>
      <c r="C232" s="204" t="s">
        <v>1122</v>
      </c>
      <c r="D232" s="205">
        <v>2430051</v>
      </c>
      <c r="E232" s="205">
        <v>2504821</v>
      </c>
      <c r="F232" s="26">
        <f t="shared" si="6"/>
        <v>74770</v>
      </c>
      <c r="G232" s="27">
        <f t="shared" si="7"/>
        <v>3.0768901558033246E-2</v>
      </c>
    </row>
    <row r="233" spans="2:7" x14ac:dyDescent="0.2">
      <c r="B233" s="62" t="s">
        <v>1119</v>
      </c>
      <c r="C233" s="204" t="s">
        <v>1120</v>
      </c>
      <c r="D233" s="205">
        <v>211104</v>
      </c>
      <c r="E233" s="205">
        <v>243121</v>
      </c>
      <c r="F233" s="26">
        <f t="shared" si="6"/>
        <v>32017</v>
      </c>
      <c r="G233" s="27">
        <f t="shared" si="7"/>
        <v>0.15166458238593306</v>
      </c>
    </row>
    <row r="234" spans="2:7" x14ac:dyDescent="0.2">
      <c r="B234" s="62" t="s">
        <v>604</v>
      </c>
      <c r="C234" s="204" t="s">
        <v>605</v>
      </c>
      <c r="D234" s="205">
        <v>1766127</v>
      </c>
      <c r="E234" s="205">
        <v>2403706.7999999998</v>
      </c>
      <c r="F234" s="26">
        <f t="shared" si="6"/>
        <v>637579.79999999981</v>
      </c>
      <c r="G234" s="27">
        <f t="shared" si="7"/>
        <v>0.3610045030736746</v>
      </c>
    </row>
    <row r="235" spans="2:7" x14ac:dyDescent="0.2">
      <c r="B235" s="62" t="s">
        <v>3877</v>
      </c>
      <c r="C235" s="204" t="s">
        <v>634</v>
      </c>
      <c r="D235" s="205">
        <v>3452242</v>
      </c>
      <c r="E235" s="205">
        <v>3680303</v>
      </c>
      <c r="F235" s="26">
        <f t="shared" si="6"/>
        <v>228061</v>
      </c>
      <c r="G235" s="27">
        <f t="shared" si="7"/>
        <v>6.6061707145675275E-2</v>
      </c>
    </row>
    <row r="236" spans="2:7" x14ac:dyDescent="0.2">
      <c r="B236" s="62" t="s">
        <v>913</v>
      </c>
      <c r="C236" s="204" t="s">
        <v>914</v>
      </c>
      <c r="D236" s="205">
        <v>5350679</v>
      </c>
      <c r="E236" s="205">
        <v>5564543</v>
      </c>
      <c r="F236" s="26">
        <f t="shared" si="6"/>
        <v>213864</v>
      </c>
      <c r="G236" s="27">
        <f t="shared" si="7"/>
        <v>3.9969506673825927E-2</v>
      </c>
    </row>
    <row r="237" spans="2:7" x14ac:dyDescent="0.2">
      <c r="B237" s="62" t="s">
        <v>636</v>
      </c>
      <c r="C237" s="204" t="s">
        <v>637</v>
      </c>
      <c r="D237" s="205">
        <v>723973</v>
      </c>
      <c r="E237" s="205">
        <v>931008</v>
      </c>
      <c r="F237" s="26">
        <f t="shared" si="6"/>
        <v>207035</v>
      </c>
      <c r="G237" s="27">
        <f t="shared" si="7"/>
        <v>0.28597060940117935</v>
      </c>
    </row>
    <row r="238" spans="2:7" x14ac:dyDescent="0.2">
      <c r="B238" s="62" t="s">
        <v>700</v>
      </c>
      <c r="C238" s="204" t="s">
        <v>701</v>
      </c>
      <c r="D238" s="205">
        <v>1536142</v>
      </c>
      <c r="E238" s="205">
        <v>1548187</v>
      </c>
      <c r="F238" s="26">
        <f t="shared" si="6"/>
        <v>12045</v>
      </c>
      <c r="G238" s="27">
        <f t="shared" si="7"/>
        <v>7.8410719842305632E-3</v>
      </c>
    </row>
    <row r="239" spans="2:7" x14ac:dyDescent="0.2">
      <c r="B239" s="62" t="s">
        <v>849</v>
      </c>
      <c r="C239" s="204" t="s">
        <v>850</v>
      </c>
      <c r="D239" s="205">
        <v>2022748</v>
      </c>
      <c r="E239" s="205">
        <v>2281494</v>
      </c>
      <c r="F239" s="26">
        <f t="shared" si="6"/>
        <v>258746</v>
      </c>
      <c r="G239" s="27">
        <f t="shared" si="7"/>
        <v>0.12791805998572237</v>
      </c>
    </row>
    <row r="240" spans="2:7" x14ac:dyDescent="0.2">
      <c r="B240" s="62" t="s">
        <v>621</v>
      </c>
      <c r="C240" s="204" t="s">
        <v>622</v>
      </c>
      <c r="D240" s="205">
        <v>5450354</v>
      </c>
      <c r="E240" s="205">
        <v>5340138</v>
      </c>
      <c r="F240" s="26">
        <f t="shared" si="6"/>
        <v>-110216</v>
      </c>
      <c r="G240" s="27">
        <f t="shared" si="7"/>
        <v>-2.0221805776285406E-2</v>
      </c>
    </row>
    <row r="241" spans="2:7" x14ac:dyDescent="0.2">
      <c r="B241" s="62" t="s">
        <v>1005</v>
      </c>
      <c r="C241" s="204" t="s">
        <v>1006</v>
      </c>
      <c r="D241" s="205">
        <v>35275224</v>
      </c>
      <c r="E241" s="205">
        <v>36133808</v>
      </c>
      <c r="F241" s="26">
        <f t="shared" si="6"/>
        <v>858584</v>
      </c>
      <c r="G241" s="27">
        <f t="shared" si="7"/>
        <v>2.4339576128559859E-2</v>
      </c>
    </row>
    <row r="242" spans="2:7" x14ac:dyDescent="0.2">
      <c r="B242" s="62" t="s">
        <v>867</v>
      </c>
      <c r="C242" s="204" t="s">
        <v>868</v>
      </c>
      <c r="D242" s="205">
        <v>17215512</v>
      </c>
      <c r="E242" s="205">
        <v>21080805</v>
      </c>
      <c r="F242" s="26">
        <f t="shared" si="6"/>
        <v>3865293</v>
      </c>
      <c r="G242" s="27">
        <f t="shared" si="7"/>
        <v>0.22452384802729064</v>
      </c>
    </row>
    <row r="243" spans="2:7" x14ac:dyDescent="0.2">
      <c r="B243" s="62" t="s">
        <v>3878</v>
      </c>
      <c r="C243" s="204" t="s">
        <v>690</v>
      </c>
      <c r="D243" s="205">
        <v>128146357</v>
      </c>
      <c r="E243" s="205">
        <v>133814308</v>
      </c>
      <c r="F243" s="26">
        <f t="shared" si="6"/>
        <v>5667951</v>
      </c>
      <c r="G243" s="27">
        <f t="shared" si="7"/>
        <v>4.4230293647754548E-2</v>
      </c>
    </row>
    <row r="244" spans="2:7" x14ac:dyDescent="0.2">
      <c r="B244" s="62" t="s">
        <v>656</v>
      </c>
      <c r="C244" s="204" t="s">
        <v>657</v>
      </c>
      <c r="D244" s="205">
        <v>66139449</v>
      </c>
      <c r="E244" s="205">
        <v>66565782</v>
      </c>
      <c r="F244" s="26">
        <f t="shared" si="6"/>
        <v>426333</v>
      </c>
      <c r="G244" s="27">
        <f t="shared" si="7"/>
        <v>6.4459714504123689E-3</v>
      </c>
    </row>
    <row r="245" spans="2:7" x14ac:dyDescent="0.2">
      <c r="B245" s="62" t="s">
        <v>3879</v>
      </c>
      <c r="C245" s="204" t="s">
        <v>1113</v>
      </c>
      <c r="D245" s="205">
        <v>1334662</v>
      </c>
      <c r="E245" s="205">
        <v>1391381</v>
      </c>
      <c r="F245" s="26">
        <f t="shared" si="6"/>
        <v>56719</v>
      </c>
      <c r="G245" s="27">
        <f t="shared" si="7"/>
        <v>4.2496901837319134E-2</v>
      </c>
    </row>
    <row r="246" spans="2:7" x14ac:dyDescent="0.2">
      <c r="B246" s="62" t="s">
        <v>872</v>
      </c>
      <c r="C246" s="204" t="s">
        <v>873</v>
      </c>
      <c r="D246" s="205">
        <v>1939401</v>
      </c>
      <c r="E246" s="205">
        <v>3671083</v>
      </c>
      <c r="F246" s="26">
        <f t="shared" si="6"/>
        <v>1731682</v>
      </c>
      <c r="G246" s="27">
        <f t="shared" si="7"/>
        <v>0.89289528055311917</v>
      </c>
    </row>
    <row r="247" spans="2:7" x14ac:dyDescent="0.2">
      <c r="B247" s="62" t="s">
        <v>671</v>
      </c>
      <c r="C247" s="204" t="s">
        <v>672</v>
      </c>
      <c r="D247" s="205">
        <v>3337009</v>
      </c>
      <c r="E247" s="205">
        <v>3955644</v>
      </c>
      <c r="F247" s="26">
        <f t="shared" si="6"/>
        <v>618635</v>
      </c>
      <c r="G247" s="27">
        <f t="shared" si="7"/>
        <v>0.1853860747753453</v>
      </c>
    </row>
    <row r="248" spans="2:7" x14ac:dyDescent="0.2">
      <c r="B248" s="62" t="s">
        <v>1126</v>
      </c>
      <c r="C248" s="204" t="s">
        <v>1127</v>
      </c>
      <c r="D248" s="205">
        <v>1732102</v>
      </c>
      <c r="E248" s="205">
        <v>6230802</v>
      </c>
      <c r="F248" s="26">
        <f t="shared" si="6"/>
        <v>4498700</v>
      </c>
      <c r="G248" s="27">
        <f t="shared" si="7"/>
        <v>2.5972488918089121</v>
      </c>
    </row>
    <row r="249" spans="2:7" x14ac:dyDescent="0.2">
      <c r="B249" s="62" t="s">
        <v>716</v>
      </c>
      <c r="C249" s="204" t="s">
        <v>717</v>
      </c>
      <c r="D249" s="205">
        <v>1611101</v>
      </c>
      <c r="E249" s="205">
        <v>1627457</v>
      </c>
      <c r="F249" s="26">
        <f t="shared" si="6"/>
        <v>16356</v>
      </c>
      <c r="G249" s="27">
        <f t="shared" si="7"/>
        <v>1.015206371295152E-2</v>
      </c>
    </row>
    <row r="250" spans="2:7" x14ac:dyDescent="0.2">
      <c r="B250" s="62" t="s">
        <v>1104</v>
      </c>
      <c r="C250" s="204" t="s">
        <v>1105</v>
      </c>
      <c r="D250" s="205">
        <v>518155</v>
      </c>
      <c r="E250" s="205">
        <v>585870</v>
      </c>
      <c r="F250" s="26">
        <f t="shared" si="6"/>
        <v>67715</v>
      </c>
      <c r="G250" s="27">
        <f t="shared" si="7"/>
        <v>0.13068483368876116</v>
      </c>
    </row>
    <row r="251" spans="2:7" x14ac:dyDescent="0.2">
      <c r="B251" s="62" t="s">
        <v>890</v>
      </c>
      <c r="C251" s="204" t="s">
        <v>891</v>
      </c>
      <c r="D251" s="205">
        <v>3287619</v>
      </c>
      <c r="E251" s="205">
        <v>3227957</v>
      </c>
      <c r="F251" s="26">
        <f t="shared" si="6"/>
        <v>-59662</v>
      </c>
      <c r="G251" s="27">
        <f t="shared" si="7"/>
        <v>-1.8147479984754966E-2</v>
      </c>
    </row>
    <row r="252" spans="2:7" x14ac:dyDescent="0.2">
      <c r="B252" s="62" t="s">
        <v>679</v>
      </c>
      <c r="C252" s="204" t="s">
        <v>680</v>
      </c>
      <c r="D252" s="205">
        <v>3008854.5</v>
      </c>
      <c r="E252" s="205">
        <v>2927851</v>
      </c>
      <c r="F252" s="26">
        <f t="shared" si="6"/>
        <v>-81003.5</v>
      </c>
      <c r="G252" s="27">
        <f t="shared" si="7"/>
        <v>-2.6921707247725024E-2</v>
      </c>
    </row>
    <row r="253" spans="2:7" x14ac:dyDescent="0.2">
      <c r="B253" s="62" t="s">
        <v>592</v>
      </c>
      <c r="C253" s="204" t="s">
        <v>593</v>
      </c>
      <c r="D253" s="205">
        <v>12638647</v>
      </c>
      <c r="E253" s="205">
        <v>13236371</v>
      </c>
      <c r="F253" s="26">
        <f t="shared" si="6"/>
        <v>597724</v>
      </c>
      <c r="G253" s="27">
        <f t="shared" si="7"/>
        <v>4.7293353473674804E-2</v>
      </c>
    </row>
    <row r="254" spans="2:7" x14ac:dyDescent="0.2">
      <c r="B254" s="62" t="s">
        <v>1169</v>
      </c>
      <c r="C254" s="204" t="s">
        <v>1170</v>
      </c>
      <c r="D254" s="205">
        <v>6029966.0299999993</v>
      </c>
      <c r="E254" s="205">
        <v>7161029</v>
      </c>
      <c r="F254" s="26">
        <f t="shared" si="6"/>
        <v>1131062.9700000007</v>
      </c>
      <c r="G254" s="27">
        <f t="shared" si="7"/>
        <v>0.18757368853701495</v>
      </c>
    </row>
    <row r="255" spans="2:7" x14ac:dyDescent="0.2">
      <c r="B255" s="62" t="s">
        <v>3880</v>
      </c>
      <c r="C255" s="204" t="s">
        <v>1118</v>
      </c>
      <c r="D255" s="205">
        <v>22332374.52</v>
      </c>
      <c r="E255" s="205">
        <v>22206795</v>
      </c>
      <c r="F255" s="26">
        <f t="shared" si="6"/>
        <v>-125579.51999999955</v>
      </c>
      <c r="G255" s="27">
        <f t="shared" si="7"/>
        <v>-5.6232049971907117E-3</v>
      </c>
    </row>
    <row r="256" spans="2:7" x14ac:dyDescent="0.2">
      <c r="B256" s="62" t="s">
        <v>1050</v>
      </c>
      <c r="C256" s="204" t="s">
        <v>1051</v>
      </c>
      <c r="D256" s="205">
        <v>11013415.719999999</v>
      </c>
      <c r="E256" s="205">
        <v>10884032</v>
      </c>
      <c r="F256" s="26">
        <f t="shared" si="6"/>
        <v>-129383.71999999881</v>
      </c>
      <c r="G256" s="27">
        <f t="shared" si="7"/>
        <v>-1.1747828583737352E-2</v>
      </c>
    </row>
    <row r="257" spans="2:7" x14ac:dyDescent="0.2">
      <c r="B257" s="62" t="s">
        <v>863</v>
      </c>
      <c r="C257" s="204" t="s">
        <v>864</v>
      </c>
      <c r="D257" s="205">
        <v>3811551.26</v>
      </c>
      <c r="E257" s="205">
        <v>3714026</v>
      </c>
      <c r="F257" s="26">
        <f t="shared" si="6"/>
        <v>-97525.259999999776</v>
      </c>
      <c r="G257" s="27">
        <f t="shared" si="7"/>
        <v>-2.5586763327433149E-2</v>
      </c>
    </row>
    <row r="258" spans="2:7" x14ac:dyDescent="0.2">
      <c r="B258" s="62" t="s">
        <v>831</v>
      </c>
      <c r="C258" s="204" t="s">
        <v>832</v>
      </c>
      <c r="D258" s="205">
        <v>14394955.039999999</v>
      </c>
      <c r="E258" s="205">
        <v>17585238.212000001</v>
      </c>
      <c r="F258" s="26">
        <f t="shared" si="6"/>
        <v>3190283.1720000021</v>
      </c>
      <c r="G258" s="27">
        <f t="shared" si="7"/>
        <v>0.22162508761819666</v>
      </c>
    </row>
    <row r="259" spans="2:7" x14ac:dyDescent="0.2">
      <c r="B259" s="62" t="s">
        <v>723</v>
      </c>
      <c r="C259" s="204" t="s">
        <v>724</v>
      </c>
      <c r="D259" s="205">
        <v>8503123.370000001</v>
      </c>
      <c r="E259" s="205">
        <v>10135029.199999999</v>
      </c>
      <c r="F259" s="26">
        <f t="shared" si="6"/>
        <v>1631905.8299999982</v>
      </c>
      <c r="G259" s="27">
        <f t="shared" si="7"/>
        <v>0.19191839974444558</v>
      </c>
    </row>
    <row r="260" spans="2:7" x14ac:dyDescent="0.2">
      <c r="B260" s="62" t="s">
        <v>3881</v>
      </c>
      <c r="C260" s="204" t="s">
        <v>667</v>
      </c>
      <c r="D260" s="205">
        <v>21684622.02</v>
      </c>
      <c r="E260" s="205">
        <v>24960622</v>
      </c>
      <c r="F260" s="26">
        <f t="shared" si="6"/>
        <v>3275999.9800000004</v>
      </c>
      <c r="G260" s="27">
        <f t="shared" si="7"/>
        <v>0.15107480208686619</v>
      </c>
    </row>
    <row r="261" spans="2:7" x14ac:dyDescent="0.2">
      <c r="B261" s="62" t="s">
        <v>1102</v>
      </c>
      <c r="C261" s="204" t="s">
        <v>1103</v>
      </c>
      <c r="D261" s="205">
        <v>3092876</v>
      </c>
      <c r="E261" s="205">
        <v>3106987</v>
      </c>
      <c r="F261" s="26">
        <f t="shared" si="6"/>
        <v>14111</v>
      </c>
      <c r="G261" s="27">
        <f t="shared" si="7"/>
        <v>4.5624202198859543E-3</v>
      </c>
    </row>
    <row r="262" spans="2:7" x14ac:dyDescent="0.2">
      <c r="B262" s="62" t="s">
        <v>1106</v>
      </c>
      <c r="C262" s="204" t="s">
        <v>1107</v>
      </c>
      <c r="D262" s="205">
        <v>17507525.600000001</v>
      </c>
      <c r="E262" s="205">
        <v>17643923.699999999</v>
      </c>
      <c r="F262" s="26">
        <f t="shared" si="6"/>
        <v>136398.09999999776</v>
      </c>
      <c r="G262" s="27">
        <f t="shared" si="7"/>
        <v>7.7908268202102615E-3</v>
      </c>
    </row>
    <row r="263" spans="2:7" x14ac:dyDescent="0.2">
      <c r="B263" s="62" t="s">
        <v>845</v>
      </c>
      <c r="C263" s="204" t="s">
        <v>846</v>
      </c>
      <c r="D263" s="205">
        <v>4741099.78</v>
      </c>
      <c r="E263" s="205">
        <v>4773281.3</v>
      </c>
      <c r="F263" s="26">
        <f t="shared" si="6"/>
        <v>32181.519999999553</v>
      </c>
      <c r="G263" s="27">
        <f t="shared" si="7"/>
        <v>6.7877753038978472E-3</v>
      </c>
    </row>
    <row r="264" spans="2:7" x14ac:dyDescent="0.2">
      <c r="B264" s="62" t="s">
        <v>644</v>
      </c>
      <c r="C264" s="204" t="s">
        <v>645</v>
      </c>
      <c r="D264" s="205">
        <v>1447813</v>
      </c>
      <c r="E264" s="205">
        <v>1355992</v>
      </c>
      <c r="F264" s="26">
        <f t="shared" si="6"/>
        <v>-91821</v>
      </c>
      <c r="G264" s="27">
        <f t="shared" si="7"/>
        <v>-6.3420483170133157E-2</v>
      </c>
    </row>
    <row r="265" spans="2:7" x14ac:dyDescent="0.2">
      <c r="B265" s="62" t="s">
        <v>841</v>
      </c>
      <c r="C265" s="204" t="s">
        <v>842</v>
      </c>
      <c r="D265" s="205">
        <v>279107854.54000002</v>
      </c>
      <c r="E265" s="205">
        <v>280273075</v>
      </c>
      <c r="F265" s="26">
        <f t="shared" si="6"/>
        <v>1165220.4599999785</v>
      </c>
      <c r="G265" s="27">
        <f t="shared" si="7"/>
        <v>4.1748035429542973E-3</v>
      </c>
    </row>
    <row r="266" spans="2:7" x14ac:dyDescent="0.2">
      <c r="B266" s="62" t="s">
        <v>1001</v>
      </c>
      <c r="C266" s="204" t="s">
        <v>1002</v>
      </c>
      <c r="D266" s="205">
        <v>60414</v>
      </c>
      <c r="E266" s="205">
        <v>49095</v>
      </c>
      <c r="F266" s="26">
        <f t="shared" si="6"/>
        <v>-11319</v>
      </c>
      <c r="G266" s="27">
        <f t="shared" si="7"/>
        <v>-0.18735723507796209</v>
      </c>
    </row>
    <row r="267" spans="2:7" x14ac:dyDescent="0.2">
      <c r="B267" s="62" t="s">
        <v>691</v>
      </c>
      <c r="C267" s="204" t="s">
        <v>692</v>
      </c>
      <c r="D267" s="205">
        <v>15292231</v>
      </c>
      <c r="E267" s="205">
        <v>15228618</v>
      </c>
      <c r="F267" s="26">
        <f t="shared" ref="F267:F326" si="8">E267-D267</f>
        <v>-63613</v>
      </c>
      <c r="G267" s="27">
        <f t="shared" ref="G267:G326" si="9">E267/D267-1</f>
        <v>-4.1598246848351117E-3</v>
      </c>
    </row>
    <row r="268" spans="2:7" x14ac:dyDescent="0.2">
      <c r="B268" s="62" t="s">
        <v>748</v>
      </c>
      <c r="C268" s="204" t="s">
        <v>749</v>
      </c>
      <c r="D268" s="205">
        <v>151362</v>
      </c>
      <c r="E268" s="205">
        <v>150000</v>
      </c>
      <c r="F268" s="26">
        <f t="shared" si="8"/>
        <v>-1362</v>
      </c>
      <c r="G268" s="27">
        <f t="shared" si="9"/>
        <v>-8.9982954770682078E-3</v>
      </c>
    </row>
    <row r="269" spans="2:7" x14ac:dyDescent="0.2">
      <c r="B269" s="62" t="s">
        <v>3882</v>
      </c>
      <c r="C269" s="204" t="s">
        <v>912</v>
      </c>
      <c r="D269" s="205">
        <v>4491093</v>
      </c>
      <c r="E269" s="205">
        <v>4469361</v>
      </c>
      <c r="F269" s="26">
        <f t="shared" si="8"/>
        <v>-21732</v>
      </c>
      <c r="G269" s="27">
        <f t="shared" si="9"/>
        <v>-4.8389111514725025E-3</v>
      </c>
    </row>
    <row r="270" spans="2:7" x14ac:dyDescent="0.2">
      <c r="B270" s="62" t="s">
        <v>648</v>
      </c>
      <c r="C270" s="204" t="s">
        <v>649</v>
      </c>
      <c r="D270" s="205">
        <v>3512155</v>
      </c>
      <c r="E270" s="205">
        <v>4119821</v>
      </c>
      <c r="F270" s="26">
        <f t="shared" si="8"/>
        <v>607666</v>
      </c>
      <c r="G270" s="27">
        <f t="shared" si="9"/>
        <v>0.17301799037912624</v>
      </c>
    </row>
    <row r="271" spans="2:7" x14ac:dyDescent="0.2">
      <c r="B271" s="62" t="s">
        <v>640</v>
      </c>
      <c r="C271" s="204" t="s">
        <v>641</v>
      </c>
      <c r="D271" s="205">
        <v>3953306</v>
      </c>
      <c r="E271" s="205">
        <v>3927824</v>
      </c>
      <c r="F271" s="26">
        <f t="shared" si="8"/>
        <v>-25482</v>
      </c>
      <c r="G271" s="27">
        <f t="shared" si="9"/>
        <v>-6.4457443972210093E-3</v>
      </c>
    </row>
    <row r="272" spans="2:7" x14ac:dyDescent="0.2">
      <c r="B272" s="62" t="s">
        <v>861</v>
      </c>
      <c r="C272" s="204" t="s">
        <v>862</v>
      </c>
      <c r="D272" s="205">
        <v>5197251</v>
      </c>
      <c r="E272" s="205">
        <v>5043648</v>
      </c>
      <c r="F272" s="26">
        <f t="shared" si="8"/>
        <v>-153603</v>
      </c>
      <c r="G272" s="27">
        <f t="shared" si="9"/>
        <v>-2.9554662647618857E-2</v>
      </c>
    </row>
    <row r="273" spans="2:7" x14ac:dyDescent="0.2">
      <c r="B273" s="62" t="s">
        <v>921</v>
      </c>
      <c r="C273" s="204" t="s">
        <v>922</v>
      </c>
      <c r="D273" s="205">
        <v>3241109</v>
      </c>
      <c r="E273" s="205">
        <v>3237753.91</v>
      </c>
      <c r="F273" s="26">
        <f t="shared" si="8"/>
        <v>-3355.089999999851</v>
      </c>
      <c r="G273" s="27">
        <f t="shared" si="9"/>
        <v>-1.0351672837908277E-3</v>
      </c>
    </row>
    <row r="274" spans="2:7" x14ac:dyDescent="0.2">
      <c r="B274" s="62" t="s">
        <v>502</v>
      </c>
      <c r="C274" s="204" t="s">
        <v>670</v>
      </c>
      <c r="D274" s="205">
        <v>6264210.3700000001</v>
      </c>
      <c r="E274" s="205">
        <v>6934489.54</v>
      </c>
      <c r="F274" s="26">
        <f t="shared" si="8"/>
        <v>670279.16999999993</v>
      </c>
      <c r="G274" s="27">
        <f t="shared" si="9"/>
        <v>0.10700138252221558</v>
      </c>
    </row>
    <row r="275" spans="2:7" x14ac:dyDescent="0.2">
      <c r="B275" s="62" t="s">
        <v>617</v>
      </c>
      <c r="C275" s="204" t="s">
        <v>618</v>
      </c>
      <c r="D275" s="205">
        <v>4587822</v>
      </c>
      <c r="E275" s="205">
        <v>4904599</v>
      </c>
      <c r="F275" s="26">
        <f t="shared" si="8"/>
        <v>316777</v>
      </c>
      <c r="G275" s="27">
        <f t="shared" si="9"/>
        <v>6.9047360599430396E-2</v>
      </c>
    </row>
    <row r="276" spans="2:7" x14ac:dyDescent="0.2">
      <c r="B276" s="62" t="s">
        <v>1086</v>
      </c>
      <c r="C276" s="204" t="s">
        <v>1087</v>
      </c>
      <c r="D276" s="205">
        <v>11534987</v>
      </c>
      <c r="E276" s="205">
        <v>11600959</v>
      </c>
      <c r="F276" s="26">
        <f t="shared" si="8"/>
        <v>65972</v>
      </c>
      <c r="G276" s="27">
        <f t="shared" si="9"/>
        <v>5.7192955657427991E-3</v>
      </c>
    </row>
    <row r="277" spans="2:7" x14ac:dyDescent="0.2">
      <c r="B277" s="62" t="s">
        <v>835</v>
      </c>
      <c r="C277" s="204" t="s">
        <v>836</v>
      </c>
      <c r="D277" s="205">
        <v>5289608</v>
      </c>
      <c r="E277" s="205">
        <v>5295496</v>
      </c>
      <c r="F277" s="26">
        <f t="shared" si="8"/>
        <v>5888</v>
      </c>
      <c r="G277" s="27">
        <f t="shared" si="9"/>
        <v>1.1131259632093382E-3</v>
      </c>
    </row>
    <row r="278" spans="2:7" x14ac:dyDescent="0.2">
      <c r="B278" s="62" t="s">
        <v>627</v>
      </c>
      <c r="C278" s="204" t="s">
        <v>628</v>
      </c>
      <c r="D278" s="205">
        <v>2469868</v>
      </c>
      <c r="E278" s="205">
        <v>2744659</v>
      </c>
      <c r="F278" s="26">
        <f t="shared" si="8"/>
        <v>274791</v>
      </c>
      <c r="G278" s="27">
        <f t="shared" si="9"/>
        <v>0.11125736274165265</v>
      </c>
    </row>
    <row r="279" spans="2:7" x14ac:dyDescent="0.2">
      <c r="B279" s="62" t="s">
        <v>3883</v>
      </c>
      <c r="C279" s="204" t="s">
        <v>1116</v>
      </c>
      <c r="D279" s="205">
        <v>1696919</v>
      </c>
      <c r="E279" s="205">
        <v>1465155</v>
      </c>
      <c r="F279" s="26">
        <f t="shared" si="8"/>
        <v>-231764</v>
      </c>
      <c r="G279" s="27">
        <f t="shared" si="9"/>
        <v>-0.13657929459214024</v>
      </c>
    </row>
    <row r="280" spans="2:7" x14ac:dyDescent="0.2">
      <c r="B280" s="62" t="s">
        <v>3884</v>
      </c>
      <c r="C280" s="204" t="s">
        <v>1047</v>
      </c>
      <c r="D280" s="205">
        <v>4630423</v>
      </c>
      <c r="E280" s="205">
        <v>5131043</v>
      </c>
      <c r="F280" s="26">
        <f t="shared" si="8"/>
        <v>500620</v>
      </c>
      <c r="G280" s="27">
        <f t="shared" si="9"/>
        <v>0.10811539248142132</v>
      </c>
    </row>
    <row r="281" spans="2:7" x14ac:dyDescent="0.2">
      <c r="B281" s="62" t="s">
        <v>3885</v>
      </c>
      <c r="C281" s="204" t="s">
        <v>953</v>
      </c>
      <c r="D281" s="205">
        <v>2776277</v>
      </c>
      <c r="E281" s="205">
        <v>2562331.59</v>
      </c>
      <c r="F281" s="26">
        <f t="shared" si="8"/>
        <v>-213945.41000000015</v>
      </c>
      <c r="G281" s="27">
        <f t="shared" si="9"/>
        <v>-7.7061982647985139E-2</v>
      </c>
    </row>
    <row r="282" spans="2:7" x14ac:dyDescent="0.2">
      <c r="B282" s="62" t="s">
        <v>905</v>
      </c>
      <c r="C282" s="204" t="s">
        <v>906</v>
      </c>
      <c r="D282" s="205">
        <v>2608672</v>
      </c>
      <c r="E282" s="205">
        <v>2488069</v>
      </c>
      <c r="F282" s="26">
        <f t="shared" si="8"/>
        <v>-120603</v>
      </c>
      <c r="G282" s="27">
        <f t="shared" si="9"/>
        <v>-4.623156916622706E-2</v>
      </c>
    </row>
    <row r="283" spans="2:7" x14ac:dyDescent="0.2">
      <c r="B283" s="62" t="s">
        <v>3886</v>
      </c>
      <c r="C283" s="204" t="s">
        <v>793</v>
      </c>
      <c r="D283" s="205">
        <v>2466652</v>
      </c>
      <c r="E283" s="205">
        <v>2412382</v>
      </c>
      <c r="F283" s="26">
        <f t="shared" si="8"/>
        <v>-54270</v>
      </c>
      <c r="G283" s="27">
        <f t="shared" si="9"/>
        <v>-2.2001482170975084E-2</v>
      </c>
    </row>
    <row r="284" spans="2:7" x14ac:dyDescent="0.2">
      <c r="B284" s="62" t="s">
        <v>400</v>
      </c>
      <c r="C284" s="204" t="s">
        <v>818</v>
      </c>
      <c r="D284" s="205">
        <v>2765929</v>
      </c>
      <c r="E284" s="205">
        <v>3424305</v>
      </c>
      <c r="F284" s="26">
        <f t="shared" si="8"/>
        <v>658376</v>
      </c>
      <c r="G284" s="27">
        <f t="shared" si="9"/>
        <v>0.23803069420798573</v>
      </c>
    </row>
    <row r="285" spans="2:7" x14ac:dyDescent="0.2">
      <c r="B285" s="62" t="s">
        <v>661</v>
      </c>
      <c r="C285" s="204" t="s">
        <v>662</v>
      </c>
      <c r="D285" s="205">
        <v>5855939</v>
      </c>
      <c r="E285" s="205">
        <v>5960653</v>
      </c>
      <c r="F285" s="26">
        <f t="shared" si="8"/>
        <v>104714</v>
      </c>
      <c r="G285" s="27">
        <f t="shared" si="9"/>
        <v>1.7881675338489611E-2</v>
      </c>
    </row>
    <row r="286" spans="2:7" x14ac:dyDescent="0.2">
      <c r="B286" s="62" t="s">
        <v>919</v>
      </c>
      <c r="C286" s="204" t="s">
        <v>920</v>
      </c>
      <c r="D286" s="205">
        <v>1509624.4</v>
      </c>
      <c r="E286" s="205">
        <v>1808184.2000000002</v>
      </c>
      <c r="F286" s="26">
        <f t="shared" si="8"/>
        <v>298559.80000000028</v>
      </c>
      <c r="G286" s="27">
        <f t="shared" si="9"/>
        <v>0.19777091573241679</v>
      </c>
    </row>
    <row r="287" spans="2:7" x14ac:dyDescent="0.2">
      <c r="B287" s="62" t="s">
        <v>926</v>
      </c>
      <c r="C287" s="204" t="s">
        <v>927</v>
      </c>
      <c r="D287" s="205">
        <v>3528705</v>
      </c>
      <c r="E287" s="205">
        <v>4299098</v>
      </c>
      <c r="F287" s="26">
        <f t="shared" si="8"/>
        <v>770393</v>
      </c>
      <c r="G287" s="27">
        <f t="shared" si="9"/>
        <v>0.2183217355942193</v>
      </c>
    </row>
    <row r="288" spans="2:7" x14ac:dyDescent="0.2">
      <c r="B288" s="62" t="s">
        <v>3887</v>
      </c>
      <c r="C288" s="204" t="s">
        <v>757</v>
      </c>
      <c r="D288" s="205">
        <v>1847880.2200000002</v>
      </c>
      <c r="E288" s="205">
        <v>2752066.5700000003</v>
      </c>
      <c r="F288" s="26">
        <f t="shared" si="8"/>
        <v>904186.35000000009</v>
      </c>
      <c r="G288" s="27">
        <f t="shared" si="9"/>
        <v>0.48931004305030124</v>
      </c>
    </row>
    <row r="289" spans="2:7" x14ac:dyDescent="0.2">
      <c r="B289" s="62" t="s">
        <v>3888</v>
      </c>
      <c r="C289" s="204" t="s">
        <v>625</v>
      </c>
      <c r="D289" s="205">
        <v>3417723</v>
      </c>
      <c r="E289" s="205">
        <v>3488804.07</v>
      </c>
      <c r="F289" s="26">
        <f t="shared" si="8"/>
        <v>71081.069999999832</v>
      </c>
      <c r="G289" s="27">
        <f t="shared" si="9"/>
        <v>2.079778554318179E-2</v>
      </c>
    </row>
    <row r="290" spans="2:7" x14ac:dyDescent="0.2">
      <c r="B290" s="62" t="s">
        <v>874</v>
      </c>
      <c r="C290" s="204" t="s">
        <v>875</v>
      </c>
      <c r="D290" s="205">
        <v>5058074</v>
      </c>
      <c r="E290" s="205">
        <v>5282755.24</v>
      </c>
      <c r="F290" s="26">
        <f t="shared" si="8"/>
        <v>224681.24000000022</v>
      </c>
      <c r="G290" s="27">
        <f t="shared" si="9"/>
        <v>4.4420314926195248E-2</v>
      </c>
    </row>
    <row r="291" spans="2:7" x14ac:dyDescent="0.2">
      <c r="B291" s="62" t="s">
        <v>882</v>
      </c>
      <c r="C291" s="204" t="s">
        <v>883</v>
      </c>
      <c r="D291" s="205">
        <v>4331976</v>
      </c>
      <c r="E291" s="205">
        <v>4529229.8100000005</v>
      </c>
      <c r="F291" s="26">
        <f t="shared" si="8"/>
        <v>197253.81000000052</v>
      </c>
      <c r="G291" s="27">
        <f t="shared" si="9"/>
        <v>4.5534372766608211E-2</v>
      </c>
    </row>
    <row r="292" spans="2:7" x14ac:dyDescent="0.2">
      <c r="B292" s="62" t="s">
        <v>586</v>
      </c>
      <c r="C292" s="204" t="s">
        <v>587</v>
      </c>
      <c r="D292" s="205">
        <v>2876206</v>
      </c>
      <c r="E292" s="205">
        <v>7310248</v>
      </c>
      <c r="F292" s="26">
        <f t="shared" si="8"/>
        <v>4434042</v>
      </c>
      <c r="G292" s="27">
        <f t="shared" si="9"/>
        <v>1.541628798493571</v>
      </c>
    </row>
    <row r="293" spans="2:7" x14ac:dyDescent="0.2">
      <c r="B293" s="62" t="s">
        <v>3889</v>
      </c>
      <c r="C293" s="204" t="s">
        <v>1013</v>
      </c>
      <c r="D293" s="205">
        <v>1762319.4100000001</v>
      </c>
      <c r="E293" s="205">
        <v>2325712.858</v>
      </c>
      <c r="F293" s="26">
        <f t="shared" si="8"/>
        <v>563393.44799999986</v>
      </c>
      <c r="G293" s="27">
        <f t="shared" si="9"/>
        <v>0.31968861308745367</v>
      </c>
    </row>
    <row r="294" spans="2:7" x14ac:dyDescent="0.2">
      <c r="B294" s="62" t="s">
        <v>800</v>
      </c>
      <c r="C294" s="204" t="s">
        <v>801</v>
      </c>
      <c r="D294" s="205">
        <v>993656</v>
      </c>
      <c r="E294" s="205">
        <v>1094903</v>
      </c>
      <c r="F294" s="26">
        <f t="shared" si="8"/>
        <v>101247</v>
      </c>
      <c r="G294" s="27">
        <f t="shared" si="9"/>
        <v>0.10189341180448763</v>
      </c>
    </row>
    <row r="295" spans="2:7" x14ac:dyDescent="0.2">
      <c r="B295" s="62" t="s">
        <v>696</v>
      </c>
      <c r="C295" s="204" t="s">
        <v>697</v>
      </c>
      <c r="D295" s="205">
        <v>4231486</v>
      </c>
      <c r="E295" s="205">
        <v>4336593</v>
      </c>
      <c r="F295" s="26">
        <f t="shared" si="8"/>
        <v>105107</v>
      </c>
      <c r="G295" s="27">
        <f t="shared" si="9"/>
        <v>2.4839264504242786E-2</v>
      </c>
    </row>
    <row r="296" spans="2:7" x14ac:dyDescent="0.2">
      <c r="B296" s="62" t="s">
        <v>1080</v>
      </c>
      <c r="C296" s="204" t="s">
        <v>1081</v>
      </c>
      <c r="D296" s="205">
        <v>2268524</v>
      </c>
      <c r="E296" s="205">
        <v>2021440</v>
      </c>
      <c r="F296" s="26">
        <f t="shared" si="8"/>
        <v>-247084</v>
      </c>
      <c r="G296" s="27">
        <f t="shared" si="9"/>
        <v>-0.10891839804207493</v>
      </c>
    </row>
    <row r="297" spans="2:7" x14ac:dyDescent="0.2">
      <c r="B297" s="62" t="s">
        <v>611</v>
      </c>
      <c r="C297" s="204" t="s">
        <v>612</v>
      </c>
      <c r="D297" s="205">
        <v>2753944</v>
      </c>
      <c r="E297" s="205">
        <v>2783742</v>
      </c>
      <c r="F297" s="26">
        <f t="shared" si="8"/>
        <v>29798</v>
      </c>
      <c r="G297" s="27">
        <f t="shared" si="9"/>
        <v>1.082011834663299E-2</v>
      </c>
    </row>
    <row r="298" spans="2:7" x14ac:dyDescent="0.2">
      <c r="B298" s="62" t="s">
        <v>3890</v>
      </c>
      <c r="C298" s="204" t="s">
        <v>931</v>
      </c>
      <c r="D298" s="205">
        <v>821134.57000000007</v>
      </c>
      <c r="E298" s="205">
        <v>884224.68</v>
      </c>
      <c r="F298" s="26">
        <f t="shared" si="8"/>
        <v>63090.109999999986</v>
      </c>
      <c r="G298" s="27">
        <f t="shared" si="9"/>
        <v>7.6832850917481155E-2</v>
      </c>
    </row>
    <row r="299" spans="2:7" x14ac:dyDescent="0.2">
      <c r="B299" s="62" t="s">
        <v>3891</v>
      </c>
      <c r="C299" s="204" t="s">
        <v>1150</v>
      </c>
      <c r="D299" s="205">
        <v>2898564</v>
      </c>
      <c r="E299" s="205">
        <v>2860742</v>
      </c>
      <c r="F299" s="26">
        <f t="shared" si="8"/>
        <v>-37822</v>
      </c>
      <c r="G299" s="27">
        <f t="shared" si="9"/>
        <v>-1.3048530237731559E-2</v>
      </c>
    </row>
    <row r="300" spans="2:7" x14ac:dyDescent="0.2">
      <c r="B300" s="62" t="s">
        <v>3892</v>
      </c>
      <c r="C300" s="204" t="s">
        <v>994</v>
      </c>
      <c r="D300" s="205">
        <v>6578442</v>
      </c>
      <c r="E300" s="205">
        <v>6510516</v>
      </c>
      <c r="F300" s="26">
        <f t="shared" si="8"/>
        <v>-67926</v>
      </c>
      <c r="G300" s="27">
        <f t="shared" si="9"/>
        <v>-1.032554516707751E-2</v>
      </c>
    </row>
    <row r="301" spans="2:7" x14ac:dyDescent="0.2">
      <c r="B301" s="62" t="s">
        <v>1183</v>
      </c>
      <c r="C301" s="204" t="s">
        <v>1184</v>
      </c>
      <c r="D301" s="205">
        <v>3430301</v>
      </c>
      <c r="E301" s="205">
        <v>3451734</v>
      </c>
      <c r="F301" s="26">
        <f t="shared" si="8"/>
        <v>21433</v>
      </c>
      <c r="G301" s="27">
        <f t="shared" si="9"/>
        <v>6.2481397405067529E-3</v>
      </c>
    </row>
    <row r="302" spans="2:7" x14ac:dyDescent="0.2">
      <c r="B302" s="62" t="s">
        <v>3893</v>
      </c>
      <c r="C302" s="204" t="s">
        <v>892</v>
      </c>
      <c r="D302" s="205">
        <v>5410585</v>
      </c>
      <c r="E302" s="205">
        <v>5430230</v>
      </c>
      <c r="F302" s="26">
        <f t="shared" si="8"/>
        <v>19645</v>
      </c>
      <c r="G302" s="27">
        <f t="shared" si="9"/>
        <v>3.6308458327518611E-3</v>
      </c>
    </row>
    <row r="303" spans="2:7" x14ac:dyDescent="0.2">
      <c r="B303" s="62" t="s">
        <v>3894</v>
      </c>
      <c r="C303" s="204" t="s">
        <v>858</v>
      </c>
      <c r="D303" s="205">
        <v>7309480</v>
      </c>
      <c r="E303" s="205">
        <v>7193649</v>
      </c>
      <c r="F303" s="26">
        <f t="shared" si="8"/>
        <v>-115831</v>
      </c>
      <c r="G303" s="27">
        <f t="shared" si="9"/>
        <v>-1.5846681296070364E-2</v>
      </c>
    </row>
    <row r="304" spans="2:7" x14ac:dyDescent="0.2">
      <c r="B304" s="62" t="s">
        <v>3895</v>
      </c>
      <c r="C304" s="204" t="s">
        <v>789</v>
      </c>
      <c r="D304" s="205">
        <v>4228548</v>
      </c>
      <c r="E304" s="205">
        <v>4273605</v>
      </c>
      <c r="F304" s="26">
        <f t="shared" si="8"/>
        <v>45057</v>
      </c>
      <c r="G304" s="27">
        <f t="shared" si="9"/>
        <v>1.0655430658467191E-2</v>
      </c>
    </row>
    <row r="305" spans="2:7" x14ac:dyDescent="0.2">
      <c r="B305" s="62" t="s">
        <v>3896</v>
      </c>
      <c r="C305" s="204" t="s">
        <v>985</v>
      </c>
      <c r="D305" s="205">
        <v>1936903.4100000001</v>
      </c>
      <c r="E305" s="205">
        <v>2584059.5499999998</v>
      </c>
      <c r="F305" s="26">
        <f t="shared" si="8"/>
        <v>647156.13999999966</v>
      </c>
      <c r="G305" s="27">
        <f t="shared" si="9"/>
        <v>0.33411895330392327</v>
      </c>
    </row>
    <row r="306" spans="2:7" x14ac:dyDescent="0.2">
      <c r="B306" s="62" t="s">
        <v>3897</v>
      </c>
      <c r="C306" s="204" t="s">
        <v>708</v>
      </c>
      <c r="D306" s="205">
        <v>3244622</v>
      </c>
      <c r="E306" s="205">
        <v>3171929.28</v>
      </c>
      <c r="F306" s="26">
        <f t="shared" si="8"/>
        <v>-72692.720000000205</v>
      </c>
      <c r="G306" s="27">
        <f t="shared" si="9"/>
        <v>-2.2404064325520889E-2</v>
      </c>
    </row>
    <row r="307" spans="2:7" x14ac:dyDescent="0.2">
      <c r="B307" s="62" t="s">
        <v>594</v>
      </c>
      <c r="C307" s="204" t="s">
        <v>595</v>
      </c>
      <c r="D307" s="205">
        <v>1685222</v>
      </c>
      <c r="E307" s="205">
        <v>1894969</v>
      </c>
      <c r="F307" s="26">
        <f t="shared" si="8"/>
        <v>209747</v>
      </c>
      <c r="G307" s="27">
        <f t="shared" si="9"/>
        <v>0.12446253371959304</v>
      </c>
    </row>
    <row r="308" spans="2:7" x14ac:dyDescent="0.2">
      <c r="B308" s="62" t="s">
        <v>3898</v>
      </c>
      <c r="C308" s="204" t="s">
        <v>980</v>
      </c>
      <c r="D308" s="205">
        <v>947941</v>
      </c>
      <c r="E308" s="205">
        <v>814027</v>
      </c>
      <c r="F308" s="26">
        <f t="shared" si="8"/>
        <v>-133914</v>
      </c>
      <c r="G308" s="27">
        <f t="shared" si="9"/>
        <v>-0.1412682856844466</v>
      </c>
    </row>
    <row r="309" spans="2:7" x14ac:dyDescent="0.2">
      <c r="B309" s="62" t="s">
        <v>945</v>
      </c>
      <c r="C309" s="204" t="s">
        <v>946</v>
      </c>
      <c r="D309" s="205">
        <v>6222983.96</v>
      </c>
      <c r="E309" s="205">
        <v>6076899</v>
      </c>
      <c r="F309" s="26">
        <f t="shared" si="8"/>
        <v>-146084.95999999996</v>
      </c>
      <c r="G309" s="27">
        <f t="shared" si="9"/>
        <v>-2.3475066132100375E-2</v>
      </c>
    </row>
    <row r="310" spans="2:7" x14ac:dyDescent="0.2">
      <c r="B310" s="62" t="s">
        <v>755</v>
      </c>
      <c r="C310" s="204" t="s">
        <v>756</v>
      </c>
      <c r="D310" s="205">
        <v>4297684</v>
      </c>
      <c r="E310" s="205">
        <v>4428218</v>
      </c>
      <c r="F310" s="26">
        <f t="shared" si="8"/>
        <v>130534</v>
      </c>
      <c r="G310" s="27">
        <f t="shared" si="9"/>
        <v>3.0373103280743718E-2</v>
      </c>
    </row>
    <row r="311" spans="2:7" x14ac:dyDescent="0.2">
      <c r="B311" s="62" t="s">
        <v>847</v>
      </c>
      <c r="C311" s="204" t="s">
        <v>848</v>
      </c>
      <c r="D311" s="205">
        <v>2640210.17</v>
      </c>
      <c r="E311" s="205">
        <v>2657012.7400000002</v>
      </c>
      <c r="F311" s="26">
        <f t="shared" si="8"/>
        <v>16802.570000000298</v>
      </c>
      <c r="G311" s="27">
        <f t="shared" si="9"/>
        <v>6.3641032031931388E-3</v>
      </c>
    </row>
    <row r="312" spans="2:7" x14ac:dyDescent="0.2">
      <c r="B312" s="62" t="s">
        <v>3899</v>
      </c>
      <c r="C312" s="204" t="s">
        <v>1022</v>
      </c>
      <c r="D312" s="205">
        <v>6569824.7199999997</v>
      </c>
      <c r="E312" s="205">
        <v>7836688</v>
      </c>
      <c r="F312" s="26">
        <f t="shared" si="8"/>
        <v>1266863.2800000003</v>
      </c>
      <c r="G312" s="27">
        <f t="shared" si="9"/>
        <v>0.19283060568471311</v>
      </c>
    </row>
    <row r="313" spans="2:7" x14ac:dyDescent="0.2">
      <c r="B313" s="62" t="s">
        <v>3900</v>
      </c>
      <c r="C313" s="204" t="s">
        <v>884</v>
      </c>
      <c r="D313" s="205">
        <v>3345589</v>
      </c>
      <c r="E313" s="205">
        <v>3587084</v>
      </c>
      <c r="F313" s="26">
        <f t="shared" si="8"/>
        <v>241495</v>
      </c>
      <c r="G313" s="27">
        <f t="shared" si="9"/>
        <v>7.218310438012554E-2</v>
      </c>
    </row>
    <row r="314" spans="2:7" x14ac:dyDescent="0.2">
      <c r="B314" s="62" t="s">
        <v>1094</v>
      </c>
      <c r="C314" s="204" t="s">
        <v>1095</v>
      </c>
      <c r="D314" s="205">
        <v>1870196</v>
      </c>
      <c r="E314" s="205">
        <v>2672692</v>
      </c>
      <c r="F314" s="26">
        <f t="shared" si="8"/>
        <v>802496</v>
      </c>
      <c r="G314" s="27">
        <f t="shared" si="9"/>
        <v>0.42909727108816398</v>
      </c>
    </row>
    <row r="315" spans="2:7" x14ac:dyDescent="0.2">
      <c r="B315" s="62" t="s">
        <v>3809</v>
      </c>
      <c r="C315" s="204" t="s">
        <v>3805</v>
      </c>
      <c r="D315" s="205">
        <v>5247749</v>
      </c>
      <c r="E315" s="205">
        <v>5325275</v>
      </c>
      <c r="F315" s="26">
        <f t="shared" si="8"/>
        <v>77526</v>
      </c>
      <c r="G315" s="27">
        <f t="shared" si="9"/>
        <v>1.4773191324508828E-2</v>
      </c>
    </row>
    <row r="316" spans="2:7" x14ac:dyDescent="0.2">
      <c r="B316" s="62" t="s">
        <v>584</v>
      </c>
      <c r="C316" s="204" t="s">
        <v>585</v>
      </c>
      <c r="D316" s="205">
        <v>6921615</v>
      </c>
      <c r="E316" s="205">
        <v>6803542</v>
      </c>
      <c r="F316" s="26">
        <f t="shared" si="8"/>
        <v>-118073</v>
      </c>
      <c r="G316" s="27">
        <f t="shared" si="9"/>
        <v>-1.705859109470842E-2</v>
      </c>
    </row>
    <row r="317" spans="2:7" x14ac:dyDescent="0.2">
      <c r="B317" s="62" t="s">
        <v>3901</v>
      </c>
      <c r="C317" s="204" t="s">
        <v>934</v>
      </c>
      <c r="D317" s="205">
        <v>2532510</v>
      </c>
      <c r="E317" s="205">
        <v>2340822</v>
      </c>
      <c r="F317" s="26">
        <f t="shared" si="8"/>
        <v>-191688</v>
      </c>
      <c r="G317" s="27">
        <f t="shared" si="9"/>
        <v>-7.5690915336958153E-2</v>
      </c>
    </row>
    <row r="318" spans="2:7" x14ac:dyDescent="0.2">
      <c r="B318" s="62" t="s">
        <v>3902</v>
      </c>
      <c r="C318" s="204" t="s">
        <v>871</v>
      </c>
      <c r="D318" s="205">
        <v>6420172.6800000006</v>
      </c>
      <c r="E318" s="205">
        <v>6552627</v>
      </c>
      <c r="F318" s="26">
        <f t="shared" si="8"/>
        <v>132454.31999999937</v>
      </c>
      <c r="G318" s="27">
        <f t="shared" si="9"/>
        <v>2.0630959103735469E-2</v>
      </c>
    </row>
    <row r="319" spans="2:7" x14ac:dyDescent="0.2">
      <c r="B319" s="62" t="s">
        <v>3903</v>
      </c>
      <c r="C319" s="204" t="s">
        <v>660</v>
      </c>
      <c r="D319" s="205">
        <v>1091485</v>
      </c>
      <c r="E319" s="205">
        <v>1269126.9099999999</v>
      </c>
      <c r="F319" s="26">
        <f t="shared" si="8"/>
        <v>177641.90999999992</v>
      </c>
      <c r="G319" s="27">
        <f t="shared" si="9"/>
        <v>0.16275249774389922</v>
      </c>
    </row>
    <row r="320" spans="2:7" x14ac:dyDescent="0.2">
      <c r="B320" s="62" t="s">
        <v>992</v>
      </c>
      <c r="C320" s="204" t="s">
        <v>993</v>
      </c>
      <c r="D320" s="205">
        <v>5460577</v>
      </c>
      <c r="E320" s="205">
        <v>5328317</v>
      </c>
      <c r="F320" s="26">
        <f t="shared" si="8"/>
        <v>-132260</v>
      </c>
      <c r="G320" s="27">
        <f t="shared" si="9"/>
        <v>-2.422088361724406E-2</v>
      </c>
    </row>
    <row r="321" spans="2:7" x14ac:dyDescent="0.2">
      <c r="B321" s="62" t="s">
        <v>3904</v>
      </c>
      <c r="C321" s="204" t="s">
        <v>1133</v>
      </c>
      <c r="D321" s="205">
        <v>3432191.15</v>
      </c>
      <c r="E321" s="205">
        <v>3559264</v>
      </c>
      <c r="F321" s="26">
        <f t="shared" si="8"/>
        <v>127072.85000000009</v>
      </c>
      <c r="G321" s="27">
        <f t="shared" si="9"/>
        <v>3.702382660126613E-2</v>
      </c>
    </row>
    <row r="322" spans="2:7" x14ac:dyDescent="0.2">
      <c r="B322" s="62" t="s">
        <v>736</v>
      </c>
      <c r="C322" s="204" t="s">
        <v>737</v>
      </c>
      <c r="D322" s="205">
        <v>3546095</v>
      </c>
      <c r="E322" s="205">
        <v>3474193</v>
      </c>
      <c r="F322" s="26">
        <f t="shared" si="8"/>
        <v>-71902</v>
      </c>
      <c r="G322" s="27">
        <f t="shared" si="9"/>
        <v>-2.0276388534430145E-2</v>
      </c>
    </row>
    <row r="323" spans="2:7" x14ac:dyDescent="0.2">
      <c r="B323" s="62" t="s">
        <v>990</v>
      </c>
      <c r="C323" s="204" t="s">
        <v>991</v>
      </c>
      <c r="D323" s="205">
        <v>963028</v>
      </c>
      <c r="E323" s="205">
        <v>1024500</v>
      </c>
      <c r="F323" s="26">
        <f t="shared" si="8"/>
        <v>61472</v>
      </c>
      <c r="G323" s="27">
        <f t="shared" si="9"/>
        <v>6.3831996577461858E-2</v>
      </c>
    </row>
    <row r="324" spans="2:7" x14ac:dyDescent="0.2">
      <c r="B324" s="62" t="s">
        <v>1074</v>
      </c>
      <c r="C324" s="204" t="s">
        <v>1075</v>
      </c>
      <c r="D324" s="205">
        <v>3062842</v>
      </c>
      <c r="E324" s="205">
        <v>3624946.2</v>
      </c>
      <c r="F324" s="26">
        <f t="shared" si="8"/>
        <v>562104.20000000019</v>
      </c>
      <c r="G324" s="27">
        <f t="shared" si="9"/>
        <v>0.18352373383935583</v>
      </c>
    </row>
    <row r="325" spans="2:7" x14ac:dyDescent="0.2">
      <c r="B325" s="62" t="s">
        <v>909</v>
      </c>
      <c r="C325" s="204" t="s">
        <v>910</v>
      </c>
      <c r="D325" s="205">
        <v>3628596</v>
      </c>
      <c r="E325" s="205">
        <v>3222541</v>
      </c>
      <c r="F325" s="26">
        <f t="shared" si="8"/>
        <v>-406055</v>
      </c>
      <c r="G325" s="27">
        <f t="shared" si="9"/>
        <v>-0.11190416348361731</v>
      </c>
    </row>
    <row r="326" spans="2:7" x14ac:dyDescent="0.2">
      <c r="B326" s="62" t="s">
        <v>3942</v>
      </c>
      <c r="C326" s="204" t="s">
        <v>1044</v>
      </c>
      <c r="D326" s="205">
        <v>2365674</v>
      </c>
      <c r="E326" s="205">
        <v>2591288</v>
      </c>
      <c r="F326" s="26">
        <f t="shared" si="8"/>
        <v>225614</v>
      </c>
      <c r="G326" s="27">
        <f t="shared" si="9"/>
        <v>9.5369860766952641E-2</v>
      </c>
    </row>
    <row r="327" spans="2:7" x14ac:dyDescent="0.2">
      <c r="B327" s="62" t="s">
        <v>935</v>
      </c>
      <c r="C327" s="204" t="s">
        <v>936</v>
      </c>
      <c r="D327" s="205">
        <v>4806267</v>
      </c>
      <c r="E327" s="205">
        <v>4792276</v>
      </c>
      <c r="F327" s="26">
        <f t="shared" ref="F327:F334" si="10">E327-D327</f>
        <v>-13991</v>
      </c>
      <c r="G327" s="27">
        <f t="shared" ref="G327:G334" si="11">E327/D327-1</f>
        <v>-2.9109910040370224E-3</v>
      </c>
    </row>
    <row r="328" spans="2:7" x14ac:dyDescent="0.2">
      <c r="B328" s="62" t="s">
        <v>3905</v>
      </c>
      <c r="C328" s="204" t="s">
        <v>733</v>
      </c>
      <c r="D328" s="205">
        <v>6404478</v>
      </c>
      <c r="E328" s="205">
        <v>6487795</v>
      </c>
      <c r="F328" s="26">
        <f t="shared" si="10"/>
        <v>83317</v>
      </c>
      <c r="G328" s="27">
        <f t="shared" si="11"/>
        <v>1.3009178890145412E-2</v>
      </c>
    </row>
    <row r="329" spans="2:7" x14ac:dyDescent="0.2">
      <c r="B329" s="62" t="s">
        <v>608</v>
      </c>
      <c r="C329" s="204" t="s">
        <v>609</v>
      </c>
      <c r="D329" s="205">
        <v>1176869</v>
      </c>
      <c r="E329" s="205">
        <v>1871404</v>
      </c>
      <c r="F329" s="26">
        <f t="shared" si="10"/>
        <v>694535</v>
      </c>
      <c r="G329" s="27">
        <f t="shared" si="11"/>
        <v>0.59015489404513155</v>
      </c>
    </row>
    <row r="330" spans="2:7" x14ac:dyDescent="0.2">
      <c r="B330" s="62" t="s">
        <v>753</v>
      </c>
      <c r="C330" s="204" t="s">
        <v>754</v>
      </c>
      <c r="D330" s="205">
        <v>3622086</v>
      </c>
      <c r="E330" s="205">
        <v>3753269</v>
      </c>
      <c r="F330" s="26">
        <f t="shared" si="10"/>
        <v>131183</v>
      </c>
      <c r="G330" s="27">
        <f t="shared" si="11"/>
        <v>3.6217527689845097E-2</v>
      </c>
    </row>
    <row r="331" spans="2:7" x14ac:dyDescent="0.2">
      <c r="B331" s="62" t="s">
        <v>3906</v>
      </c>
      <c r="C331" s="204" t="s">
        <v>712</v>
      </c>
      <c r="D331" s="205">
        <v>2956956</v>
      </c>
      <c r="E331" s="205">
        <v>3190641.79</v>
      </c>
      <c r="F331" s="26">
        <f t="shared" si="10"/>
        <v>233685.79000000004</v>
      </c>
      <c r="G331" s="27">
        <f t="shared" si="11"/>
        <v>7.9029173920748264E-2</v>
      </c>
    </row>
    <row r="332" spans="2:7" x14ac:dyDescent="0.2">
      <c r="B332" s="62" t="s">
        <v>1444</v>
      </c>
      <c r="C332" s="204" t="s">
        <v>784</v>
      </c>
      <c r="D332" s="205">
        <v>1477538</v>
      </c>
      <c r="E332" s="205">
        <v>1500594</v>
      </c>
      <c r="F332" s="26">
        <f t="shared" si="10"/>
        <v>23056</v>
      </c>
      <c r="G332" s="27">
        <f t="shared" si="11"/>
        <v>1.5604336402853969E-2</v>
      </c>
    </row>
    <row r="333" spans="2:7" x14ac:dyDescent="0.2">
      <c r="B333" s="62" t="s">
        <v>3907</v>
      </c>
      <c r="C333" s="204" t="s">
        <v>652</v>
      </c>
      <c r="D333" s="205">
        <v>3808504</v>
      </c>
      <c r="E333" s="205">
        <v>3721557</v>
      </c>
      <c r="F333" s="26">
        <f t="shared" si="10"/>
        <v>-86947</v>
      </c>
      <c r="G333" s="27">
        <f t="shared" si="11"/>
        <v>-2.2829699010425086E-2</v>
      </c>
    </row>
    <row r="334" spans="2:7" x14ac:dyDescent="0.2">
      <c r="B334" s="62" t="s">
        <v>650</v>
      </c>
      <c r="C334" s="204" t="s">
        <v>651</v>
      </c>
      <c r="D334" s="205">
        <v>7945054</v>
      </c>
      <c r="E334" s="205">
        <v>8053622</v>
      </c>
      <c r="F334" s="26">
        <f t="shared" si="10"/>
        <v>108568</v>
      </c>
      <c r="G334" s="27">
        <f t="shared" si="11"/>
        <v>1.3664853630950713E-2</v>
      </c>
    </row>
    <row r="335" spans="2:7" x14ac:dyDescent="0.2">
      <c r="B335" s="62" t="s">
        <v>3810</v>
      </c>
      <c r="C335" s="204" t="s">
        <v>3806</v>
      </c>
      <c r="D335" s="205">
        <v>2188219</v>
      </c>
      <c r="E335" s="205">
        <v>2053581</v>
      </c>
      <c r="F335" s="26">
        <f>E335-D335</f>
        <v>-134638</v>
      </c>
      <c r="G335" s="27">
        <f>E335/D335-1</f>
        <v>-6.1528576435905147E-2</v>
      </c>
    </row>
    <row r="336" spans="2:7" x14ac:dyDescent="0.2">
      <c r="B336" s="62" t="s">
        <v>3811</v>
      </c>
      <c r="C336" s="204" t="s">
        <v>3807</v>
      </c>
      <c r="D336" s="205">
        <v>3641729</v>
      </c>
      <c r="E336" s="205">
        <v>3829524.49</v>
      </c>
      <c r="F336" s="26">
        <f>E336-D336</f>
        <v>187795.49000000022</v>
      </c>
      <c r="G336" s="27">
        <f>E336/D336-1</f>
        <v>5.1567672937772091E-2</v>
      </c>
    </row>
    <row r="337" spans="2:7" x14ac:dyDescent="0.2">
      <c r="B337" s="62" t="s">
        <v>3812</v>
      </c>
      <c r="C337" s="204" t="s">
        <v>3808</v>
      </c>
      <c r="D337" s="205">
        <v>2983502</v>
      </c>
      <c r="E337" s="205">
        <v>2966513</v>
      </c>
      <c r="F337" s="26">
        <f>E337-D337</f>
        <v>-16989</v>
      </c>
      <c r="G337" s="27">
        <f>E337/D337-1</f>
        <v>-5.6943149359377498E-3</v>
      </c>
    </row>
    <row r="338" spans="2:7" x14ac:dyDescent="0.2">
      <c r="B338" s="62" t="s">
        <v>3923</v>
      </c>
      <c r="C338" s="204" t="s">
        <v>3924</v>
      </c>
      <c r="D338" s="205">
        <v>4821725.26</v>
      </c>
      <c r="E338" s="205">
        <v>4389351.6300000008</v>
      </c>
      <c r="F338" s="26">
        <f>E338-D338</f>
        <v>-432373.62999999896</v>
      </c>
      <c r="G338" s="27">
        <f>E338/D338-1</f>
        <v>-8.9671975628076162E-2</v>
      </c>
    </row>
    <row r="339" spans="2:7" x14ac:dyDescent="0.2">
      <c r="B339" s="62" t="s">
        <v>3933</v>
      </c>
      <c r="C339" s="204" t="s">
        <v>3940</v>
      </c>
      <c r="D339" s="205">
        <v>2299107</v>
      </c>
      <c r="E339" s="205">
        <v>2317959</v>
      </c>
      <c r="F339" s="26">
        <f>E339-D339</f>
        <v>18852</v>
      </c>
      <c r="G339" s="27">
        <f>E339/D339-1</f>
        <v>8.1997053638651618E-3</v>
      </c>
    </row>
    <row r="340" spans="2:7" x14ac:dyDescent="0.2">
      <c r="B340" s="31"/>
      <c r="C340" s="30"/>
      <c r="D340" s="31"/>
      <c r="E340" s="31"/>
      <c r="F340" s="31"/>
      <c r="G340" s="32"/>
    </row>
    <row r="343" spans="2:7" x14ac:dyDescent="0.2">
      <c r="C343" s="183"/>
    </row>
    <row r="344" spans="2:7" x14ac:dyDescent="0.2">
      <c r="C344" s="183"/>
    </row>
  </sheetData>
  <printOptions horizontalCentered="1"/>
  <pageMargins left="0.25" right="0.25" top="0.25" bottom="0.75" header="0.3" footer="0.3"/>
  <pageSetup scale="91" orientation="portrait" r:id="rId1"/>
  <headerFooter alignWithMargins="0">
    <oddFooter>&amp;L&amp;9Minnesota Department of Revenue
Property Tax Division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B2:H277"/>
  <sheetViews>
    <sheetView showGridLines="0" zoomScaleNormal="100" workbookViewId="0">
      <pane ySplit="10" topLeftCell="A11" activePane="bottomLeft" state="frozen"/>
      <selection activeCell="C1" sqref="C1"/>
      <selection pane="bottomLeft"/>
    </sheetView>
  </sheetViews>
  <sheetFormatPr defaultRowHeight="12.75" x14ac:dyDescent="0.2"/>
  <cols>
    <col min="1" max="1" width="1.7109375" style="1" customWidth="1"/>
    <col min="2" max="2" width="37.7109375" style="1" customWidth="1"/>
    <col min="3" max="3" width="4" style="1" bestFit="1" customWidth="1"/>
    <col min="4" max="4" width="7.7109375" style="1" customWidth="1"/>
    <col min="5" max="6" width="15.7109375" style="1" customWidth="1"/>
    <col min="7" max="8" width="13.7109375" style="1" customWidth="1"/>
    <col min="9" max="16384" width="9.140625" style="1"/>
  </cols>
  <sheetData>
    <row r="2" spans="2:8" ht="20.25" x14ac:dyDescent="0.3">
      <c r="B2" s="2" t="s">
        <v>4077</v>
      </c>
      <c r="C2" s="3"/>
      <c r="D2" s="3"/>
      <c r="E2" s="3"/>
      <c r="F2" s="3"/>
      <c r="G2" s="3"/>
      <c r="H2" s="3"/>
    </row>
    <row r="3" spans="2:8" s="36" customFormat="1" x14ac:dyDescent="0.2">
      <c r="B3" s="182" t="s">
        <v>4076</v>
      </c>
      <c r="E3" s="37"/>
      <c r="F3" s="37"/>
      <c r="G3" s="37"/>
      <c r="H3" s="37"/>
    </row>
    <row r="5" spans="2:8" s="42" customFormat="1" ht="15.75" x14ac:dyDescent="0.25">
      <c r="B5" s="194"/>
      <c r="C5" s="165"/>
      <c r="D5" s="179" t="s">
        <v>3823</v>
      </c>
      <c r="E5" s="39" t="s">
        <v>4065</v>
      </c>
      <c r="F5" s="40" t="s">
        <v>4082</v>
      </c>
      <c r="G5" s="41" t="s">
        <v>179</v>
      </c>
      <c r="H5" s="38" t="s">
        <v>0</v>
      </c>
    </row>
    <row r="6" spans="2:8" s="42" customFormat="1" x14ac:dyDescent="0.2">
      <c r="B6" s="44"/>
      <c r="C6" s="166"/>
      <c r="D6" s="180" t="s">
        <v>182</v>
      </c>
      <c r="E6" s="45" t="s">
        <v>180</v>
      </c>
      <c r="F6" s="44" t="s">
        <v>3824</v>
      </c>
      <c r="G6" s="45" t="s">
        <v>1</v>
      </c>
      <c r="H6" s="43" t="s">
        <v>1</v>
      </c>
    </row>
    <row r="7" spans="2:8" s="49" customFormat="1" x14ac:dyDescent="0.2">
      <c r="B7" s="195" t="s">
        <v>3803</v>
      </c>
      <c r="C7" s="167" t="s">
        <v>3804</v>
      </c>
      <c r="D7" s="181" t="s">
        <v>3804</v>
      </c>
      <c r="E7" s="46" t="s">
        <v>1</v>
      </c>
      <c r="F7" s="47" t="s">
        <v>1</v>
      </c>
      <c r="G7" s="45"/>
      <c r="H7" s="48"/>
    </row>
    <row r="8" spans="2:8" s="49" customFormat="1" x14ac:dyDescent="0.2">
      <c r="B8" s="196"/>
      <c r="C8" s="168"/>
      <c r="D8" s="174"/>
      <c r="E8" s="50"/>
      <c r="F8" s="51"/>
      <c r="G8" s="50"/>
      <c r="H8" s="52"/>
    </row>
    <row r="9" spans="2:8" s="49" customFormat="1" x14ac:dyDescent="0.2">
      <c r="B9" s="197" t="s">
        <v>4</v>
      </c>
      <c r="C9" s="163"/>
      <c r="D9" s="175"/>
      <c r="E9" s="51">
        <f>SUM(E12:E276)</f>
        <v>522342948.01999998</v>
      </c>
      <c r="F9" s="51">
        <f>SUM(F12:F276)</f>
        <v>546163033.73000002</v>
      </c>
      <c r="G9" s="51">
        <f>SUM(G12:G276)</f>
        <v>23820085.710000001</v>
      </c>
      <c r="H9" s="53">
        <f>F9/E9-1</f>
        <v>4.5602387857044402E-2</v>
      </c>
    </row>
    <row r="10" spans="2:8" s="49" customFormat="1" x14ac:dyDescent="0.2">
      <c r="B10" s="198"/>
      <c r="C10" s="164"/>
      <c r="D10" s="176"/>
      <c r="E10" s="54"/>
      <c r="F10" s="54"/>
      <c r="G10" s="54"/>
      <c r="H10" s="55"/>
    </row>
    <row r="11" spans="2:8" x14ac:dyDescent="0.2">
      <c r="B11" s="192"/>
      <c r="C11" s="169"/>
      <c r="D11" s="177"/>
      <c r="E11" s="57"/>
      <c r="F11" s="57"/>
      <c r="G11" s="57"/>
      <c r="H11" s="58"/>
    </row>
    <row r="12" spans="2:8" x14ac:dyDescent="0.2">
      <c r="B12" s="28" t="s">
        <v>551</v>
      </c>
      <c r="C12" s="200" t="s">
        <v>549</v>
      </c>
      <c r="D12" s="201" t="s">
        <v>161</v>
      </c>
      <c r="E12" s="206">
        <v>15000</v>
      </c>
      <c r="F12" s="206">
        <v>15000</v>
      </c>
      <c r="G12" s="60">
        <f t="shared" ref="G12:G75" si="0">F12-E12</f>
        <v>0</v>
      </c>
      <c r="H12" s="61">
        <f t="shared" ref="H12:H75" si="1">IF(E12&gt;0,F12/E12-1,"NA")</f>
        <v>0</v>
      </c>
    </row>
    <row r="13" spans="2:8" x14ac:dyDescent="0.2">
      <c r="B13" s="28" t="s">
        <v>394</v>
      </c>
      <c r="C13" s="200" t="s">
        <v>393</v>
      </c>
      <c r="D13" s="201" t="s">
        <v>103</v>
      </c>
      <c r="E13" s="206">
        <v>370000</v>
      </c>
      <c r="F13" s="206">
        <v>370000</v>
      </c>
      <c r="G13" s="60">
        <f t="shared" si="0"/>
        <v>0</v>
      </c>
      <c r="H13" s="61">
        <f t="shared" si="1"/>
        <v>0</v>
      </c>
    </row>
    <row r="14" spans="2:8" x14ac:dyDescent="0.2">
      <c r="B14" s="28" t="s">
        <v>282</v>
      </c>
      <c r="C14" s="200" t="s">
        <v>280</v>
      </c>
      <c r="D14" s="201" t="s">
        <v>53</v>
      </c>
      <c r="E14" s="206">
        <v>27000</v>
      </c>
      <c r="F14" s="206">
        <v>27000</v>
      </c>
      <c r="G14" s="60">
        <f t="shared" si="0"/>
        <v>0</v>
      </c>
      <c r="H14" s="61">
        <f t="shared" si="1"/>
        <v>0</v>
      </c>
    </row>
    <row r="15" spans="2:8" x14ac:dyDescent="0.2">
      <c r="B15" s="28" t="s">
        <v>379</v>
      </c>
      <c r="C15" s="200" t="s">
        <v>377</v>
      </c>
      <c r="D15" s="201" t="s">
        <v>89</v>
      </c>
      <c r="E15" s="206">
        <v>532500</v>
      </c>
      <c r="F15" s="206">
        <v>459500</v>
      </c>
      <c r="G15" s="60">
        <f t="shared" si="0"/>
        <v>-73000</v>
      </c>
      <c r="H15" s="61">
        <f t="shared" si="1"/>
        <v>-0.13708920187793427</v>
      </c>
    </row>
    <row r="16" spans="2:8" x14ac:dyDescent="0.2">
      <c r="B16" s="28" t="s">
        <v>3946</v>
      </c>
      <c r="C16" s="200" t="s">
        <v>242</v>
      </c>
      <c r="D16" s="201" t="s">
        <v>31</v>
      </c>
      <c r="E16" s="206">
        <v>2037000</v>
      </c>
      <c r="F16" s="206">
        <v>1722000</v>
      </c>
      <c r="G16" s="60">
        <f t="shared" si="0"/>
        <v>-315000</v>
      </c>
      <c r="H16" s="61">
        <f t="shared" si="1"/>
        <v>-0.15463917525773196</v>
      </c>
    </row>
    <row r="17" spans="2:8" x14ac:dyDescent="0.2">
      <c r="B17" s="28" t="s">
        <v>3947</v>
      </c>
      <c r="C17" s="200" t="s">
        <v>523</v>
      </c>
      <c r="D17" s="201" t="s">
        <v>149</v>
      </c>
      <c r="E17" s="206">
        <v>274849</v>
      </c>
      <c r="F17" s="206">
        <v>327355</v>
      </c>
      <c r="G17" s="60">
        <f t="shared" si="0"/>
        <v>52506</v>
      </c>
      <c r="H17" s="61">
        <f t="shared" si="1"/>
        <v>0.19103580511480844</v>
      </c>
    </row>
    <row r="18" spans="2:8" x14ac:dyDescent="0.2">
      <c r="B18" s="28" t="s">
        <v>3948</v>
      </c>
      <c r="C18" s="200" t="s">
        <v>579</v>
      </c>
      <c r="D18" s="201">
        <v>86</v>
      </c>
      <c r="E18" s="206">
        <v>152783</v>
      </c>
      <c r="F18" s="206">
        <v>197485</v>
      </c>
      <c r="G18" s="60">
        <f t="shared" si="0"/>
        <v>44702</v>
      </c>
      <c r="H18" s="61">
        <f t="shared" si="1"/>
        <v>0.29258490800678083</v>
      </c>
    </row>
    <row r="19" spans="2:8" x14ac:dyDescent="0.2">
      <c r="B19" s="28" t="s">
        <v>3949</v>
      </c>
      <c r="C19" s="200" t="s">
        <v>563</v>
      </c>
      <c r="D19" s="201" t="s">
        <v>167</v>
      </c>
      <c r="E19" s="206">
        <v>999281</v>
      </c>
      <c r="F19" s="206">
        <v>999281</v>
      </c>
      <c r="G19" s="60">
        <f t="shared" si="0"/>
        <v>0</v>
      </c>
      <c r="H19" s="61">
        <f t="shared" si="1"/>
        <v>0</v>
      </c>
    </row>
    <row r="20" spans="2:8" x14ac:dyDescent="0.2">
      <c r="B20" s="28" t="s">
        <v>3950</v>
      </c>
      <c r="C20" s="200" t="s">
        <v>190</v>
      </c>
      <c r="D20" s="201" t="s">
        <v>7</v>
      </c>
      <c r="E20" s="206">
        <v>6189240</v>
      </c>
      <c r="F20" s="206">
        <v>6924414</v>
      </c>
      <c r="G20" s="60">
        <f t="shared" si="0"/>
        <v>735174</v>
      </c>
      <c r="H20" s="61">
        <f t="shared" si="1"/>
        <v>0.11878259689396442</v>
      </c>
    </row>
    <row r="21" spans="2:8" x14ac:dyDescent="0.2">
      <c r="B21" s="28" t="s">
        <v>3951</v>
      </c>
      <c r="C21" s="200" t="s">
        <v>565</v>
      </c>
      <c r="D21" s="201" t="s">
        <v>167</v>
      </c>
      <c r="E21" s="206">
        <v>1625000</v>
      </c>
      <c r="F21" s="206">
        <v>1800000</v>
      </c>
      <c r="G21" s="60">
        <f t="shared" si="0"/>
        <v>175000</v>
      </c>
      <c r="H21" s="61">
        <f t="shared" si="1"/>
        <v>0.10769230769230775</v>
      </c>
    </row>
    <row r="22" spans="2:8" x14ac:dyDescent="0.2">
      <c r="B22" s="28" t="s">
        <v>3952</v>
      </c>
      <c r="C22" s="200" t="s">
        <v>201</v>
      </c>
      <c r="D22" s="201" t="s">
        <v>9</v>
      </c>
      <c r="E22" s="206">
        <v>99600</v>
      </c>
      <c r="F22" s="206">
        <v>200000</v>
      </c>
      <c r="G22" s="60">
        <f t="shared" si="0"/>
        <v>100400</v>
      </c>
      <c r="H22" s="61">
        <f t="shared" si="1"/>
        <v>1.0080321285140563</v>
      </c>
    </row>
    <row r="23" spans="2:8" x14ac:dyDescent="0.2">
      <c r="B23" s="28" t="s">
        <v>337</v>
      </c>
      <c r="C23" s="200" t="s">
        <v>335</v>
      </c>
      <c r="D23" s="201" t="s">
        <v>59</v>
      </c>
      <c r="E23" s="206">
        <v>70088</v>
      </c>
      <c r="F23" s="206">
        <v>72925</v>
      </c>
      <c r="G23" s="60">
        <f t="shared" si="0"/>
        <v>2837</v>
      </c>
      <c r="H23" s="61">
        <f t="shared" si="1"/>
        <v>4.047768519575401E-2</v>
      </c>
    </row>
    <row r="24" spans="2:8" x14ac:dyDescent="0.2">
      <c r="B24" s="28" t="s">
        <v>3830</v>
      </c>
      <c r="C24" s="200" t="s">
        <v>3825</v>
      </c>
      <c r="D24" s="201" t="s">
        <v>23</v>
      </c>
      <c r="E24" s="206">
        <v>0</v>
      </c>
      <c r="F24" s="206">
        <v>0</v>
      </c>
      <c r="G24" s="60">
        <f t="shared" si="0"/>
        <v>0</v>
      </c>
      <c r="H24" s="61" t="str">
        <f t="shared" si="1"/>
        <v>NA</v>
      </c>
    </row>
    <row r="25" spans="2:8" x14ac:dyDescent="0.2">
      <c r="B25" s="28" t="s">
        <v>500</v>
      </c>
      <c r="C25" s="202" t="s">
        <v>498</v>
      </c>
      <c r="D25" s="203" t="s">
        <v>147</v>
      </c>
      <c r="E25" s="206">
        <v>222500</v>
      </c>
      <c r="F25" s="206">
        <v>230000</v>
      </c>
      <c r="G25" s="60">
        <f t="shared" si="0"/>
        <v>7500</v>
      </c>
      <c r="H25" s="61">
        <f t="shared" si="1"/>
        <v>3.3707865168539408E-2</v>
      </c>
    </row>
    <row r="26" spans="2:8" x14ac:dyDescent="0.2">
      <c r="B26" s="28" t="s">
        <v>3953</v>
      </c>
      <c r="C26" s="200" t="s">
        <v>355</v>
      </c>
      <c r="D26" s="201" t="s">
        <v>73</v>
      </c>
      <c r="E26" s="206">
        <v>101983.74</v>
      </c>
      <c r="F26" s="206">
        <v>122537</v>
      </c>
      <c r="G26" s="60">
        <f t="shared" si="0"/>
        <v>20553.259999999995</v>
      </c>
      <c r="H26" s="61">
        <f t="shared" si="1"/>
        <v>0.20153467601796127</v>
      </c>
    </row>
    <row r="27" spans="2:8" x14ac:dyDescent="0.2">
      <c r="B27" s="28" t="s">
        <v>3954</v>
      </c>
      <c r="C27" s="200" t="s">
        <v>405</v>
      </c>
      <c r="D27" s="201" t="s">
        <v>109</v>
      </c>
      <c r="E27" s="206">
        <v>199095</v>
      </c>
      <c r="F27" s="206">
        <v>199095</v>
      </c>
      <c r="G27" s="60">
        <f t="shared" si="0"/>
        <v>0</v>
      </c>
      <c r="H27" s="61">
        <f t="shared" si="1"/>
        <v>0</v>
      </c>
    </row>
    <row r="28" spans="2:8" x14ac:dyDescent="0.2">
      <c r="B28" s="28" t="s">
        <v>3955</v>
      </c>
      <c r="C28" s="200" t="s">
        <v>363</v>
      </c>
      <c r="D28" s="201" t="s">
        <v>77</v>
      </c>
      <c r="E28" s="206">
        <v>380000</v>
      </c>
      <c r="F28" s="206">
        <v>380000</v>
      </c>
      <c r="G28" s="60">
        <f t="shared" si="0"/>
        <v>0</v>
      </c>
      <c r="H28" s="61">
        <f t="shared" si="1"/>
        <v>0</v>
      </c>
    </row>
    <row r="29" spans="2:8" x14ac:dyDescent="0.2">
      <c r="B29" s="28" t="s">
        <v>3956</v>
      </c>
      <c r="C29" s="200" t="s">
        <v>403</v>
      </c>
      <c r="D29" s="201" t="s">
        <v>109</v>
      </c>
      <c r="E29" s="206">
        <v>250000</v>
      </c>
      <c r="F29" s="206">
        <v>150000</v>
      </c>
      <c r="G29" s="60">
        <f t="shared" si="0"/>
        <v>-100000</v>
      </c>
      <c r="H29" s="61">
        <f t="shared" si="1"/>
        <v>-0.4</v>
      </c>
    </row>
    <row r="30" spans="2:8" x14ac:dyDescent="0.2">
      <c r="B30" s="28" t="s">
        <v>3927</v>
      </c>
      <c r="C30" s="200" t="s">
        <v>375</v>
      </c>
      <c r="D30" s="201" t="s">
        <v>93</v>
      </c>
      <c r="E30" s="206">
        <v>1812215</v>
      </c>
      <c r="F30" s="206">
        <v>1986020</v>
      </c>
      <c r="G30" s="60">
        <f t="shared" si="0"/>
        <v>173805</v>
      </c>
      <c r="H30" s="61">
        <f t="shared" si="1"/>
        <v>9.5907494419812167E-2</v>
      </c>
    </row>
    <row r="31" spans="2:8" x14ac:dyDescent="0.2">
      <c r="B31" s="28" t="s">
        <v>407</v>
      </c>
      <c r="C31" s="200" t="s">
        <v>406</v>
      </c>
      <c r="D31" s="201" t="s">
        <v>109</v>
      </c>
      <c r="E31" s="206">
        <v>253000</v>
      </c>
      <c r="F31" s="206">
        <v>253000</v>
      </c>
      <c r="G31" s="60">
        <f t="shared" si="0"/>
        <v>0</v>
      </c>
      <c r="H31" s="61">
        <f t="shared" si="1"/>
        <v>0</v>
      </c>
    </row>
    <row r="32" spans="2:8" x14ac:dyDescent="0.2">
      <c r="B32" s="28" t="s">
        <v>3957</v>
      </c>
      <c r="C32" s="200" t="s">
        <v>202</v>
      </c>
      <c r="D32" s="201" t="s">
        <v>9</v>
      </c>
      <c r="E32" s="206">
        <v>378500</v>
      </c>
      <c r="F32" s="206">
        <v>398500</v>
      </c>
      <c r="G32" s="60">
        <f t="shared" si="0"/>
        <v>20000</v>
      </c>
      <c r="H32" s="61">
        <f t="shared" si="1"/>
        <v>5.2840158520475633E-2</v>
      </c>
    </row>
    <row r="33" spans="2:8" x14ac:dyDescent="0.2">
      <c r="B33" s="28" t="s">
        <v>548</v>
      </c>
      <c r="C33" s="200" t="s">
        <v>546</v>
      </c>
      <c r="D33" s="201" t="s">
        <v>159</v>
      </c>
      <c r="E33" s="206">
        <v>2358657</v>
      </c>
      <c r="F33" s="206">
        <v>2699293</v>
      </c>
      <c r="G33" s="60">
        <f t="shared" si="0"/>
        <v>340636</v>
      </c>
      <c r="H33" s="61">
        <f t="shared" si="1"/>
        <v>0.144419472606657</v>
      </c>
    </row>
    <row r="34" spans="2:8" x14ac:dyDescent="0.2">
      <c r="B34" s="28" t="s">
        <v>3958</v>
      </c>
      <c r="C34" s="200" t="s">
        <v>489</v>
      </c>
      <c r="D34" s="201" t="s">
        <v>143</v>
      </c>
      <c r="E34" s="206">
        <v>2046450</v>
      </c>
      <c r="F34" s="206">
        <v>2156000</v>
      </c>
      <c r="G34" s="60">
        <f t="shared" si="0"/>
        <v>109550</v>
      </c>
      <c r="H34" s="61">
        <f t="shared" si="1"/>
        <v>5.3531725671284391E-2</v>
      </c>
    </row>
    <row r="35" spans="2:8" x14ac:dyDescent="0.2">
      <c r="B35" s="28" t="s">
        <v>3959</v>
      </c>
      <c r="C35" s="200" t="s">
        <v>450</v>
      </c>
      <c r="D35" s="201" t="s">
        <v>127</v>
      </c>
      <c r="E35" s="206">
        <v>7377463</v>
      </c>
      <c r="F35" s="206">
        <v>7377463</v>
      </c>
      <c r="G35" s="60">
        <f t="shared" si="0"/>
        <v>0</v>
      </c>
      <c r="H35" s="61">
        <f t="shared" si="1"/>
        <v>0</v>
      </c>
    </row>
    <row r="36" spans="2:8" x14ac:dyDescent="0.2">
      <c r="B36" s="28" t="s">
        <v>463</v>
      </c>
      <c r="C36" s="200" t="s">
        <v>461</v>
      </c>
      <c r="D36" s="201" t="s">
        <v>131</v>
      </c>
      <c r="E36" s="206">
        <v>0</v>
      </c>
      <c r="F36" s="206">
        <v>0</v>
      </c>
      <c r="G36" s="60">
        <f t="shared" si="0"/>
        <v>0</v>
      </c>
      <c r="H36" s="61" t="str">
        <f t="shared" si="1"/>
        <v>NA</v>
      </c>
    </row>
    <row r="37" spans="2:8" x14ac:dyDescent="0.2">
      <c r="B37" s="28" t="s">
        <v>3960</v>
      </c>
      <c r="C37" s="200" t="s">
        <v>421</v>
      </c>
      <c r="D37" s="201" t="s">
        <v>117</v>
      </c>
      <c r="E37" s="206">
        <v>4722658.3499999996</v>
      </c>
      <c r="F37" s="206">
        <v>5337578</v>
      </c>
      <c r="G37" s="60">
        <f t="shared" si="0"/>
        <v>614919.65000000037</v>
      </c>
      <c r="H37" s="61">
        <f t="shared" si="1"/>
        <v>0.13020625343351377</v>
      </c>
    </row>
    <row r="38" spans="2:8" x14ac:dyDescent="0.2">
      <c r="B38" s="28" t="s">
        <v>3910</v>
      </c>
      <c r="C38" s="200" t="s">
        <v>3909</v>
      </c>
      <c r="D38" s="201" t="s">
        <v>109</v>
      </c>
      <c r="E38" s="206">
        <v>0</v>
      </c>
      <c r="F38" s="206">
        <v>0</v>
      </c>
      <c r="G38" s="60">
        <f t="shared" si="0"/>
        <v>0</v>
      </c>
      <c r="H38" s="61" t="str">
        <f t="shared" si="1"/>
        <v>NA</v>
      </c>
    </row>
    <row r="39" spans="2:8" x14ac:dyDescent="0.2">
      <c r="B39" s="28" t="s">
        <v>3961</v>
      </c>
      <c r="C39" s="200" t="s">
        <v>452</v>
      </c>
      <c r="D39" s="201" t="s">
        <v>127</v>
      </c>
      <c r="E39" s="206">
        <v>6143782</v>
      </c>
      <c r="F39" s="206">
        <v>6143782</v>
      </c>
      <c r="G39" s="60">
        <f t="shared" si="0"/>
        <v>0</v>
      </c>
      <c r="H39" s="61">
        <f t="shared" si="1"/>
        <v>0</v>
      </c>
    </row>
    <row r="40" spans="2:8" x14ac:dyDescent="0.2">
      <c r="B40" s="28" t="s">
        <v>3839</v>
      </c>
      <c r="C40" s="200" t="s">
        <v>3836</v>
      </c>
      <c r="D40" s="201" t="s">
        <v>113</v>
      </c>
      <c r="E40" s="206">
        <v>5172068</v>
      </c>
      <c r="F40" s="206">
        <v>5568544</v>
      </c>
      <c r="G40" s="60">
        <f t="shared" si="0"/>
        <v>396476</v>
      </c>
      <c r="H40" s="61">
        <f t="shared" si="1"/>
        <v>7.6657151452765193E-2</v>
      </c>
    </row>
    <row r="41" spans="2:8" x14ac:dyDescent="0.2">
      <c r="B41" s="28" t="s">
        <v>482</v>
      </c>
      <c r="C41" s="200" t="s">
        <v>480</v>
      </c>
      <c r="D41" s="201" t="s">
        <v>139</v>
      </c>
      <c r="E41" s="206">
        <v>647567</v>
      </c>
      <c r="F41" s="206">
        <v>714415</v>
      </c>
      <c r="G41" s="60">
        <f t="shared" si="0"/>
        <v>66848</v>
      </c>
      <c r="H41" s="61">
        <f t="shared" si="1"/>
        <v>0.10322947278042283</v>
      </c>
    </row>
    <row r="42" spans="2:8" x14ac:dyDescent="0.2">
      <c r="B42" s="28" t="s">
        <v>3840</v>
      </c>
      <c r="C42" s="200" t="s">
        <v>3837</v>
      </c>
      <c r="D42" s="201" t="s">
        <v>41</v>
      </c>
      <c r="E42" s="206">
        <v>433778</v>
      </c>
      <c r="F42" s="206">
        <v>442568</v>
      </c>
      <c r="G42" s="60">
        <f t="shared" si="0"/>
        <v>8790</v>
      </c>
      <c r="H42" s="61">
        <f t="shared" si="1"/>
        <v>2.0263821586157027E-2</v>
      </c>
    </row>
    <row r="43" spans="2:8" x14ac:dyDescent="0.2">
      <c r="B43" s="28" t="s">
        <v>3962</v>
      </c>
      <c r="C43" s="200" t="s">
        <v>433</v>
      </c>
      <c r="D43" s="201" t="s">
        <v>123</v>
      </c>
      <c r="E43" s="206">
        <v>576243</v>
      </c>
      <c r="F43" s="206">
        <v>611116</v>
      </c>
      <c r="G43" s="60">
        <f t="shared" si="0"/>
        <v>34873</v>
      </c>
      <c r="H43" s="61">
        <f t="shared" si="1"/>
        <v>6.0517871800611855E-2</v>
      </c>
    </row>
    <row r="44" spans="2:8" x14ac:dyDescent="0.2">
      <c r="B44" s="28" t="s">
        <v>526</v>
      </c>
      <c r="C44" s="200" t="s">
        <v>525</v>
      </c>
      <c r="D44" s="201" t="s">
        <v>149</v>
      </c>
      <c r="E44" s="206">
        <v>1000000</v>
      </c>
      <c r="F44" s="206">
        <v>1322995</v>
      </c>
      <c r="G44" s="60">
        <f t="shared" si="0"/>
        <v>322995</v>
      </c>
      <c r="H44" s="61">
        <f t="shared" si="1"/>
        <v>0.32299499999999992</v>
      </c>
    </row>
    <row r="45" spans="2:8" x14ac:dyDescent="0.2">
      <c r="B45" s="28" t="s">
        <v>3963</v>
      </c>
      <c r="C45" s="200" t="s">
        <v>573</v>
      </c>
      <c r="D45" s="201" t="s">
        <v>173</v>
      </c>
      <c r="E45" s="206">
        <v>30000</v>
      </c>
      <c r="F45" s="206">
        <v>30000</v>
      </c>
      <c r="G45" s="60">
        <f t="shared" si="0"/>
        <v>0</v>
      </c>
      <c r="H45" s="61">
        <f t="shared" si="1"/>
        <v>0</v>
      </c>
    </row>
    <row r="46" spans="2:8" x14ac:dyDescent="0.2">
      <c r="B46" s="28" t="s">
        <v>260</v>
      </c>
      <c r="C46" s="200" t="s">
        <v>259</v>
      </c>
      <c r="D46" s="201" t="s">
        <v>39</v>
      </c>
      <c r="E46" s="206">
        <v>0</v>
      </c>
      <c r="F46" s="206">
        <v>0</v>
      </c>
      <c r="G46" s="60">
        <f t="shared" si="0"/>
        <v>0</v>
      </c>
      <c r="H46" s="61" t="str">
        <f t="shared" si="1"/>
        <v>NA</v>
      </c>
    </row>
    <row r="47" spans="2:8" x14ac:dyDescent="0.2">
      <c r="B47" s="28" t="s">
        <v>398</v>
      </c>
      <c r="C47" s="200" t="s">
        <v>397</v>
      </c>
      <c r="D47" s="201" t="s">
        <v>103</v>
      </c>
      <c r="E47" s="206">
        <v>117400</v>
      </c>
      <c r="F47" s="206">
        <v>117400</v>
      </c>
      <c r="G47" s="60">
        <f t="shared" si="0"/>
        <v>0</v>
      </c>
      <c r="H47" s="61">
        <f t="shared" si="1"/>
        <v>0</v>
      </c>
    </row>
    <row r="48" spans="2:8" x14ac:dyDescent="0.2">
      <c r="B48" s="28" t="s">
        <v>3841</v>
      </c>
      <c r="C48" s="200" t="s">
        <v>3838</v>
      </c>
      <c r="D48" s="201" t="s">
        <v>175</v>
      </c>
      <c r="E48" s="206">
        <v>499000</v>
      </c>
      <c r="F48" s="206">
        <v>504000</v>
      </c>
      <c r="G48" s="60">
        <f t="shared" si="0"/>
        <v>5000</v>
      </c>
      <c r="H48" s="61">
        <f t="shared" si="1"/>
        <v>1.002004008016022E-2</v>
      </c>
    </row>
    <row r="49" spans="2:8" x14ac:dyDescent="0.2">
      <c r="B49" s="28" t="s">
        <v>3964</v>
      </c>
      <c r="C49" s="200" t="s">
        <v>357</v>
      </c>
      <c r="D49" s="201" t="s">
        <v>73</v>
      </c>
      <c r="E49" s="206">
        <v>755053.2</v>
      </c>
      <c r="F49" s="206">
        <v>935326.53</v>
      </c>
      <c r="G49" s="60">
        <f t="shared" si="0"/>
        <v>180273.33000000007</v>
      </c>
      <c r="H49" s="61">
        <f t="shared" si="1"/>
        <v>0.23875579892913512</v>
      </c>
    </row>
    <row r="50" spans="2:8" x14ac:dyDescent="0.2">
      <c r="B50" s="28" t="s">
        <v>3831</v>
      </c>
      <c r="C50" s="200" t="s">
        <v>3826</v>
      </c>
      <c r="D50" s="201" t="s">
        <v>57</v>
      </c>
      <c r="E50" s="206">
        <v>477255</v>
      </c>
      <c r="F50" s="206">
        <v>630000</v>
      </c>
      <c r="G50" s="60">
        <f t="shared" si="0"/>
        <v>152745</v>
      </c>
      <c r="H50" s="61">
        <f t="shared" si="1"/>
        <v>0.32004903039255739</v>
      </c>
    </row>
    <row r="51" spans="2:8" x14ac:dyDescent="0.2">
      <c r="B51" s="28" t="s">
        <v>209</v>
      </c>
      <c r="C51" s="200" t="s">
        <v>207</v>
      </c>
      <c r="D51" s="201" t="s">
        <v>15</v>
      </c>
      <c r="E51" s="206">
        <v>375500</v>
      </c>
      <c r="F51" s="206">
        <v>375500</v>
      </c>
      <c r="G51" s="60">
        <f t="shared" si="0"/>
        <v>0</v>
      </c>
      <c r="H51" s="61">
        <f t="shared" si="1"/>
        <v>0</v>
      </c>
    </row>
    <row r="52" spans="2:8" x14ac:dyDescent="0.2">
      <c r="B52" s="28" t="s">
        <v>567</v>
      </c>
      <c r="C52" s="200" t="s">
        <v>566</v>
      </c>
      <c r="D52" s="201" t="s">
        <v>167</v>
      </c>
      <c r="E52" s="206">
        <v>2376300</v>
      </c>
      <c r="F52" s="206">
        <v>2496000</v>
      </c>
      <c r="G52" s="60">
        <f t="shared" si="0"/>
        <v>119700</v>
      </c>
      <c r="H52" s="61">
        <f t="shared" si="1"/>
        <v>5.0372427723772262E-2</v>
      </c>
    </row>
    <row r="53" spans="2:8" x14ac:dyDescent="0.2">
      <c r="B53" s="28" t="s">
        <v>3965</v>
      </c>
      <c r="C53" s="200" t="s">
        <v>3827</v>
      </c>
      <c r="D53" s="201" t="s">
        <v>21</v>
      </c>
      <c r="E53" s="206">
        <v>1421019</v>
      </c>
      <c r="F53" s="206">
        <v>1865054</v>
      </c>
      <c r="G53" s="60">
        <f t="shared" si="0"/>
        <v>444035</v>
      </c>
      <c r="H53" s="61">
        <f t="shared" si="1"/>
        <v>0.31247646935051532</v>
      </c>
    </row>
    <row r="54" spans="2:8" x14ac:dyDescent="0.2">
      <c r="B54" s="28" t="s">
        <v>3966</v>
      </c>
      <c r="C54" s="200" t="s">
        <v>483</v>
      </c>
      <c r="D54" s="201" t="s">
        <v>139</v>
      </c>
      <c r="E54" s="206">
        <v>74500</v>
      </c>
      <c r="F54" s="206">
        <v>80000</v>
      </c>
      <c r="G54" s="60">
        <f t="shared" si="0"/>
        <v>5500</v>
      </c>
      <c r="H54" s="61">
        <f t="shared" si="1"/>
        <v>7.3825503355704702E-2</v>
      </c>
    </row>
    <row r="55" spans="2:8" x14ac:dyDescent="0.2">
      <c r="B55" s="28" t="s">
        <v>334</v>
      </c>
      <c r="C55" s="200" t="s">
        <v>3816</v>
      </c>
      <c r="D55" s="201">
        <v>27</v>
      </c>
      <c r="E55" s="206">
        <v>106050</v>
      </c>
      <c r="F55" s="206">
        <v>106050</v>
      </c>
      <c r="G55" s="60">
        <f t="shared" si="0"/>
        <v>0</v>
      </c>
      <c r="H55" s="61">
        <f t="shared" si="1"/>
        <v>0</v>
      </c>
    </row>
    <row r="56" spans="2:8" x14ac:dyDescent="0.2">
      <c r="B56" s="28" t="s">
        <v>3967</v>
      </c>
      <c r="C56" s="200" t="s">
        <v>329</v>
      </c>
      <c r="D56" s="201" t="s">
        <v>57</v>
      </c>
      <c r="E56" s="206">
        <v>3660500</v>
      </c>
      <c r="F56" s="206">
        <v>4071000</v>
      </c>
      <c r="G56" s="60">
        <f t="shared" si="0"/>
        <v>410500</v>
      </c>
      <c r="H56" s="61">
        <f t="shared" si="1"/>
        <v>0.11214314984291773</v>
      </c>
    </row>
    <row r="57" spans="2:8" x14ac:dyDescent="0.2">
      <c r="B57" s="28" t="s">
        <v>3968</v>
      </c>
      <c r="C57" s="200" t="s">
        <v>3817</v>
      </c>
      <c r="D57" s="201" t="s">
        <v>7</v>
      </c>
      <c r="E57" s="206">
        <v>120000</v>
      </c>
      <c r="F57" s="206">
        <v>5000</v>
      </c>
      <c r="G57" s="60">
        <f t="shared" si="0"/>
        <v>-115000</v>
      </c>
      <c r="H57" s="61">
        <f t="shared" si="1"/>
        <v>-0.95833333333333337</v>
      </c>
    </row>
    <row r="58" spans="2:8" x14ac:dyDescent="0.2">
      <c r="B58" s="28" t="s">
        <v>3969</v>
      </c>
      <c r="C58" s="200" t="s">
        <v>330</v>
      </c>
      <c r="D58" s="201" t="s">
        <v>57</v>
      </c>
      <c r="E58" s="206">
        <v>494144.1</v>
      </c>
      <c r="F58" s="206">
        <v>683531</v>
      </c>
      <c r="G58" s="60">
        <f t="shared" si="0"/>
        <v>189386.90000000002</v>
      </c>
      <c r="H58" s="61">
        <f t="shared" si="1"/>
        <v>0.38326249367340415</v>
      </c>
    </row>
    <row r="59" spans="2:8" x14ac:dyDescent="0.2">
      <c r="B59" s="28" t="s">
        <v>4098</v>
      </c>
      <c r="C59" s="200" t="s">
        <v>3818</v>
      </c>
      <c r="D59" s="201" t="s">
        <v>41</v>
      </c>
      <c r="E59" s="206">
        <v>2554626</v>
      </c>
      <c r="F59" s="206">
        <v>3649753</v>
      </c>
      <c r="G59" s="60">
        <f t="shared" si="0"/>
        <v>1095127</v>
      </c>
      <c r="H59" s="61">
        <f t="shared" si="1"/>
        <v>0.42868388562552795</v>
      </c>
    </row>
    <row r="60" spans="2:8" x14ac:dyDescent="0.2">
      <c r="B60" s="28" t="s">
        <v>3970</v>
      </c>
      <c r="C60" s="200" t="s">
        <v>331</v>
      </c>
      <c r="D60" s="201" t="s">
        <v>57</v>
      </c>
      <c r="E60" s="206">
        <v>9416423</v>
      </c>
      <c r="F60" s="206">
        <v>9409186</v>
      </c>
      <c r="G60" s="60">
        <f t="shared" si="0"/>
        <v>-7237</v>
      </c>
      <c r="H60" s="61">
        <f t="shared" si="1"/>
        <v>-7.6855086055505062E-4</v>
      </c>
    </row>
    <row r="61" spans="2:8" x14ac:dyDescent="0.2">
      <c r="B61" s="28" t="s">
        <v>194</v>
      </c>
      <c r="C61" s="200" t="s">
        <v>193</v>
      </c>
      <c r="D61" s="201" t="s">
        <v>7</v>
      </c>
      <c r="E61" s="206">
        <v>136200</v>
      </c>
      <c r="F61" s="206">
        <v>136200</v>
      </c>
      <c r="G61" s="60">
        <f t="shared" si="0"/>
        <v>0</v>
      </c>
      <c r="H61" s="61">
        <f t="shared" si="1"/>
        <v>0</v>
      </c>
    </row>
    <row r="62" spans="2:8" x14ac:dyDescent="0.2">
      <c r="B62" s="28" t="s">
        <v>3971</v>
      </c>
      <c r="C62" s="200" t="s">
        <v>332</v>
      </c>
      <c r="D62" s="201" t="s">
        <v>57</v>
      </c>
      <c r="E62" s="206">
        <v>3211436</v>
      </c>
      <c r="F62" s="206">
        <v>3205127</v>
      </c>
      <c r="G62" s="60">
        <f t="shared" si="0"/>
        <v>-6309</v>
      </c>
      <c r="H62" s="61">
        <f t="shared" si="1"/>
        <v>-1.9645417190315984E-3</v>
      </c>
    </row>
    <row r="63" spans="2:8" x14ac:dyDescent="0.2">
      <c r="B63" s="28" t="s">
        <v>3972</v>
      </c>
      <c r="C63" s="200" t="s">
        <v>527</v>
      </c>
      <c r="D63" s="201" t="s">
        <v>149</v>
      </c>
      <c r="E63" s="206">
        <v>628500</v>
      </c>
      <c r="F63" s="206">
        <v>728500</v>
      </c>
      <c r="G63" s="60">
        <f t="shared" si="0"/>
        <v>100000</v>
      </c>
      <c r="H63" s="61">
        <f t="shared" si="1"/>
        <v>0.15910898965791564</v>
      </c>
    </row>
    <row r="64" spans="2:8" x14ac:dyDescent="0.2">
      <c r="B64" s="28" t="s">
        <v>3973</v>
      </c>
      <c r="C64" s="200" t="s">
        <v>410</v>
      </c>
      <c r="D64" s="201" t="s">
        <v>111</v>
      </c>
      <c r="E64" s="206">
        <v>1103557</v>
      </c>
      <c r="F64" s="206">
        <v>1272765</v>
      </c>
      <c r="G64" s="60">
        <f t="shared" si="0"/>
        <v>169208</v>
      </c>
      <c r="H64" s="61">
        <f t="shared" si="1"/>
        <v>0.15332964223868828</v>
      </c>
    </row>
    <row r="65" spans="2:8" x14ac:dyDescent="0.2">
      <c r="B65" s="28" t="s">
        <v>3974</v>
      </c>
      <c r="C65" s="200" t="s">
        <v>226</v>
      </c>
      <c r="D65" s="201" t="s">
        <v>23</v>
      </c>
      <c r="E65" s="206">
        <v>1018262</v>
      </c>
      <c r="F65" s="206">
        <v>1079359</v>
      </c>
      <c r="G65" s="60">
        <f t="shared" si="0"/>
        <v>61097</v>
      </c>
      <c r="H65" s="61">
        <f t="shared" si="1"/>
        <v>6.0001257043864831E-2</v>
      </c>
    </row>
    <row r="66" spans="2:8" x14ac:dyDescent="0.2">
      <c r="B66" s="28" t="s">
        <v>3928</v>
      </c>
      <c r="C66" s="200" t="s">
        <v>373</v>
      </c>
      <c r="D66" s="201" t="s">
        <v>87</v>
      </c>
      <c r="E66" s="206">
        <v>260000</v>
      </c>
      <c r="F66" s="206">
        <v>270000</v>
      </c>
      <c r="G66" s="60">
        <f t="shared" si="0"/>
        <v>10000</v>
      </c>
      <c r="H66" s="61">
        <f t="shared" si="1"/>
        <v>3.8461538461538547E-2</v>
      </c>
    </row>
    <row r="67" spans="2:8" x14ac:dyDescent="0.2">
      <c r="B67" s="28" t="s">
        <v>3975</v>
      </c>
      <c r="C67" s="200" t="s">
        <v>561</v>
      </c>
      <c r="D67" s="201" t="s">
        <v>167</v>
      </c>
      <c r="E67" s="206">
        <v>1207531</v>
      </c>
      <c r="F67" s="206">
        <v>1247745</v>
      </c>
      <c r="G67" s="60">
        <f t="shared" si="0"/>
        <v>40214</v>
      </c>
      <c r="H67" s="61">
        <f t="shared" si="1"/>
        <v>3.330266469349441E-2</v>
      </c>
    </row>
    <row r="68" spans="2:8" x14ac:dyDescent="0.2">
      <c r="B68" s="28" t="s">
        <v>441</v>
      </c>
      <c r="C68" s="200" t="s">
        <v>439</v>
      </c>
      <c r="D68" s="201" t="s">
        <v>127</v>
      </c>
      <c r="E68" s="206">
        <v>10516667</v>
      </c>
      <c r="F68" s="206">
        <v>10516667</v>
      </c>
      <c r="G68" s="60">
        <f t="shared" si="0"/>
        <v>0</v>
      </c>
      <c r="H68" s="61">
        <f t="shared" si="1"/>
        <v>0</v>
      </c>
    </row>
    <row r="69" spans="2:8" x14ac:dyDescent="0.2">
      <c r="B69" s="28" t="s">
        <v>3976</v>
      </c>
      <c r="C69" s="200" t="s">
        <v>564</v>
      </c>
      <c r="D69" s="201" t="s">
        <v>167</v>
      </c>
      <c r="E69" s="206">
        <v>1805842</v>
      </c>
      <c r="F69" s="206">
        <v>2233828</v>
      </c>
      <c r="G69" s="60">
        <f t="shared" si="0"/>
        <v>427986</v>
      </c>
      <c r="H69" s="61">
        <f t="shared" si="1"/>
        <v>0.23700080073450502</v>
      </c>
    </row>
    <row r="70" spans="2:8" x14ac:dyDescent="0.2">
      <c r="B70" s="28" t="s">
        <v>3977</v>
      </c>
      <c r="C70" s="200" t="s">
        <v>333</v>
      </c>
      <c r="D70" s="201" t="s">
        <v>57</v>
      </c>
      <c r="E70" s="206">
        <v>7301420.1900000004</v>
      </c>
      <c r="F70" s="206">
        <v>7589719</v>
      </c>
      <c r="G70" s="60">
        <f t="shared" si="0"/>
        <v>288298.80999999959</v>
      </c>
      <c r="H70" s="61">
        <f t="shared" si="1"/>
        <v>3.9485305940185844E-2</v>
      </c>
    </row>
    <row r="71" spans="2:8" x14ac:dyDescent="0.2">
      <c r="B71" s="28" t="s">
        <v>279</v>
      </c>
      <c r="C71" s="200" t="s">
        <v>277</v>
      </c>
      <c r="D71" s="201" t="s">
        <v>51</v>
      </c>
      <c r="E71" s="206">
        <v>584725</v>
      </c>
      <c r="F71" s="206">
        <v>709725</v>
      </c>
      <c r="G71" s="60">
        <f t="shared" si="0"/>
        <v>125000</v>
      </c>
      <c r="H71" s="61">
        <f t="shared" si="1"/>
        <v>0.21377570652871003</v>
      </c>
    </row>
    <row r="72" spans="2:8" x14ac:dyDescent="0.2">
      <c r="B72" s="28" t="s">
        <v>3978</v>
      </c>
      <c r="C72" s="200" t="s">
        <v>352</v>
      </c>
      <c r="D72" s="201" t="s">
        <v>71</v>
      </c>
      <c r="E72" s="206">
        <v>825641</v>
      </c>
      <c r="F72" s="206">
        <v>987789</v>
      </c>
      <c r="G72" s="60">
        <f t="shared" si="0"/>
        <v>162148</v>
      </c>
      <c r="H72" s="61">
        <f t="shared" si="1"/>
        <v>0.19639044088169078</v>
      </c>
    </row>
    <row r="73" spans="2:8" x14ac:dyDescent="0.2">
      <c r="B73" s="28" t="s">
        <v>432</v>
      </c>
      <c r="C73" s="200" t="s">
        <v>430</v>
      </c>
      <c r="D73" s="201" t="s">
        <v>123</v>
      </c>
      <c r="E73" s="206">
        <v>853247</v>
      </c>
      <c r="F73" s="206">
        <v>909730</v>
      </c>
      <c r="G73" s="60">
        <f t="shared" si="0"/>
        <v>56483</v>
      </c>
      <c r="H73" s="61">
        <f t="shared" si="1"/>
        <v>6.6197712971742151E-2</v>
      </c>
    </row>
    <row r="74" spans="2:8" x14ac:dyDescent="0.2">
      <c r="B74" s="28" t="s">
        <v>416</v>
      </c>
      <c r="C74" s="200" t="s">
        <v>415</v>
      </c>
      <c r="D74" s="201" t="s">
        <v>115</v>
      </c>
      <c r="E74" s="206">
        <v>2254718</v>
      </c>
      <c r="F74" s="206">
        <v>2254718</v>
      </c>
      <c r="G74" s="60">
        <f t="shared" si="0"/>
        <v>0</v>
      </c>
      <c r="H74" s="61">
        <f t="shared" si="1"/>
        <v>0</v>
      </c>
    </row>
    <row r="75" spans="2:8" x14ac:dyDescent="0.2">
      <c r="B75" s="28" t="s">
        <v>273</v>
      </c>
      <c r="C75" s="200" t="s">
        <v>271</v>
      </c>
      <c r="D75" s="201" t="s">
        <v>45</v>
      </c>
      <c r="E75" s="206">
        <v>381638</v>
      </c>
      <c r="F75" s="206">
        <v>388704</v>
      </c>
      <c r="G75" s="60">
        <f t="shared" si="0"/>
        <v>7066</v>
      </c>
      <c r="H75" s="61">
        <f t="shared" si="1"/>
        <v>1.8514927758766175E-2</v>
      </c>
    </row>
    <row r="76" spans="2:8" x14ac:dyDescent="0.2">
      <c r="B76" s="28" t="s">
        <v>3934</v>
      </c>
      <c r="C76" s="200" t="s">
        <v>3938</v>
      </c>
      <c r="D76" s="201" t="s">
        <v>9</v>
      </c>
      <c r="E76" s="206">
        <v>120000</v>
      </c>
      <c r="F76" s="206">
        <v>120000</v>
      </c>
      <c r="G76" s="60">
        <f t="shared" ref="G76:G139" si="2">F76-E76</f>
        <v>0</v>
      </c>
      <c r="H76" s="61">
        <f t="shared" ref="H76:H139" si="3">IF(E76&gt;0,F76/E76-1,"NA")</f>
        <v>0</v>
      </c>
    </row>
    <row r="77" spans="2:8" x14ac:dyDescent="0.2">
      <c r="B77" s="28" t="s">
        <v>240</v>
      </c>
      <c r="C77" s="200" t="s">
        <v>238</v>
      </c>
      <c r="D77" s="201" t="s">
        <v>29</v>
      </c>
      <c r="E77" s="206">
        <v>700000</v>
      </c>
      <c r="F77" s="206">
        <v>700000</v>
      </c>
      <c r="G77" s="60">
        <f t="shared" si="2"/>
        <v>0</v>
      </c>
      <c r="H77" s="61">
        <f t="shared" si="3"/>
        <v>0</v>
      </c>
    </row>
    <row r="78" spans="2:8" x14ac:dyDescent="0.2">
      <c r="B78" s="28" t="s">
        <v>3979</v>
      </c>
      <c r="C78" s="200" t="s">
        <v>401</v>
      </c>
      <c r="D78" s="201" t="s">
        <v>107</v>
      </c>
      <c r="E78" s="206">
        <v>0</v>
      </c>
      <c r="F78" s="206">
        <v>0</v>
      </c>
      <c r="G78" s="60">
        <f t="shared" si="2"/>
        <v>0</v>
      </c>
      <c r="H78" s="61" t="str">
        <f t="shared" si="3"/>
        <v>NA</v>
      </c>
    </row>
    <row r="79" spans="2:8" x14ac:dyDescent="0.2">
      <c r="B79" s="28" t="s">
        <v>383</v>
      </c>
      <c r="C79" s="200" t="s">
        <v>382</v>
      </c>
      <c r="D79" s="201" t="s">
        <v>89</v>
      </c>
      <c r="E79" s="206">
        <v>170000</v>
      </c>
      <c r="F79" s="206">
        <v>173000</v>
      </c>
      <c r="G79" s="60">
        <f t="shared" si="2"/>
        <v>3000</v>
      </c>
      <c r="H79" s="61">
        <f t="shared" si="3"/>
        <v>1.7647058823529349E-2</v>
      </c>
    </row>
    <row r="80" spans="2:8" x14ac:dyDescent="0.2">
      <c r="B80" s="28" t="s">
        <v>3980</v>
      </c>
      <c r="C80" s="200" t="s">
        <v>467</v>
      </c>
      <c r="D80" s="201" t="s">
        <v>133</v>
      </c>
      <c r="E80" s="206">
        <v>320364</v>
      </c>
      <c r="F80" s="206">
        <v>320364</v>
      </c>
      <c r="G80" s="60">
        <f t="shared" si="2"/>
        <v>0</v>
      </c>
      <c r="H80" s="61">
        <f t="shared" si="3"/>
        <v>0</v>
      </c>
    </row>
    <row r="81" spans="2:8" x14ac:dyDescent="0.2">
      <c r="B81" s="28" t="s">
        <v>388</v>
      </c>
      <c r="C81" s="200" t="s">
        <v>387</v>
      </c>
      <c r="D81" s="201" t="s">
        <v>101</v>
      </c>
      <c r="E81" s="206">
        <v>70000</v>
      </c>
      <c r="F81" s="206">
        <v>70000</v>
      </c>
      <c r="G81" s="60">
        <f t="shared" si="2"/>
        <v>0</v>
      </c>
      <c r="H81" s="61">
        <f t="shared" si="3"/>
        <v>0</v>
      </c>
    </row>
    <row r="82" spans="2:8" x14ac:dyDescent="0.2">
      <c r="B82" s="28" t="s">
        <v>187</v>
      </c>
      <c r="C82" s="200" t="s">
        <v>186</v>
      </c>
      <c r="D82" s="201" t="s">
        <v>7</v>
      </c>
      <c r="E82" s="206">
        <v>446536</v>
      </c>
      <c r="F82" s="206">
        <v>440854</v>
      </c>
      <c r="G82" s="60">
        <f t="shared" si="2"/>
        <v>-5682</v>
      </c>
      <c r="H82" s="61">
        <f t="shared" si="3"/>
        <v>-1.2724617947937E-2</v>
      </c>
    </row>
    <row r="83" spans="2:8" x14ac:dyDescent="0.2">
      <c r="B83" s="28" t="s">
        <v>392</v>
      </c>
      <c r="C83" s="200" t="s">
        <v>390</v>
      </c>
      <c r="D83" s="201" t="s">
        <v>103</v>
      </c>
      <c r="E83" s="206">
        <v>314531</v>
      </c>
      <c r="F83" s="206">
        <v>323124</v>
      </c>
      <c r="G83" s="60">
        <f t="shared" si="2"/>
        <v>8593</v>
      </c>
      <c r="H83" s="61">
        <f t="shared" si="3"/>
        <v>2.7320041585725985E-2</v>
      </c>
    </row>
    <row r="84" spans="2:8" x14ac:dyDescent="0.2">
      <c r="B84" s="28" t="s">
        <v>3820</v>
      </c>
      <c r="C84" s="200" t="s">
        <v>3819</v>
      </c>
      <c r="D84" s="201" t="s">
        <v>7</v>
      </c>
      <c r="E84" s="206">
        <v>1150000</v>
      </c>
      <c r="F84" s="206">
        <v>1225000</v>
      </c>
      <c r="G84" s="60">
        <f t="shared" si="2"/>
        <v>75000</v>
      </c>
      <c r="H84" s="61">
        <f t="shared" si="3"/>
        <v>6.5217391304347894E-2</v>
      </c>
    </row>
    <row r="85" spans="2:8" x14ac:dyDescent="0.2">
      <c r="B85" s="28" t="s">
        <v>294</v>
      </c>
      <c r="C85" s="200" t="s">
        <v>293</v>
      </c>
      <c r="D85" s="201" t="s">
        <v>57</v>
      </c>
      <c r="E85" s="206">
        <v>1965356</v>
      </c>
      <c r="F85" s="206">
        <v>3298465</v>
      </c>
      <c r="G85" s="60">
        <f t="shared" si="2"/>
        <v>1333109</v>
      </c>
      <c r="H85" s="61">
        <f t="shared" si="3"/>
        <v>0.67830408333146774</v>
      </c>
    </row>
    <row r="86" spans="2:8" x14ac:dyDescent="0.2">
      <c r="B86" s="28" t="s">
        <v>252</v>
      </c>
      <c r="C86" s="200" t="s">
        <v>250</v>
      </c>
      <c r="D86" s="201" t="s">
        <v>39</v>
      </c>
      <c r="E86" s="206">
        <v>173960</v>
      </c>
      <c r="F86" s="206">
        <v>227866</v>
      </c>
      <c r="G86" s="60">
        <f t="shared" si="2"/>
        <v>53906</v>
      </c>
      <c r="H86" s="61">
        <f t="shared" si="3"/>
        <v>0.3098758335249483</v>
      </c>
    </row>
    <row r="87" spans="2:8" x14ac:dyDescent="0.2">
      <c r="B87" s="28" t="s">
        <v>296</v>
      </c>
      <c r="C87" s="200" t="s">
        <v>295</v>
      </c>
      <c r="D87" s="201" t="s">
        <v>57</v>
      </c>
      <c r="E87" s="206">
        <v>606595</v>
      </c>
      <c r="F87" s="206">
        <v>621849</v>
      </c>
      <c r="G87" s="60">
        <f t="shared" si="2"/>
        <v>15254</v>
      </c>
      <c r="H87" s="61">
        <f t="shared" si="3"/>
        <v>2.5146926697384497E-2</v>
      </c>
    </row>
    <row r="88" spans="2:8" x14ac:dyDescent="0.2">
      <c r="B88" s="28" t="s">
        <v>3981</v>
      </c>
      <c r="C88" s="200" t="s">
        <v>264</v>
      </c>
      <c r="D88" s="201" t="s">
        <v>41</v>
      </c>
      <c r="E88" s="206">
        <v>11483710</v>
      </c>
      <c r="F88" s="206">
        <v>11750233</v>
      </c>
      <c r="G88" s="60">
        <f t="shared" si="2"/>
        <v>266523</v>
      </c>
      <c r="H88" s="61">
        <f t="shared" si="3"/>
        <v>2.3208788797348667E-2</v>
      </c>
    </row>
    <row r="89" spans="2:8" x14ac:dyDescent="0.2">
      <c r="B89" s="28" t="s">
        <v>3982</v>
      </c>
      <c r="C89" s="200" t="s">
        <v>3915</v>
      </c>
      <c r="D89" s="201" t="s">
        <v>57</v>
      </c>
      <c r="E89" s="206">
        <v>1200000</v>
      </c>
      <c r="F89" s="206">
        <v>1320000</v>
      </c>
      <c r="G89" s="60">
        <f t="shared" si="2"/>
        <v>120000</v>
      </c>
      <c r="H89" s="61">
        <f t="shared" si="3"/>
        <v>0.10000000000000009</v>
      </c>
    </row>
    <row r="90" spans="2:8" x14ac:dyDescent="0.2">
      <c r="B90" s="28" t="s">
        <v>578</v>
      </c>
      <c r="C90" s="200" t="s">
        <v>576</v>
      </c>
      <c r="D90" s="201">
        <v>86</v>
      </c>
      <c r="E90" s="206">
        <v>404158</v>
      </c>
      <c r="F90" s="206">
        <v>428393</v>
      </c>
      <c r="G90" s="60">
        <f t="shared" si="2"/>
        <v>24235</v>
      </c>
      <c r="H90" s="61">
        <f t="shared" si="3"/>
        <v>5.9964172427614981E-2</v>
      </c>
    </row>
    <row r="91" spans="2:8" x14ac:dyDescent="0.2">
      <c r="B91" s="28" t="s">
        <v>3983</v>
      </c>
      <c r="C91" s="200" t="s">
        <v>227</v>
      </c>
      <c r="D91" s="201" t="s">
        <v>23</v>
      </c>
      <c r="E91" s="206">
        <v>231440</v>
      </c>
      <c r="F91" s="206">
        <v>249217</v>
      </c>
      <c r="G91" s="60">
        <f t="shared" si="2"/>
        <v>17777</v>
      </c>
      <c r="H91" s="61">
        <f t="shared" si="3"/>
        <v>7.6810404424472845E-2</v>
      </c>
    </row>
    <row r="92" spans="2:8" x14ac:dyDescent="0.2">
      <c r="B92" s="28" t="s">
        <v>254</v>
      </c>
      <c r="C92" s="200" t="s">
        <v>253</v>
      </c>
      <c r="D92" s="201" t="s">
        <v>39</v>
      </c>
      <c r="E92" s="206">
        <v>800645</v>
      </c>
      <c r="F92" s="206">
        <v>412626</v>
      </c>
      <c r="G92" s="60">
        <f t="shared" si="2"/>
        <v>-388019</v>
      </c>
      <c r="H92" s="61">
        <f t="shared" si="3"/>
        <v>-0.48463301463195296</v>
      </c>
    </row>
    <row r="93" spans="2:8" x14ac:dyDescent="0.2">
      <c r="B93" s="28" t="s">
        <v>3984</v>
      </c>
      <c r="C93" s="200" t="s">
        <v>189</v>
      </c>
      <c r="D93" s="201" t="s">
        <v>7</v>
      </c>
      <c r="E93" s="206">
        <v>425000</v>
      </c>
      <c r="F93" s="206">
        <v>420000</v>
      </c>
      <c r="G93" s="60">
        <f t="shared" si="2"/>
        <v>-5000</v>
      </c>
      <c r="H93" s="61">
        <f t="shared" si="3"/>
        <v>-1.1764705882352899E-2</v>
      </c>
    </row>
    <row r="94" spans="2:8" x14ac:dyDescent="0.2">
      <c r="B94" s="28" t="s">
        <v>192</v>
      </c>
      <c r="C94" s="200" t="s">
        <v>191</v>
      </c>
      <c r="D94" s="201" t="s">
        <v>7</v>
      </c>
      <c r="E94" s="206">
        <v>725000</v>
      </c>
      <c r="F94" s="206">
        <v>1000000</v>
      </c>
      <c r="G94" s="60">
        <f t="shared" si="2"/>
        <v>275000</v>
      </c>
      <c r="H94" s="61">
        <f t="shared" si="3"/>
        <v>0.3793103448275863</v>
      </c>
    </row>
    <row r="95" spans="2:8" x14ac:dyDescent="0.2">
      <c r="B95" s="28" t="s">
        <v>300</v>
      </c>
      <c r="C95" s="200" t="s">
        <v>299</v>
      </c>
      <c r="D95" s="201" t="s">
        <v>57</v>
      </c>
      <c r="E95" s="206">
        <v>355282</v>
      </c>
      <c r="F95" s="206">
        <v>517987</v>
      </c>
      <c r="G95" s="60">
        <f t="shared" si="2"/>
        <v>162705</v>
      </c>
      <c r="H95" s="61">
        <f t="shared" si="3"/>
        <v>0.45796015559471059</v>
      </c>
    </row>
    <row r="96" spans="2:8" x14ac:dyDescent="0.2">
      <c r="B96" s="28" t="s">
        <v>507</v>
      </c>
      <c r="C96" s="200" t="s">
        <v>506</v>
      </c>
      <c r="D96" s="201" t="s">
        <v>141</v>
      </c>
      <c r="E96" s="206">
        <v>1982923</v>
      </c>
      <c r="F96" s="206">
        <v>2068889</v>
      </c>
      <c r="G96" s="60">
        <f t="shared" si="2"/>
        <v>85966</v>
      </c>
      <c r="H96" s="61">
        <f t="shared" si="3"/>
        <v>4.3353171051019102E-2</v>
      </c>
    </row>
    <row r="97" spans="2:8" x14ac:dyDescent="0.2">
      <c r="B97" s="28" t="s">
        <v>496</v>
      </c>
      <c r="C97" s="200" t="s">
        <v>495</v>
      </c>
      <c r="D97" s="201" t="s">
        <v>145</v>
      </c>
      <c r="E97" s="206">
        <v>439950</v>
      </c>
      <c r="F97" s="206">
        <v>469450</v>
      </c>
      <c r="G97" s="60">
        <f t="shared" si="2"/>
        <v>29500</v>
      </c>
      <c r="H97" s="61">
        <f t="shared" si="3"/>
        <v>6.7053074212978681E-2</v>
      </c>
    </row>
    <row r="98" spans="2:8" x14ac:dyDescent="0.2">
      <c r="B98" s="28" t="s">
        <v>3912</v>
      </c>
      <c r="C98" s="200" t="s">
        <v>3911</v>
      </c>
      <c r="D98" s="201" t="s">
        <v>57</v>
      </c>
      <c r="E98" s="206">
        <v>259300</v>
      </c>
      <c r="F98" s="206">
        <v>267100</v>
      </c>
      <c r="G98" s="60">
        <f t="shared" si="2"/>
        <v>7800</v>
      </c>
      <c r="H98" s="61">
        <f t="shared" si="3"/>
        <v>3.008098727342845E-2</v>
      </c>
    </row>
    <row r="99" spans="2:8" x14ac:dyDescent="0.2">
      <c r="B99" s="28" t="s">
        <v>197</v>
      </c>
      <c r="C99" s="200" t="s">
        <v>196</v>
      </c>
      <c r="D99" s="201" t="s">
        <v>7</v>
      </c>
      <c r="E99" s="206">
        <v>810030</v>
      </c>
      <c r="F99" s="206">
        <v>823983</v>
      </c>
      <c r="G99" s="60">
        <f t="shared" si="2"/>
        <v>13953</v>
      </c>
      <c r="H99" s="61">
        <f t="shared" si="3"/>
        <v>1.7225287952298052E-2</v>
      </c>
    </row>
    <row r="100" spans="2:8" x14ac:dyDescent="0.2">
      <c r="B100" s="28" t="s">
        <v>472</v>
      </c>
      <c r="C100" s="200" t="s">
        <v>471</v>
      </c>
      <c r="D100" s="201" t="s">
        <v>135</v>
      </c>
      <c r="E100" s="206">
        <v>416418</v>
      </c>
      <c r="F100" s="206">
        <v>439867.91</v>
      </c>
      <c r="G100" s="60">
        <f t="shared" si="2"/>
        <v>23449.909999999974</v>
      </c>
      <c r="H100" s="61">
        <f t="shared" si="3"/>
        <v>5.6313391832245374E-2</v>
      </c>
    </row>
    <row r="101" spans="2:8" x14ac:dyDescent="0.2">
      <c r="B101" s="28" t="s">
        <v>267</v>
      </c>
      <c r="C101" s="200" t="s">
        <v>266</v>
      </c>
      <c r="D101" s="201" t="s">
        <v>41</v>
      </c>
      <c r="E101" s="206">
        <v>537640</v>
      </c>
      <c r="F101" s="206">
        <v>548904</v>
      </c>
      <c r="G101" s="60">
        <f t="shared" si="2"/>
        <v>11264</v>
      </c>
      <c r="H101" s="61">
        <f t="shared" si="3"/>
        <v>2.0950822111450051E-2</v>
      </c>
    </row>
    <row r="102" spans="2:8" x14ac:dyDescent="0.2">
      <c r="B102" s="28" t="s">
        <v>516</v>
      </c>
      <c r="C102" s="200" t="s">
        <v>515</v>
      </c>
      <c r="D102" s="201" t="s">
        <v>141</v>
      </c>
      <c r="E102" s="206">
        <v>150000</v>
      </c>
      <c r="F102" s="206">
        <v>100000</v>
      </c>
      <c r="G102" s="60">
        <f t="shared" si="2"/>
        <v>-50000</v>
      </c>
      <c r="H102" s="61">
        <f t="shared" si="3"/>
        <v>-0.33333333333333337</v>
      </c>
    </row>
    <row r="103" spans="2:8" x14ac:dyDescent="0.2">
      <c r="B103" s="28" t="s">
        <v>386</v>
      </c>
      <c r="C103" s="200" t="s">
        <v>384</v>
      </c>
      <c r="D103" s="201" t="s">
        <v>101</v>
      </c>
      <c r="E103" s="206">
        <v>128800</v>
      </c>
      <c r="F103" s="206">
        <v>128800</v>
      </c>
      <c r="G103" s="60">
        <f t="shared" si="2"/>
        <v>0</v>
      </c>
      <c r="H103" s="61">
        <f t="shared" si="3"/>
        <v>0</v>
      </c>
    </row>
    <row r="104" spans="2:8" x14ac:dyDescent="0.2">
      <c r="B104" s="28" t="s">
        <v>309</v>
      </c>
      <c r="C104" s="200" t="s">
        <v>308</v>
      </c>
      <c r="D104" s="201" t="s">
        <v>57</v>
      </c>
      <c r="E104" s="206">
        <v>511646</v>
      </c>
      <c r="F104" s="206">
        <v>551750</v>
      </c>
      <c r="G104" s="60">
        <f t="shared" si="2"/>
        <v>40104</v>
      </c>
      <c r="H104" s="61">
        <f t="shared" si="3"/>
        <v>7.8382319025263492E-2</v>
      </c>
    </row>
    <row r="105" spans="2:8" x14ac:dyDescent="0.2">
      <c r="B105" s="28" t="s">
        <v>372</v>
      </c>
      <c r="C105" s="200" t="s">
        <v>370</v>
      </c>
      <c r="D105" s="201" t="s">
        <v>85</v>
      </c>
      <c r="E105" s="206">
        <v>75000</v>
      </c>
      <c r="F105" s="206">
        <v>75000</v>
      </c>
      <c r="G105" s="60">
        <f t="shared" si="2"/>
        <v>0</v>
      </c>
      <c r="H105" s="61">
        <f t="shared" si="3"/>
        <v>0</v>
      </c>
    </row>
    <row r="106" spans="2:8" x14ac:dyDescent="0.2">
      <c r="B106" s="28" t="s">
        <v>314</v>
      </c>
      <c r="C106" s="200" t="s">
        <v>313</v>
      </c>
      <c r="D106" s="201" t="s">
        <v>57</v>
      </c>
      <c r="E106" s="206">
        <v>300000</v>
      </c>
      <c r="F106" s="206">
        <v>300000</v>
      </c>
      <c r="G106" s="60">
        <f t="shared" si="2"/>
        <v>0</v>
      </c>
      <c r="H106" s="61">
        <f t="shared" si="3"/>
        <v>0</v>
      </c>
    </row>
    <row r="107" spans="2:8" x14ac:dyDescent="0.2">
      <c r="B107" s="28" t="s">
        <v>316</v>
      </c>
      <c r="C107" s="200" t="s">
        <v>315</v>
      </c>
      <c r="D107" s="201" t="s">
        <v>57</v>
      </c>
      <c r="E107" s="206">
        <v>250000</v>
      </c>
      <c r="F107" s="206">
        <v>250000</v>
      </c>
      <c r="G107" s="60">
        <f t="shared" si="2"/>
        <v>0</v>
      </c>
      <c r="H107" s="61">
        <f t="shared" si="3"/>
        <v>0</v>
      </c>
    </row>
    <row r="108" spans="2:8" x14ac:dyDescent="0.2">
      <c r="B108" s="28" t="s">
        <v>3985</v>
      </c>
      <c r="C108" s="200" t="s">
        <v>312</v>
      </c>
      <c r="D108" s="201" t="s">
        <v>57</v>
      </c>
      <c r="E108" s="206">
        <v>5000000</v>
      </c>
      <c r="F108" s="206">
        <v>5000000</v>
      </c>
      <c r="G108" s="60">
        <f t="shared" si="2"/>
        <v>0</v>
      </c>
      <c r="H108" s="61">
        <f t="shared" si="3"/>
        <v>0</v>
      </c>
    </row>
    <row r="109" spans="2:8" x14ac:dyDescent="0.2">
      <c r="B109" s="28" t="s">
        <v>396</v>
      </c>
      <c r="C109" s="200" t="s">
        <v>395</v>
      </c>
      <c r="D109" s="201" t="s">
        <v>103</v>
      </c>
      <c r="E109" s="206">
        <v>217300</v>
      </c>
      <c r="F109" s="206">
        <v>238280</v>
      </c>
      <c r="G109" s="60">
        <f t="shared" si="2"/>
        <v>20980</v>
      </c>
      <c r="H109" s="61">
        <f t="shared" si="3"/>
        <v>9.6548550391164278E-2</v>
      </c>
    </row>
    <row r="110" spans="2:8" x14ac:dyDescent="0.2">
      <c r="B110" s="28" t="s">
        <v>245</v>
      </c>
      <c r="C110" s="200" t="s">
        <v>244</v>
      </c>
      <c r="D110" s="201" t="s">
        <v>31</v>
      </c>
      <c r="E110" s="206">
        <v>746140</v>
      </c>
      <c r="F110" s="206">
        <v>789857</v>
      </c>
      <c r="G110" s="60">
        <f t="shared" si="2"/>
        <v>43717</v>
      </c>
      <c r="H110" s="61">
        <f t="shared" si="3"/>
        <v>5.8590881067896117E-2</v>
      </c>
    </row>
    <row r="111" spans="2:8" x14ac:dyDescent="0.2">
      <c r="B111" s="28" t="s">
        <v>414</v>
      </c>
      <c r="C111" s="200" t="s">
        <v>412</v>
      </c>
      <c r="D111" s="201" t="s">
        <v>115</v>
      </c>
      <c r="E111" s="206">
        <v>250094</v>
      </c>
      <c r="F111" s="206">
        <v>269825</v>
      </c>
      <c r="G111" s="60">
        <f t="shared" si="2"/>
        <v>19731</v>
      </c>
      <c r="H111" s="61">
        <f t="shared" si="3"/>
        <v>7.8894335729765563E-2</v>
      </c>
    </row>
    <row r="112" spans="2:8" x14ac:dyDescent="0.2">
      <c r="B112" s="28" t="s">
        <v>304</v>
      </c>
      <c r="C112" s="200" t="s">
        <v>303</v>
      </c>
      <c r="D112" s="201" t="s">
        <v>57</v>
      </c>
      <c r="E112" s="206">
        <v>220000</v>
      </c>
      <c r="F112" s="206">
        <v>230000</v>
      </c>
      <c r="G112" s="60">
        <f t="shared" si="2"/>
        <v>10000</v>
      </c>
      <c r="H112" s="61">
        <f t="shared" si="3"/>
        <v>4.5454545454545414E-2</v>
      </c>
    </row>
    <row r="113" spans="2:8" x14ac:dyDescent="0.2">
      <c r="B113" s="28" t="s">
        <v>476</v>
      </c>
      <c r="C113" s="200" t="s">
        <v>475</v>
      </c>
      <c r="D113" s="201" t="s">
        <v>135</v>
      </c>
      <c r="E113" s="206">
        <v>403926</v>
      </c>
      <c r="F113" s="206">
        <v>403926</v>
      </c>
      <c r="G113" s="60">
        <f t="shared" si="2"/>
        <v>0</v>
      </c>
      <c r="H113" s="61">
        <f t="shared" si="3"/>
        <v>0</v>
      </c>
    </row>
    <row r="114" spans="2:8" x14ac:dyDescent="0.2">
      <c r="B114" s="28" t="s">
        <v>537</v>
      </c>
      <c r="C114" s="200" t="s">
        <v>535</v>
      </c>
      <c r="D114" s="201" t="s">
        <v>151</v>
      </c>
      <c r="E114" s="206">
        <v>215000</v>
      </c>
      <c r="F114" s="206">
        <v>230000</v>
      </c>
      <c r="G114" s="60">
        <f t="shared" si="2"/>
        <v>15000</v>
      </c>
      <c r="H114" s="61">
        <f t="shared" si="3"/>
        <v>6.9767441860465018E-2</v>
      </c>
    </row>
    <row r="115" spans="2:8" x14ac:dyDescent="0.2">
      <c r="B115" s="28" t="s">
        <v>320</v>
      </c>
      <c r="C115" s="200" t="s">
        <v>319</v>
      </c>
      <c r="D115" s="201" t="s">
        <v>57</v>
      </c>
      <c r="E115" s="206">
        <v>678588</v>
      </c>
      <c r="F115" s="206">
        <v>698945</v>
      </c>
      <c r="G115" s="60">
        <f t="shared" si="2"/>
        <v>20357</v>
      </c>
      <c r="H115" s="61">
        <f t="shared" si="3"/>
        <v>2.9999056865137597E-2</v>
      </c>
    </row>
    <row r="116" spans="2:8" x14ac:dyDescent="0.2">
      <c r="B116" s="28" t="s">
        <v>311</v>
      </c>
      <c r="C116" s="200" t="s">
        <v>310</v>
      </c>
      <c r="D116" s="201" t="s">
        <v>57</v>
      </c>
      <c r="E116" s="206">
        <v>150000</v>
      </c>
      <c r="F116" s="206">
        <v>150000</v>
      </c>
      <c r="G116" s="60">
        <f t="shared" si="2"/>
        <v>0</v>
      </c>
      <c r="H116" s="61">
        <f t="shared" si="3"/>
        <v>0</v>
      </c>
    </row>
    <row r="117" spans="2:8" x14ac:dyDescent="0.2">
      <c r="B117" s="28" t="s">
        <v>284</v>
      </c>
      <c r="C117" s="200" t="s">
        <v>283</v>
      </c>
      <c r="D117" s="201" t="s">
        <v>53</v>
      </c>
      <c r="E117" s="206">
        <v>530000</v>
      </c>
      <c r="F117" s="206">
        <v>545000</v>
      </c>
      <c r="G117" s="60">
        <f t="shared" si="2"/>
        <v>15000</v>
      </c>
      <c r="H117" s="61">
        <f t="shared" si="3"/>
        <v>2.8301886792452935E-2</v>
      </c>
    </row>
    <row r="118" spans="2:8" x14ac:dyDescent="0.2">
      <c r="B118" s="28" t="s">
        <v>466</v>
      </c>
      <c r="C118" s="200" t="s">
        <v>464</v>
      </c>
      <c r="D118" s="201" t="s">
        <v>133</v>
      </c>
      <c r="E118" s="206">
        <v>35537</v>
      </c>
      <c r="F118" s="206">
        <v>36505</v>
      </c>
      <c r="G118" s="60">
        <f t="shared" si="2"/>
        <v>968</v>
      </c>
      <c r="H118" s="61">
        <f t="shared" si="3"/>
        <v>2.7239215465571176E-2</v>
      </c>
    </row>
    <row r="119" spans="2:8" x14ac:dyDescent="0.2">
      <c r="B119" s="28" t="s">
        <v>322</v>
      </c>
      <c r="C119" s="200" t="s">
        <v>321</v>
      </c>
      <c r="D119" s="201" t="s">
        <v>57</v>
      </c>
      <c r="E119" s="206">
        <v>720610</v>
      </c>
      <c r="F119" s="206">
        <v>742230</v>
      </c>
      <c r="G119" s="60">
        <f t="shared" si="2"/>
        <v>21620</v>
      </c>
      <c r="H119" s="61">
        <f t="shared" si="3"/>
        <v>3.0002359112418553E-2</v>
      </c>
    </row>
    <row r="120" spans="2:8" x14ac:dyDescent="0.2">
      <c r="B120" s="28" t="s">
        <v>3986</v>
      </c>
      <c r="C120" s="200" t="s">
        <v>234</v>
      </c>
      <c r="D120" s="201" t="s">
        <v>27</v>
      </c>
      <c r="E120" s="206">
        <v>90000</v>
      </c>
      <c r="F120" s="206">
        <v>90000</v>
      </c>
      <c r="G120" s="60">
        <f t="shared" si="2"/>
        <v>0</v>
      </c>
      <c r="H120" s="61">
        <f t="shared" si="3"/>
        <v>0</v>
      </c>
    </row>
    <row r="121" spans="2:8" x14ac:dyDescent="0.2">
      <c r="B121" s="28" t="s">
        <v>3832</v>
      </c>
      <c r="C121" s="200" t="s">
        <v>3828</v>
      </c>
      <c r="D121" s="201" t="s">
        <v>57</v>
      </c>
      <c r="E121" s="206">
        <v>334832</v>
      </c>
      <c r="F121" s="206">
        <v>339881</v>
      </c>
      <c r="G121" s="60">
        <f t="shared" si="2"/>
        <v>5049</v>
      </c>
      <c r="H121" s="61">
        <f t="shared" si="3"/>
        <v>1.5079203899268867E-2</v>
      </c>
    </row>
    <row r="122" spans="2:8" x14ac:dyDescent="0.2">
      <c r="B122" s="28" t="s">
        <v>3987</v>
      </c>
      <c r="C122" s="200" t="s">
        <v>342</v>
      </c>
      <c r="D122" s="201" t="s">
        <v>65</v>
      </c>
      <c r="E122" s="206">
        <v>440000</v>
      </c>
      <c r="F122" s="206">
        <v>460000</v>
      </c>
      <c r="G122" s="60">
        <f t="shared" si="2"/>
        <v>20000</v>
      </c>
      <c r="H122" s="61">
        <f t="shared" si="3"/>
        <v>4.5454545454545414E-2</v>
      </c>
    </row>
    <row r="123" spans="2:8" x14ac:dyDescent="0.2">
      <c r="B123" s="28" t="s">
        <v>3988</v>
      </c>
      <c r="C123" s="200" t="s">
        <v>491</v>
      </c>
      <c r="D123" s="201" t="s">
        <v>143</v>
      </c>
      <c r="E123" s="206">
        <v>5059108</v>
      </c>
      <c r="F123" s="206">
        <v>5514428</v>
      </c>
      <c r="G123" s="60">
        <f t="shared" si="2"/>
        <v>455320</v>
      </c>
      <c r="H123" s="61">
        <f t="shared" si="3"/>
        <v>9.0000055345724972E-2</v>
      </c>
    </row>
    <row r="124" spans="2:8" x14ac:dyDescent="0.2">
      <c r="B124" s="28" t="s">
        <v>420</v>
      </c>
      <c r="C124" s="200" t="s">
        <v>419</v>
      </c>
      <c r="D124" s="201" t="s">
        <v>115</v>
      </c>
      <c r="E124" s="206">
        <v>20000</v>
      </c>
      <c r="F124" s="206">
        <v>20000</v>
      </c>
      <c r="G124" s="60">
        <f t="shared" si="2"/>
        <v>0</v>
      </c>
      <c r="H124" s="61">
        <f t="shared" si="3"/>
        <v>0</v>
      </c>
    </row>
    <row r="125" spans="2:8" x14ac:dyDescent="0.2">
      <c r="B125" s="28" t="s">
        <v>3989</v>
      </c>
      <c r="C125" s="200" t="s">
        <v>3916</v>
      </c>
      <c r="D125" s="201" t="s">
        <v>143</v>
      </c>
      <c r="E125" s="206">
        <v>500000</v>
      </c>
      <c r="F125" s="206">
        <v>550000</v>
      </c>
      <c r="G125" s="60">
        <f t="shared" si="2"/>
        <v>50000</v>
      </c>
      <c r="H125" s="61">
        <f t="shared" si="3"/>
        <v>0.10000000000000009</v>
      </c>
    </row>
    <row r="126" spans="2:8" x14ac:dyDescent="0.2">
      <c r="B126" s="28" t="s">
        <v>553</v>
      </c>
      <c r="C126" s="200" t="s">
        <v>552</v>
      </c>
      <c r="D126" s="201" t="s">
        <v>161</v>
      </c>
      <c r="E126" s="206">
        <v>379424</v>
      </c>
      <c r="F126" s="206">
        <v>386940</v>
      </c>
      <c r="G126" s="60">
        <f t="shared" si="2"/>
        <v>7516</v>
      </c>
      <c r="H126" s="61">
        <f t="shared" si="3"/>
        <v>1.9808973602091662E-2</v>
      </c>
    </row>
    <row r="127" spans="2:8" x14ac:dyDescent="0.2">
      <c r="B127" s="28" t="s">
        <v>269</v>
      </c>
      <c r="C127" s="200" t="s">
        <v>268</v>
      </c>
      <c r="D127" s="201" t="s">
        <v>41</v>
      </c>
      <c r="E127" s="206">
        <v>442631</v>
      </c>
      <c r="F127" s="206">
        <v>451600</v>
      </c>
      <c r="G127" s="60">
        <f t="shared" si="2"/>
        <v>8969</v>
      </c>
      <c r="H127" s="61">
        <f t="shared" si="3"/>
        <v>2.0262927811201648E-2</v>
      </c>
    </row>
    <row r="128" spans="2:8" x14ac:dyDescent="0.2">
      <c r="B128" s="28" t="s">
        <v>529</v>
      </c>
      <c r="C128" s="200" t="s">
        <v>528</v>
      </c>
      <c r="D128" s="201" t="s">
        <v>149</v>
      </c>
      <c r="E128" s="206">
        <v>725000</v>
      </c>
      <c r="F128" s="206">
        <v>790000</v>
      </c>
      <c r="G128" s="60">
        <f t="shared" si="2"/>
        <v>65000</v>
      </c>
      <c r="H128" s="61">
        <f t="shared" si="3"/>
        <v>8.9655172413793061E-2</v>
      </c>
    </row>
    <row r="129" spans="2:8" x14ac:dyDescent="0.2">
      <c r="B129" s="28" t="s">
        <v>328</v>
      </c>
      <c r="C129" s="200" t="s">
        <v>327</v>
      </c>
      <c r="D129" s="201" t="s">
        <v>57</v>
      </c>
      <c r="E129" s="206">
        <v>1194133</v>
      </c>
      <c r="F129" s="206">
        <v>1194133</v>
      </c>
      <c r="G129" s="60">
        <f t="shared" si="2"/>
        <v>0</v>
      </c>
      <c r="H129" s="61">
        <f t="shared" si="3"/>
        <v>0</v>
      </c>
    </row>
    <row r="130" spans="2:8" x14ac:dyDescent="0.2">
      <c r="B130" s="28" t="s">
        <v>326</v>
      </c>
      <c r="C130" s="200" t="s">
        <v>325</v>
      </c>
      <c r="D130" s="201" t="s">
        <v>57</v>
      </c>
      <c r="E130" s="206">
        <v>209414</v>
      </c>
      <c r="F130" s="206">
        <v>209414</v>
      </c>
      <c r="G130" s="60">
        <f t="shared" si="2"/>
        <v>0</v>
      </c>
      <c r="H130" s="61">
        <f t="shared" si="3"/>
        <v>0</v>
      </c>
    </row>
    <row r="131" spans="2:8" x14ac:dyDescent="0.2">
      <c r="B131" s="28" t="s">
        <v>458</v>
      </c>
      <c r="C131" s="200" t="s">
        <v>457</v>
      </c>
      <c r="D131" s="201" t="s">
        <v>127</v>
      </c>
      <c r="E131" s="206">
        <v>6636903</v>
      </c>
      <c r="F131" s="206">
        <v>6636875</v>
      </c>
      <c r="G131" s="60">
        <f t="shared" si="2"/>
        <v>-28</v>
      </c>
      <c r="H131" s="61">
        <f t="shared" si="3"/>
        <v>-4.218835200742177E-6</v>
      </c>
    </row>
    <row r="132" spans="2:8" x14ac:dyDescent="0.2">
      <c r="B132" s="28" t="s">
        <v>534</v>
      </c>
      <c r="C132" s="200" t="s">
        <v>533</v>
      </c>
      <c r="D132" s="201" t="s">
        <v>149</v>
      </c>
      <c r="E132" s="206">
        <v>725000</v>
      </c>
      <c r="F132" s="206">
        <v>775000</v>
      </c>
      <c r="G132" s="60">
        <f t="shared" si="2"/>
        <v>50000</v>
      </c>
      <c r="H132" s="61">
        <f t="shared" si="3"/>
        <v>6.8965517241379226E-2</v>
      </c>
    </row>
    <row r="133" spans="2:8" x14ac:dyDescent="0.2">
      <c r="B133" s="28" t="s">
        <v>3990</v>
      </c>
      <c r="C133" s="200" t="s">
        <v>519</v>
      </c>
      <c r="D133" s="201" t="s">
        <v>141</v>
      </c>
      <c r="E133" s="206">
        <v>254169</v>
      </c>
      <c r="F133" s="206">
        <v>381254</v>
      </c>
      <c r="G133" s="60">
        <f t="shared" si="2"/>
        <v>127085</v>
      </c>
      <c r="H133" s="61">
        <f t="shared" si="3"/>
        <v>0.5000019671950553</v>
      </c>
    </row>
    <row r="134" spans="2:8" x14ac:dyDescent="0.2">
      <c r="B134" s="28" t="s">
        <v>522</v>
      </c>
      <c r="C134" s="200" t="s">
        <v>521</v>
      </c>
      <c r="D134" s="201" t="s">
        <v>141</v>
      </c>
      <c r="E134" s="206">
        <v>84500</v>
      </c>
      <c r="F134" s="206">
        <v>96231</v>
      </c>
      <c r="G134" s="60">
        <f t="shared" si="2"/>
        <v>11731</v>
      </c>
      <c r="H134" s="61">
        <f t="shared" si="3"/>
        <v>0.138828402366864</v>
      </c>
    </row>
    <row r="135" spans="2:8" x14ac:dyDescent="0.2">
      <c r="B135" s="28" t="s">
        <v>231</v>
      </c>
      <c r="C135" s="200" t="s">
        <v>230</v>
      </c>
      <c r="D135" s="201" t="s">
        <v>23</v>
      </c>
      <c r="E135" s="206">
        <v>30000</v>
      </c>
      <c r="F135" s="206">
        <v>30000</v>
      </c>
      <c r="G135" s="60">
        <f t="shared" si="2"/>
        <v>0</v>
      </c>
      <c r="H135" s="61">
        <f t="shared" si="3"/>
        <v>0</v>
      </c>
    </row>
    <row r="136" spans="2:8" x14ac:dyDescent="0.2">
      <c r="B136" s="28" t="s">
        <v>556</v>
      </c>
      <c r="C136" s="200" t="s">
        <v>554</v>
      </c>
      <c r="D136" s="201" t="s">
        <v>163</v>
      </c>
      <c r="E136" s="206">
        <v>46058</v>
      </c>
      <c r="F136" s="206">
        <v>46058</v>
      </c>
      <c r="G136" s="60">
        <f t="shared" si="2"/>
        <v>0</v>
      </c>
      <c r="H136" s="61">
        <f t="shared" si="3"/>
        <v>0</v>
      </c>
    </row>
    <row r="137" spans="2:8" x14ac:dyDescent="0.2">
      <c r="B137" s="28" t="s">
        <v>3991</v>
      </c>
      <c r="C137" s="200" t="s">
        <v>569</v>
      </c>
      <c r="D137" s="201" t="s">
        <v>167</v>
      </c>
      <c r="E137" s="206">
        <v>6578185</v>
      </c>
      <c r="F137" s="206">
        <v>7079361</v>
      </c>
      <c r="G137" s="60">
        <f t="shared" si="2"/>
        <v>501176</v>
      </c>
      <c r="H137" s="61">
        <f t="shared" si="3"/>
        <v>7.6187580616841943E-2</v>
      </c>
    </row>
    <row r="138" spans="2:8" x14ac:dyDescent="0.2">
      <c r="B138" s="28" t="s">
        <v>409</v>
      </c>
      <c r="C138" s="200" t="s">
        <v>408</v>
      </c>
      <c r="D138" s="201" t="s">
        <v>109</v>
      </c>
      <c r="E138" s="206">
        <v>210800</v>
      </c>
      <c r="F138" s="206">
        <v>218000</v>
      </c>
      <c r="G138" s="60">
        <f t="shared" si="2"/>
        <v>7200</v>
      </c>
      <c r="H138" s="61">
        <f t="shared" si="3"/>
        <v>3.4155597722960174E-2</v>
      </c>
    </row>
    <row r="139" spans="2:8" x14ac:dyDescent="0.2">
      <c r="B139" s="28" t="s">
        <v>3992</v>
      </c>
      <c r="C139" s="200" t="s">
        <v>274</v>
      </c>
      <c r="D139" s="201" t="s">
        <v>45</v>
      </c>
      <c r="E139" s="206">
        <v>890000</v>
      </c>
      <c r="F139" s="206">
        <v>975000</v>
      </c>
      <c r="G139" s="60">
        <f t="shared" si="2"/>
        <v>85000</v>
      </c>
      <c r="H139" s="61">
        <f t="shared" si="3"/>
        <v>9.550561797752799E-2</v>
      </c>
    </row>
    <row r="140" spans="2:8" x14ac:dyDescent="0.2">
      <c r="B140" s="28" t="s">
        <v>3993</v>
      </c>
      <c r="C140" s="200" t="s">
        <v>223</v>
      </c>
      <c r="D140" s="201" t="s">
        <v>23</v>
      </c>
      <c r="E140" s="206">
        <v>3583402</v>
      </c>
      <c r="F140" s="206">
        <v>3798406</v>
      </c>
      <c r="G140" s="60">
        <f t="shared" ref="G140:G203" si="4">F140-E140</f>
        <v>215004</v>
      </c>
      <c r="H140" s="61">
        <f t="shared" ref="H140:H203" si="5">IF(E140&gt;0,F140/E140-1,"NA")</f>
        <v>5.9999966512269687E-2</v>
      </c>
    </row>
    <row r="141" spans="2:8" x14ac:dyDescent="0.2">
      <c r="B141" s="28" t="s">
        <v>258</v>
      </c>
      <c r="C141" s="200" t="s">
        <v>257</v>
      </c>
      <c r="D141" s="201" t="s">
        <v>39</v>
      </c>
      <c r="E141" s="206">
        <v>52348</v>
      </c>
      <c r="F141" s="206">
        <v>50255</v>
      </c>
      <c r="G141" s="60">
        <f t="shared" si="4"/>
        <v>-2093</v>
      </c>
      <c r="H141" s="61">
        <f t="shared" si="5"/>
        <v>-3.9982425307557135E-2</v>
      </c>
    </row>
    <row r="142" spans="2:8" x14ac:dyDescent="0.2">
      <c r="B142" s="28" t="s">
        <v>185</v>
      </c>
      <c r="C142" s="200" t="s">
        <v>183</v>
      </c>
      <c r="D142" s="201" t="s">
        <v>7</v>
      </c>
      <c r="E142" s="206">
        <v>3172333</v>
      </c>
      <c r="F142" s="206">
        <v>3218377</v>
      </c>
      <c r="G142" s="60">
        <f t="shared" si="4"/>
        <v>46044</v>
      </c>
      <c r="H142" s="61">
        <f t="shared" si="5"/>
        <v>1.4514239205026813E-2</v>
      </c>
    </row>
    <row r="143" spans="2:8" x14ac:dyDescent="0.2">
      <c r="B143" s="28" t="s">
        <v>351</v>
      </c>
      <c r="C143" s="200" t="s">
        <v>350</v>
      </c>
      <c r="D143" s="201" t="s">
        <v>71</v>
      </c>
      <c r="E143" s="206">
        <v>1150450</v>
      </c>
      <c r="F143" s="206">
        <v>1181512</v>
      </c>
      <c r="G143" s="60">
        <f t="shared" si="4"/>
        <v>31062</v>
      </c>
      <c r="H143" s="61">
        <f t="shared" si="5"/>
        <v>2.6999869616237016E-2</v>
      </c>
    </row>
    <row r="144" spans="2:8" x14ac:dyDescent="0.2">
      <c r="B144" s="28" t="s">
        <v>289</v>
      </c>
      <c r="C144" s="200" t="s">
        <v>287</v>
      </c>
      <c r="D144" s="201" t="s">
        <v>55</v>
      </c>
      <c r="E144" s="206">
        <v>200000</v>
      </c>
      <c r="F144" s="206">
        <v>200000</v>
      </c>
      <c r="G144" s="60">
        <f t="shared" si="4"/>
        <v>0</v>
      </c>
      <c r="H144" s="61">
        <f t="shared" si="5"/>
        <v>0</v>
      </c>
    </row>
    <row r="145" spans="2:8" x14ac:dyDescent="0.2">
      <c r="B145" s="28" t="s">
        <v>540</v>
      </c>
      <c r="C145" s="200" t="s">
        <v>539</v>
      </c>
      <c r="D145" s="201" t="s">
        <v>153</v>
      </c>
      <c r="E145" s="206">
        <v>489000</v>
      </c>
      <c r="F145" s="206">
        <v>556000</v>
      </c>
      <c r="G145" s="60">
        <f t="shared" si="4"/>
        <v>67000</v>
      </c>
      <c r="H145" s="61">
        <f t="shared" si="5"/>
        <v>0.13701431492842531</v>
      </c>
    </row>
    <row r="146" spans="2:8" x14ac:dyDescent="0.2">
      <c r="B146" s="28" t="s">
        <v>3918</v>
      </c>
      <c r="C146" s="200" t="s">
        <v>3917</v>
      </c>
      <c r="D146" s="201" t="s">
        <v>127</v>
      </c>
      <c r="E146" s="206">
        <v>0</v>
      </c>
      <c r="F146" s="206">
        <v>0</v>
      </c>
      <c r="G146" s="60">
        <f t="shared" si="4"/>
        <v>0</v>
      </c>
      <c r="H146" s="61" t="str">
        <f t="shared" si="5"/>
        <v>NA</v>
      </c>
    </row>
    <row r="147" spans="2:8" x14ac:dyDescent="0.2">
      <c r="B147" s="28" t="s">
        <v>504</v>
      </c>
      <c r="C147" s="200" t="s">
        <v>503</v>
      </c>
      <c r="D147" s="201" t="s">
        <v>141</v>
      </c>
      <c r="E147" s="206">
        <v>1790000</v>
      </c>
      <c r="F147" s="206">
        <v>1990000</v>
      </c>
      <c r="G147" s="60">
        <f t="shared" si="4"/>
        <v>200000</v>
      </c>
      <c r="H147" s="61">
        <f t="shared" si="5"/>
        <v>0.1117318435754191</v>
      </c>
    </row>
    <row r="148" spans="2:8" x14ac:dyDescent="0.2">
      <c r="B148" s="28" t="s">
        <v>3994</v>
      </c>
      <c r="C148" s="200" t="s">
        <v>255</v>
      </c>
      <c r="D148" s="201" t="s">
        <v>39</v>
      </c>
      <c r="E148" s="206">
        <v>400000</v>
      </c>
      <c r="F148" s="206">
        <v>400000</v>
      </c>
      <c r="G148" s="60">
        <f t="shared" si="4"/>
        <v>0</v>
      </c>
      <c r="H148" s="61">
        <f t="shared" si="5"/>
        <v>0</v>
      </c>
    </row>
    <row r="149" spans="2:8" x14ac:dyDescent="0.2">
      <c r="B149" s="28" t="s">
        <v>360</v>
      </c>
      <c r="C149" s="200" t="s">
        <v>358</v>
      </c>
      <c r="D149" s="201" t="s">
        <v>77</v>
      </c>
      <c r="E149" s="206">
        <v>525000</v>
      </c>
      <c r="F149" s="206">
        <v>550000</v>
      </c>
      <c r="G149" s="60">
        <f t="shared" si="4"/>
        <v>25000</v>
      </c>
      <c r="H149" s="61">
        <f t="shared" si="5"/>
        <v>4.7619047619047672E-2</v>
      </c>
    </row>
    <row r="150" spans="2:8" x14ac:dyDescent="0.2">
      <c r="B150" s="28" t="s">
        <v>3995</v>
      </c>
      <c r="C150" s="200" t="s">
        <v>248</v>
      </c>
      <c r="D150" s="201" t="s">
        <v>35</v>
      </c>
      <c r="E150" s="206">
        <v>1897500</v>
      </c>
      <c r="F150" s="206">
        <v>2182000</v>
      </c>
      <c r="G150" s="60">
        <f t="shared" si="4"/>
        <v>284500</v>
      </c>
      <c r="H150" s="61">
        <f t="shared" si="5"/>
        <v>0.14993412384716742</v>
      </c>
    </row>
    <row r="151" spans="2:8" x14ac:dyDescent="0.2">
      <c r="B151" s="28" t="s">
        <v>436</v>
      </c>
      <c r="C151" s="200" t="s">
        <v>434</v>
      </c>
      <c r="D151" s="201" t="s">
        <v>125</v>
      </c>
      <c r="E151" s="206">
        <v>278481</v>
      </c>
      <c r="F151" s="206">
        <v>292405</v>
      </c>
      <c r="G151" s="60">
        <f t="shared" si="4"/>
        <v>13924</v>
      </c>
      <c r="H151" s="61">
        <f t="shared" si="5"/>
        <v>4.9999820454537325E-2</v>
      </c>
    </row>
    <row r="152" spans="2:8" x14ac:dyDescent="0.2">
      <c r="B152" s="28" t="s">
        <v>302</v>
      </c>
      <c r="C152" s="200" t="s">
        <v>301</v>
      </c>
      <c r="D152" s="201" t="s">
        <v>57</v>
      </c>
      <c r="E152" s="206">
        <v>0</v>
      </c>
      <c r="F152" s="206">
        <v>25000</v>
      </c>
      <c r="G152" s="60">
        <f t="shared" si="4"/>
        <v>25000</v>
      </c>
      <c r="H152" s="61" t="str">
        <f t="shared" si="5"/>
        <v>NA</v>
      </c>
    </row>
    <row r="153" spans="2:8" x14ac:dyDescent="0.2">
      <c r="B153" s="28" t="s">
        <v>3996</v>
      </c>
      <c r="C153" s="200" t="s">
        <v>426</v>
      </c>
      <c r="D153" s="201" t="s">
        <v>119</v>
      </c>
      <c r="E153" s="206">
        <v>225000</v>
      </c>
      <c r="F153" s="206">
        <v>225000</v>
      </c>
      <c r="G153" s="60">
        <f t="shared" si="4"/>
        <v>0</v>
      </c>
      <c r="H153" s="61">
        <f t="shared" si="5"/>
        <v>0</v>
      </c>
    </row>
    <row r="154" spans="2:8" x14ac:dyDescent="0.2">
      <c r="B154" s="28" t="s">
        <v>344</v>
      </c>
      <c r="C154" s="200" t="s">
        <v>343</v>
      </c>
      <c r="D154" s="201" t="s">
        <v>65</v>
      </c>
      <c r="E154" s="206">
        <v>975000</v>
      </c>
      <c r="F154" s="206">
        <v>975000</v>
      </c>
      <c r="G154" s="60">
        <f t="shared" si="4"/>
        <v>0</v>
      </c>
      <c r="H154" s="61">
        <f t="shared" si="5"/>
        <v>0</v>
      </c>
    </row>
    <row r="155" spans="2:8" x14ac:dyDescent="0.2">
      <c r="B155" s="28" t="s">
        <v>429</v>
      </c>
      <c r="C155" s="200" t="s">
        <v>428</v>
      </c>
      <c r="D155" s="201" t="s">
        <v>119</v>
      </c>
      <c r="E155" s="206">
        <v>0</v>
      </c>
      <c r="F155" s="206">
        <v>0</v>
      </c>
      <c r="G155" s="60">
        <f t="shared" si="4"/>
        <v>0</v>
      </c>
      <c r="H155" s="61" t="str">
        <f t="shared" si="5"/>
        <v>NA</v>
      </c>
    </row>
    <row r="156" spans="2:8" x14ac:dyDescent="0.2">
      <c r="B156" s="28" t="s">
        <v>3997</v>
      </c>
      <c r="C156" s="200" t="s">
        <v>417</v>
      </c>
      <c r="D156" s="201" t="s">
        <v>115</v>
      </c>
      <c r="E156" s="206">
        <v>750000</v>
      </c>
      <c r="F156" s="206">
        <v>1000000</v>
      </c>
      <c r="G156" s="60">
        <f t="shared" si="4"/>
        <v>250000</v>
      </c>
      <c r="H156" s="61">
        <f t="shared" si="5"/>
        <v>0.33333333333333326</v>
      </c>
    </row>
    <row r="157" spans="2:8" x14ac:dyDescent="0.2">
      <c r="B157" s="28" t="s">
        <v>3998</v>
      </c>
      <c r="C157" s="200" t="s">
        <v>425</v>
      </c>
      <c r="D157" s="201" t="s">
        <v>117</v>
      </c>
      <c r="E157" s="206">
        <v>731304</v>
      </c>
      <c r="F157" s="206">
        <v>745930</v>
      </c>
      <c r="G157" s="60">
        <f t="shared" si="4"/>
        <v>14626</v>
      </c>
      <c r="H157" s="61">
        <f t="shared" si="5"/>
        <v>1.9999890606368975E-2</v>
      </c>
    </row>
    <row r="158" spans="2:8" x14ac:dyDescent="0.2">
      <c r="B158" s="28" t="s">
        <v>3999</v>
      </c>
      <c r="C158" s="200" t="s">
        <v>418</v>
      </c>
      <c r="D158" s="201" t="s">
        <v>115</v>
      </c>
      <c r="E158" s="206">
        <v>820473</v>
      </c>
      <c r="F158" s="206">
        <v>923551</v>
      </c>
      <c r="G158" s="60">
        <f t="shared" si="4"/>
        <v>103078</v>
      </c>
      <c r="H158" s="61">
        <f t="shared" si="5"/>
        <v>0.12563240959787825</v>
      </c>
    </row>
    <row r="159" spans="2:8" x14ac:dyDescent="0.2">
      <c r="B159" s="28" t="s">
        <v>4099</v>
      </c>
      <c r="C159" s="200" t="s">
        <v>241</v>
      </c>
      <c r="D159" s="201" t="s">
        <v>29</v>
      </c>
      <c r="E159" s="206">
        <v>561045</v>
      </c>
      <c r="F159" s="206">
        <v>625337</v>
      </c>
      <c r="G159" s="60">
        <f t="shared" si="4"/>
        <v>64292</v>
      </c>
      <c r="H159" s="61">
        <f t="shared" si="5"/>
        <v>0.11459330356745001</v>
      </c>
    </row>
    <row r="160" spans="2:8" x14ac:dyDescent="0.2">
      <c r="B160" s="28" t="s">
        <v>4000</v>
      </c>
      <c r="C160" s="200" t="s">
        <v>477</v>
      </c>
      <c r="D160" s="201" t="s">
        <v>135</v>
      </c>
      <c r="E160" s="206">
        <v>0</v>
      </c>
      <c r="F160" s="206">
        <v>0</v>
      </c>
      <c r="G160" s="60">
        <f t="shared" si="4"/>
        <v>0</v>
      </c>
      <c r="H160" s="61" t="str">
        <f t="shared" si="5"/>
        <v>NA</v>
      </c>
    </row>
    <row r="161" spans="2:8" x14ac:dyDescent="0.2">
      <c r="B161" s="28" t="s">
        <v>456</v>
      </c>
      <c r="C161" s="200" t="s">
        <v>455</v>
      </c>
      <c r="D161" s="201" t="s">
        <v>127</v>
      </c>
      <c r="E161" s="206">
        <v>325000</v>
      </c>
      <c r="F161" s="206">
        <v>325000</v>
      </c>
      <c r="G161" s="60">
        <f t="shared" si="4"/>
        <v>0</v>
      </c>
      <c r="H161" s="61">
        <f t="shared" si="5"/>
        <v>0</v>
      </c>
    </row>
    <row r="162" spans="2:8" x14ac:dyDescent="0.2">
      <c r="B162" s="28" t="s">
        <v>479</v>
      </c>
      <c r="C162" s="200" t="s">
        <v>478</v>
      </c>
      <c r="D162" s="201" t="s">
        <v>135</v>
      </c>
      <c r="E162" s="206">
        <v>232467</v>
      </c>
      <c r="F162" s="206">
        <v>232467</v>
      </c>
      <c r="G162" s="60">
        <f t="shared" si="4"/>
        <v>0</v>
      </c>
      <c r="H162" s="61">
        <f t="shared" si="5"/>
        <v>0</v>
      </c>
    </row>
    <row r="163" spans="2:8" x14ac:dyDescent="0.2">
      <c r="B163" s="28" t="s">
        <v>4001</v>
      </c>
      <c r="C163" s="200" t="s">
        <v>203</v>
      </c>
      <c r="D163" s="201" t="s">
        <v>11</v>
      </c>
      <c r="E163" s="206">
        <v>1000000</v>
      </c>
      <c r="F163" s="206">
        <v>1175991</v>
      </c>
      <c r="G163" s="60">
        <f t="shared" si="4"/>
        <v>175991</v>
      </c>
      <c r="H163" s="61">
        <f t="shared" si="5"/>
        <v>0.17599100000000001</v>
      </c>
    </row>
    <row r="164" spans="2:8" x14ac:dyDescent="0.2">
      <c r="B164" s="28" t="s">
        <v>4002</v>
      </c>
      <c r="C164" s="200" t="s">
        <v>338</v>
      </c>
      <c r="D164" s="201" t="s">
        <v>61</v>
      </c>
      <c r="E164" s="206">
        <v>120000</v>
      </c>
      <c r="F164" s="206">
        <v>120000</v>
      </c>
      <c r="G164" s="60">
        <f t="shared" si="4"/>
        <v>0</v>
      </c>
      <c r="H164" s="61">
        <f t="shared" si="5"/>
        <v>0</v>
      </c>
    </row>
    <row r="165" spans="2:8" x14ac:dyDescent="0.2">
      <c r="B165" s="28" t="s">
        <v>3822</v>
      </c>
      <c r="C165" s="200" t="s">
        <v>3821</v>
      </c>
      <c r="D165" s="201" t="s">
        <v>51</v>
      </c>
      <c r="E165" s="206">
        <v>266000</v>
      </c>
      <c r="F165" s="206">
        <v>266000</v>
      </c>
      <c r="G165" s="60">
        <f t="shared" si="4"/>
        <v>0</v>
      </c>
      <c r="H165" s="61">
        <f t="shared" si="5"/>
        <v>0</v>
      </c>
    </row>
    <row r="166" spans="2:8" x14ac:dyDescent="0.2">
      <c r="B166" s="28" t="s">
        <v>3914</v>
      </c>
      <c r="C166" s="200" t="s">
        <v>3913</v>
      </c>
      <c r="D166" s="201" t="s">
        <v>69</v>
      </c>
      <c r="E166" s="206">
        <v>0</v>
      </c>
      <c r="F166" s="206">
        <v>0</v>
      </c>
      <c r="G166" s="60">
        <f t="shared" si="4"/>
        <v>0</v>
      </c>
      <c r="H166" s="61" t="str">
        <f t="shared" si="5"/>
        <v>NA</v>
      </c>
    </row>
    <row r="167" spans="2:8" x14ac:dyDescent="0.2">
      <c r="B167" s="28" t="s">
        <v>4003</v>
      </c>
      <c r="C167" s="200" t="s">
        <v>218</v>
      </c>
      <c r="D167" s="201" t="s">
        <v>21</v>
      </c>
      <c r="E167" s="206">
        <v>2913375</v>
      </c>
      <c r="F167" s="206">
        <v>3647620</v>
      </c>
      <c r="G167" s="60">
        <f t="shared" si="4"/>
        <v>734245</v>
      </c>
      <c r="H167" s="61">
        <f t="shared" si="5"/>
        <v>0.25202557171665174</v>
      </c>
    </row>
    <row r="168" spans="2:8" x14ac:dyDescent="0.2">
      <c r="B168" s="28" t="s">
        <v>4004</v>
      </c>
      <c r="C168" s="200" t="s">
        <v>501</v>
      </c>
      <c r="D168" s="201" t="s">
        <v>141</v>
      </c>
      <c r="E168" s="206">
        <v>761513</v>
      </c>
      <c r="F168" s="206">
        <v>784358</v>
      </c>
      <c r="G168" s="60">
        <f t="shared" si="4"/>
        <v>22845</v>
      </c>
      <c r="H168" s="61">
        <f t="shared" si="5"/>
        <v>2.9999487861664953E-2</v>
      </c>
    </row>
    <row r="169" spans="2:8" x14ac:dyDescent="0.2">
      <c r="B169" s="28" t="s">
        <v>512</v>
      </c>
      <c r="C169" s="200" t="s">
        <v>511</v>
      </c>
      <c r="D169" s="201" t="s">
        <v>141</v>
      </c>
      <c r="E169" s="206">
        <v>48113.14</v>
      </c>
      <c r="F169" s="206">
        <v>50797.45</v>
      </c>
      <c r="G169" s="60">
        <f t="shared" si="4"/>
        <v>2684.3099999999977</v>
      </c>
      <c r="H169" s="61">
        <f t="shared" si="5"/>
        <v>5.57916195035284E-2</v>
      </c>
    </row>
    <row r="170" spans="2:8" x14ac:dyDescent="0.2">
      <c r="B170" s="28" t="s">
        <v>545</v>
      </c>
      <c r="C170" s="200" t="s">
        <v>543</v>
      </c>
      <c r="D170" s="201" t="s">
        <v>157</v>
      </c>
      <c r="E170" s="206">
        <v>392564</v>
      </c>
      <c r="F170" s="206">
        <v>404341</v>
      </c>
      <c r="G170" s="60">
        <f t="shared" si="4"/>
        <v>11777</v>
      </c>
      <c r="H170" s="61">
        <f t="shared" si="5"/>
        <v>3.0000203788426827E-2</v>
      </c>
    </row>
    <row r="171" spans="2:8" x14ac:dyDescent="0.2">
      <c r="B171" s="28" t="s">
        <v>307</v>
      </c>
      <c r="C171" s="200" t="s">
        <v>4005</v>
      </c>
      <c r="D171" s="201" t="s">
        <v>57</v>
      </c>
      <c r="E171" s="206">
        <v>22186537</v>
      </c>
      <c r="F171" s="206">
        <v>22186537</v>
      </c>
      <c r="G171" s="60">
        <f t="shared" si="4"/>
        <v>0</v>
      </c>
      <c r="H171" s="61">
        <f t="shared" si="5"/>
        <v>0</v>
      </c>
    </row>
    <row r="172" spans="2:8" x14ac:dyDescent="0.2">
      <c r="B172" s="28" t="s">
        <v>4006</v>
      </c>
      <c r="C172" s="200" t="s">
        <v>206</v>
      </c>
      <c r="D172" s="201" t="s">
        <v>11</v>
      </c>
      <c r="E172" s="206">
        <v>388186</v>
      </c>
      <c r="F172" s="206">
        <v>399832</v>
      </c>
      <c r="G172" s="60">
        <f t="shared" si="4"/>
        <v>11646</v>
      </c>
      <c r="H172" s="61">
        <f t="shared" si="5"/>
        <v>3.0001081955557396E-2</v>
      </c>
    </row>
    <row r="173" spans="2:8" x14ac:dyDescent="0.2">
      <c r="B173" s="28" t="s">
        <v>212</v>
      </c>
      <c r="C173" s="200" t="s">
        <v>210</v>
      </c>
      <c r="D173" s="201" t="s">
        <v>17</v>
      </c>
      <c r="E173" s="206">
        <v>719361</v>
      </c>
      <c r="F173" s="206">
        <v>740942</v>
      </c>
      <c r="G173" s="60">
        <f t="shared" si="4"/>
        <v>21581</v>
      </c>
      <c r="H173" s="61">
        <f t="shared" si="5"/>
        <v>3.0000236320845808E-2</v>
      </c>
    </row>
    <row r="174" spans="2:8" x14ac:dyDescent="0.2">
      <c r="B174" s="28" t="s">
        <v>4007</v>
      </c>
      <c r="C174" s="200" t="s">
        <v>582</v>
      </c>
      <c r="D174" s="201" t="s">
        <v>177</v>
      </c>
      <c r="E174" s="206">
        <v>80000</v>
      </c>
      <c r="F174" s="206">
        <v>80000</v>
      </c>
      <c r="G174" s="60">
        <f t="shared" si="4"/>
        <v>0</v>
      </c>
      <c r="H174" s="61">
        <f t="shared" si="5"/>
        <v>0</v>
      </c>
    </row>
    <row r="175" spans="2:8" x14ac:dyDescent="0.2">
      <c r="B175" s="28" t="s">
        <v>424</v>
      </c>
      <c r="C175" s="200" t="s">
        <v>423</v>
      </c>
      <c r="D175" s="201" t="s">
        <v>117</v>
      </c>
      <c r="E175" s="206">
        <v>345371</v>
      </c>
      <c r="F175" s="206">
        <v>355732</v>
      </c>
      <c r="G175" s="60">
        <f t="shared" si="4"/>
        <v>10361</v>
      </c>
      <c r="H175" s="61">
        <f t="shared" si="5"/>
        <v>2.9999623593179425E-2</v>
      </c>
    </row>
    <row r="176" spans="2:8" x14ac:dyDescent="0.2">
      <c r="B176" s="28" t="s">
        <v>4009</v>
      </c>
      <c r="C176" s="200" t="s">
        <v>4008</v>
      </c>
      <c r="D176" s="201" t="s">
        <v>31</v>
      </c>
      <c r="E176" s="206">
        <v>300000</v>
      </c>
      <c r="F176" s="206">
        <v>300000</v>
      </c>
      <c r="G176" s="60">
        <f t="shared" si="4"/>
        <v>0</v>
      </c>
      <c r="H176" s="61">
        <f t="shared" si="5"/>
        <v>0</v>
      </c>
    </row>
    <row r="177" spans="2:8" x14ac:dyDescent="0.2">
      <c r="B177" s="28" t="s">
        <v>354</v>
      </c>
      <c r="C177" s="200" t="s">
        <v>353</v>
      </c>
      <c r="D177" s="201" t="s">
        <v>71</v>
      </c>
      <c r="E177" s="206">
        <v>412844</v>
      </c>
      <c r="F177" s="206">
        <v>425229</v>
      </c>
      <c r="G177" s="60">
        <f t="shared" si="4"/>
        <v>12385</v>
      </c>
      <c r="H177" s="61">
        <f t="shared" si="5"/>
        <v>2.9999224888819898E-2</v>
      </c>
    </row>
    <row r="178" spans="2:8" x14ac:dyDescent="0.2">
      <c r="B178" s="28" t="s">
        <v>367</v>
      </c>
      <c r="C178" s="200" t="s">
        <v>366</v>
      </c>
      <c r="D178" s="201" t="s">
        <v>79</v>
      </c>
      <c r="E178" s="206">
        <v>594372</v>
      </c>
      <c r="F178" s="206">
        <v>635497</v>
      </c>
      <c r="G178" s="60">
        <f t="shared" si="4"/>
        <v>41125</v>
      </c>
      <c r="H178" s="61">
        <f t="shared" si="5"/>
        <v>6.9190675200043072E-2</v>
      </c>
    </row>
    <row r="179" spans="2:8" x14ac:dyDescent="0.2">
      <c r="B179" s="28" t="s">
        <v>362</v>
      </c>
      <c r="C179" s="200" t="s">
        <v>361</v>
      </c>
      <c r="D179" s="201" t="s">
        <v>77</v>
      </c>
      <c r="E179" s="206">
        <v>138944</v>
      </c>
      <c r="F179" s="206">
        <v>249345</v>
      </c>
      <c r="G179" s="60">
        <f t="shared" si="4"/>
        <v>110401</v>
      </c>
      <c r="H179" s="61">
        <f t="shared" si="5"/>
        <v>0.79457191386457859</v>
      </c>
    </row>
    <row r="180" spans="2:8" x14ac:dyDescent="0.2">
      <c r="B180" s="28" t="s">
        <v>4010</v>
      </c>
      <c r="C180" s="200" t="s">
        <v>399</v>
      </c>
      <c r="D180" s="201" t="s">
        <v>105</v>
      </c>
      <c r="E180" s="206">
        <v>457810</v>
      </c>
      <c r="F180" s="206">
        <v>471544</v>
      </c>
      <c r="G180" s="60">
        <f t="shared" si="4"/>
        <v>13734</v>
      </c>
      <c r="H180" s="61">
        <f t="shared" si="5"/>
        <v>2.9999344706319153E-2</v>
      </c>
    </row>
    <row r="181" spans="2:8" x14ac:dyDescent="0.2">
      <c r="B181" s="28" t="s">
        <v>571</v>
      </c>
      <c r="C181" s="200" t="s">
        <v>570</v>
      </c>
      <c r="D181" s="201" t="s">
        <v>167</v>
      </c>
      <c r="E181" s="206">
        <v>250000</v>
      </c>
      <c r="F181" s="206">
        <v>250000</v>
      </c>
      <c r="G181" s="60">
        <f t="shared" si="4"/>
        <v>0</v>
      </c>
      <c r="H181" s="61">
        <f t="shared" si="5"/>
        <v>0</v>
      </c>
    </row>
    <row r="182" spans="2:8" x14ac:dyDescent="0.2">
      <c r="B182" s="28" t="s">
        <v>4011</v>
      </c>
      <c r="C182" s="200" t="s">
        <v>541</v>
      </c>
      <c r="D182" s="201" t="s">
        <v>155</v>
      </c>
      <c r="E182" s="206">
        <v>376880</v>
      </c>
      <c r="F182" s="206">
        <v>388186</v>
      </c>
      <c r="G182" s="60">
        <f t="shared" si="4"/>
        <v>11306</v>
      </c>
      <c r="H182" s="61">
        <f t="shared" si="5"/>
        <v>2.9998938654213436E-2</v>
      </c>
    </row>
    <row r="183" spans="2:8" x14ac:dyDescent="0.2">
      <c r="B183" s="28" t="s">
        <v>4012</v>
      </c>
      <c r="C183" s="200" t="s">
        <v>346</v>
      </c>
      <c r="D183" s="201" t="s">
        <v>69</v>
      </c>
      <c r="E183" s="206">
        <v>363333</v>
      </c>
      <c r="F183" s="206">
        <v>375142</v>
      </c>
      <c r="G183" s="60">
        <f t="shared" si="4"/>
        <v>11809</v>
      </c>
      <c r="H183" s="61">
        <f t="shared" si="5"/>
        <v>3.2501864680609893E-2</v>
      </c>
    </row>
    <row r="184" spans="2:8" x14ac:dyDescent="0.2">
      <c r="B184" s="28" t="s">
        <v>4013</v>
      </c>
      <c r="C184" s="200" t="s">
        <v>484</v>
      </c>
      <c r="D184" s="201" t="s">
        <v>143</v>
      </c>
      <c r="E184" s="206">
        <v>60000</v>
      </c>
      <c r="F184" s="206">
        <v>60000</v>
      </c>
      <c r="G184" s="60">
        <f t="shared" si="4"/>
        <v>0</v>
      </c>
      <c r="H184" s="61">
        <f t="shared" si="5"/>
        <v>0</v>
      </c>
    </row>
    <row r="185" spans="2:8" x14ac:dyDescent="0.2">
      <c r="B185" s="28" t="s">
        <v>221</v>
      </c>
      <c r="C185" s="200" t="s">
        <v>220</v>
      </c>
      <c r="D185" s="201" t="s">
        <v>21</v>
      </c>
      <c r="E185" s="206">
        <v>0</v>
      </c>
      <c r="F185" s="206">
        <v>0</v>
      </c>
      <c r="G185" s="60">
        <f t="shared" si="4"/>
        <v>0</v>
      </c>
      <c r="H185" s="61" t="str">
        <f t="shared" si="5"/>
        <v>NA</v>
      </c>
    </row>
    <row r="186" spans="2:8" x14ac:dyDescent="0.2">
      <c r="B186" s="28" t="s">
        <v>4014</v>
      </c>
      <c r="C186" s="200" t="s">
        <v>256</v>
      </c>
      <c r="D186" s="201" t="s">
        <v>39</v>
      </c>
      <c r="E186" s="206">
        <v>455191.3</v>
      </c>
      <c r="F186" s="206">
        <v>466571.08</v>
      </c>
      <c r="G186" s="60">
        <f t="shared" si="4"/>
        <v>11379.780000000028</v>
      </c>
      <c r="H186" s="61">
        <f t="shared" si="5"/>
        <v>2.4999994507803658E-2</v>
      </c>
    </row>
    <row r="187" spans="2:8" x14ac:dyDescent="0.2">
      <c r="B187" s="28" t="s">
        <v>4015</v>
      </c>
      <c r="C187" s="200" t="s">
        <v>505</v>
      </c>
      <c r="D187" s="201" t="s">
        <v>141</v>
      </c>
      <c r="E187" s="206">
        <v>78700</v>
      </c>
      <c r="F187" s="206">
        <v>83400</v>
      </c>
      <c r="G187" s="60">
        <f t="shared" si="4"/>
        <v>4700</v>
      </c>
      <c r="H187" s="61">
        <f t="shared" si="5"/>
        <v>5.9720457433291019E-2</v>
      </c>
    </row>
    <row r="188" spans="2:8" x14ac:dyDescent="0.2">
      <c r="B188" s="28" t="s">
        <v>4016</v>
      </c>
      <c r="C188" s="200" t="s">
        <v>249</v>
      </c>
      <c r="D188" s="201" t="s">
        <v>35</v>
      </c>
      <c r="E188" s="206">
        <v>3000</v>
      </c>
      <c r="F188" s="206">
        <v>3000</v>
      </c>
      <c r="G188" s="60">
        <f t="shared" si="4"/>
        <v>0</v>
      </c>
      <c r="H188" s="61">
        <f t="shared" si="5"/>
        <v>0</v>
      </c>
    </row>
    <row r="189" spans="2:8" x14ac:dyDescent="0.2">
      <c r="B189" s="28" t="s">
        <v>4017</v>
      </c>
      <c r="C189" s="200" t="s">
        <v>275</v>
      </c>
      <c r="D189" s="201" t="s">
        <v>45</v>
      </c>
      <c r="E189" s="206">
        <v>72000</v>
      </c>
      <c r="F189" s="206">
        <v>79000</v>
      </c>
      <c r="G189" s="60">
        <f t="shared" si="4"/>
        <v>7000</v>
      </c>
      <c r="H189" s="61">
        <f t="shared" si="5"/>
        <v>9.7222222222222321E-2</v>
      </c>
    </row>
    <row r="190" spans="2:8" x14ac:dyDescent="0.2">
      <c r="B190" s="28" t="s">
        <v>4018</v>
      </c>
      <c r="C190" s="200" t="s">
        <v>449</v>
      </c>
      <c r="D190" s="201" t="s">
        <v>127</v>
      </c>
      <c r="E190" s="206">
        <v>36219703</v>
      </c>
      <c r="F190" s="206">
        <v>36677004</v>
      </c>
      <c r="G190" s="60">
        <f t="shared" si="4"/>
        <v>457301</v>
      </c>
      <c r="H190" s="61">
        <f t="shared" si="5"/>
        <v>1.262575234258545E-2</v>
      </c>
    </row>
    <row r="191" spans="2:8" x14ac:dyDescent="0.2">
      <c r="B191" s="28" t="s">
        <v>4019</v>
      </c>
      <c r="C191" s="200" t="s">
        <v>444</v>
      </c>
      <c r="D191" s="201" t="s">
        <v>127</v>
      </c>
      <c r="E191" s="206">
        <v>15162944</v>
      </c>
      <c r="F191" s="206">
        <v>15533906</v>
      </c>
      <c r="G191" s="60">
        <f t="shared" si="4"/>
        <v>370962</v>
      </c>
      <c r="H191" s="61">
        <f t="shared" si="5"/>
        <v>2.446503792403365E-2</v>
      </c>
    </row>
    <row r="192" spans="2:8" x14ac:dyDescent="0.2">
      <c r="B192" s="28" t="s">
        <v>4020</v>
      </c>
      <c r="C192" s="200" t="s">
        <v>188</v>
      </c>
      <c r="D192" s="201" t="s">
        <v>7</v>
      </c>
      <c r="E192" s="206">
        <v>0</v>
      </c>
      <c r="F192" s="206">
        <v>0</v>
      </c>
      <c r="G192" s="60">
        <f t="shared" si="4"/>
        <v>0</v>
      </c>
      <c r="H192" s="61" t="str">
        <f t="shared" si="5"/>
        <v>NA</v>
      </c>
    </row>
    <row r="193" spans="2:8" x14ac:dyDescent="0.2">
      <c r="B193" s="28" t="s">
        <v>4071</v>
      </c>
      <c r="C193" s="200" t="s">
        <v>4066</v>
      </c>
      <c r="D193" s="201" t="s">
        <v>143</v>
      </c>
      <c r="E193" s="206">
        <v>400000</v>
      </c>
      <c r="F193" s="206">
        <v>200000</v>
      </c>
      <c r="G193" s="60">
        <f t="shared" ref="G193" si="6">F193-E193</f>
        <v>-200000</v>
      </c>
      <c r="H193" s="61">
        <f t="shared" ref="H193" si="7">IF(E193&gt;0,F193/E193-1,"NA")</f>
        <v>-0.5</v>
      </c>
    </row>
    <row r="194" spans="2:8" x14ac:dyDescent="0.2">
      <c r="B194" s="28" t="s">
        <v>443</v>
      </c>
      <c r="C194" s="200" t="s">
        <v>442</v>
      </c>
      <c r="D194" s="201" t="s">
        <v>127</v>
      </c>
      <c r="E194" s="206">
        <v>20591595</v>
      </c>
      <c r="F194" s="206">
        <v>22841300</v>
      </c>
      <c r="G194" s="60">
        <f t="shared" si="4"/>
        <v>2249705</v>
      </c>
      <c r="H194" s="61">
        <f t="shared" si="5"/>
        <v>0.10925355709453299</v>
      </c>
    </row>
    <row r="195" spans="2:8" x14ac:dyDescent="0.2">
      <c r="B195" s="28" t="s">
        <v>4021</v>
      </c>
      <c r="C195" s="200" t="s">
        <v>492</v>
      </c>
      <c r="D195" s="201" t="s">
        <v>145</v>
      </c>
      <c r="E195" s="206">
        <v>233848</v>
      </c>
      <c r="F195" s="206">
        <v>0</v>
      </c>
      <c r="G195" s="60">
        <f t="shared" si="4"/>
        <v>-233848</v>
      </c>
      <c r="H195" s="61">
        <f t="shared" si="5"/>
        <v>-1</v>
      </c>
    </row>
    <row r="196" spans="2:8" x14ac:dyDescent="0.2">
      <c r="B196" s="28" t="s">
        <v>446</v>
      </c>
      <c r="C196" s="200" t="s">
        <v>445</v>
      </c>
      <c r="D196" s="201" t="s">
        <v>127</v>
      </c>
      <c r="E196" s="206">
        <v>20502106</v>
      </c>
      <c r="F196" s="206">
        <v>21590768</v>
      </c>
      <c r="G196" s="60">
        <f t="shared" si="4"/>
        <v>1088662</v>
      </c>
      <c r="H196" s="61">
        <f t="shared" si="5"/>
        <v>5.3100008360116746E-2</v>
      </c>
    </row>
    <row r="197" spans="2:8" x14ac:dyDescent="0.2">
      <c r="B197" s="28" t="s">
        <v>4022</v>
      </c>
      <c r="C197" s="200" t="s">
        <v>451</v>
      </c>
      <c r="D197" s="201" t="s">
        <v>127</v>
      </c>
      <c r="E197" s="206">
        <v>55299641</v>
      </c>
      <c r="F197" s="206">
        <v>54600060</v>
      </c>
      <c r="G197" s="60">
        <f t="shared" si="4"/>
        <v>-699581</v>
      </c>
      <c r="H197" s="61">
        <f t="shared" si="5"/>
        <v>-1.2650733121395863E-2</v>
      </c>
    </row>
    <row r="198" spans="2:8" x14ac:dyDescent="0.2">
      <c r="B198" s="28" t="s">
        <v>4023</v>
      </c>
      <c r="C198" s="200" t="s">
        <v>306</v>
      </c>
      <c r="D198" s="201" t="s">
        <v>57</v>
      </c>
      <c r="E198" s="206">
        <v>51096867</v>
      </c>
      <c r="F198" s="206">
        <v>53550842</v>
      </c>
      <c r="G198" s="60">
        <f t="shared" si="4"/>
        <v>2453975</v>
      </c>
      <c r="H198" s="61">
        <f t="shared" si="5"/>
        <v>4.8025938654908229E-2</v>
      </c>
    </row>
    <row r="199" spans="2:8" x14ac:dyDescent="0.2">
      <c r="B199" s="28" t="s">
        <v>531</v>
      </c>
      <c r="C199" s="200" t="s">
        <v>530</v>
      </c>
      <c r="D199" s="201" t="s">
        <v>149</v>
      </c>
      <c r="E199" s="206">
        <v>3600000</v>
      </c>
      <c r="F199" s="206">
        <v>4400000</v>
      </c>
      <c r="G199" s="60">
        <f t="shared" si="4"/>
        <v>800000</v>
      </c>
      <c r="H199" s="61">
        <f t="shared" si="5"/>
        <v>0.22222222222222232</v>
      </c>
    </row>
    <row r="200" spans="2:8" x14ac:dyDescent="0.2">
      <c r="B200" s="28" t="s">
        <v>4024</v>
      </c>
      <c r="C200" s="200" t="s">
        <v>494</v>
      </c>
      <c r="D200" s="201" t="s">
        <v>145</v>
      </c>
      <c r="E200" s="206">
        <v>947336</v>
      </c>
      <c r="F200" s="206">
        <v>948716</v>
      </c>
      <c r="G200" s="60">
        <f t="shared" si="4"/>
        <v>1380</v>
      </c>
      <c r="H200" s="61">
        <f t="shared" si="5"/>
        <v>1.4567165187431286E-3</v>
      </c>
    </row>
    <row r="201" spans="2:8" x14ac:dyDescent="0.2">
      <c r="B201" s="28" t="s">
        <v>460</v>
      </c>
      <c r="C201" s="200" t="s">
        <v>459</v>
      </c>
      <c r="D201" s="201" t="s">
        <v>127</v>
      </c>
      <c r="E201" s="206">
        <v>5527366</v>
      </c>
      <c r="F201" s="206">
        <v>5523884</v>
      </c>
      <c r="G201" s="60">
        <f t="shared" si="4"/>
        <v>-3482</v>
      </c>
      <c r="H201" s="61">
        <f t="shared" si="5"/>
        <v>-6.2995647474761718E-4</v>
      </c>
    </row>
    <row r="202" spans="2:8" x14ac:dyDescent="0.2">
      <c r="B202" s="28" t="s">
        <v>575</v>
      </c>
      <c r="C202" s="200" t="s">
        <v>574</v>
      </c>
      <c r="D202" s="201" t="s">
        <v>173</v>
      </c>
      <c r="E202" s="206">
        <v>598872</v>
      </c>
      <c r="F202" s="206">
        <v>643993</v>
      </c>
      <c r="G202" s="60">
        <f t="shared" si="4"/>
        <v>45121</v>
      </c>
      <c r="H202" s="61">
        <f t="shared" si="5"/>
        <v>7.5343312093402171E-2</v>
      </c>
    </row>
    <row r="203" spans="2:8" x14ac:dyDescent="0.2">
      <c r="B203" s="28" t="s">
        <v>4025</v>
      </c>
      <c r="C203" s="200" t="s">
        <v>305</v>
      </c>
      <c r="D203" s="201" t="s">
        <v>57</v>
      </c>
      <c r="E203" s="206">
        <v>34000000</v>
      </c>
      <c r="F203" s="206">
        <v>34000000</v>
      </c>
      <c r="G203" s="60">
        <f t="shared" si="4"/>
        <v>0</v>
      </c>
      <c r="H203" s="61">
        <f t="shared" si="5"/>
        <v>0</v>
      </c>
    </row>
    <row r="204" spans="2:8" x14ac:dyDescent="0.2">
      <c r="B204" s="28" t="s">
        <v>4026</v>
      </c>
      <c r="C204" s="200" t="s">
        <v>520</v>
      </c>
      <c r="D204" s="201" t="s">
        <v>141</v>
      </c>
      <c r="E204" s="206">
        <v>3084144</v>
      </c>
      <c r="F204" s="206">
        <v>3388846</v>
      </c>
      <c r="G204" s="60">
        <f t="shared" ref="G204:G276" si="8">F204-E204</f>
        <v>304702</v>
      </c>
      <c r="H204" s="61">
        <f t="shared" ref="H204:H276" si="9">IF(E204&gt;0,F204/E204-1,"NA")</f>
        <v>9.8796294855233668E-2</v>
      </c>
    </row>
    <row r="205" spans="2:8" x14ac:dyDescent="0.2">
      <c r="B205" s="28" t="s">
        <v>4027</v>
      </c>
      <c r="C205" s="200" t="s">
        <v>568</v>
      </c>
      <c r="D205" s="201" t="s">
        <v>167</v>
      </c>
      <c r="E205" s="206">
        <v>660000</v>
      </c>
      <c r="F205" s="206">
        <v>660000</v>
      </c>
      <c r="G205" s="60">
        <f t="shared" si="8"/>
        <v>0</v>
      </c>
      <c r="H205" s="61">
        <f t="shared" si="9"/>
        <v>0</v>
      </c>
    </row>
    <row r="206" spans="2:8" x14ac:dyDescent="0.2">
      <c r="B206" s="28" t="s">
        <v>4028</v>
      </c>
      <c r="C206" s="200" t="s">
        <v>389</v>
      </c>
      <c r="D206" s="201" t="s">
        <v>101</v>
      </c>
      <c r="E206" s="206">
        <v>100000</v>
      </c>
      <c r="F206" s="206">
        <v>120000</v>
      </c>
      <c r="G206" s="60">
        <f t="shared" si="8"/>
        <v>20000</v>
      </c>
      <c r="H206" s="61">
        <f t="shared" si="9"/>
        <v>0.19999999999999996</v>
      </c>
    </row>
    <row r="207" spans="2:8" x14ac:dyDescent="0.2">
      <c r="B207" s="28" t="s">
        <v>4029</v>
      </c>
      <c r="C207" s="200" t="s">
        <v>265</v>
      </c>
      <c r="D207" s="201" t="s">
        <v>41</v>
      </c>
      <c r="E207" s="206">
        <v>0</v>
      </c>
      <c r="F207" s="206">
        <v>0</v>
      </c>
      <c r="G207" s="60">
        <f t="shared" si="8"/>
        <v>0</v>
      </c>
      <c r="H207" s="61" t="str">
        <f t="shared" si="9"/>
        <v>NA</v>
      </c>
    </row>
    <row r="208" spans="2:8" x14ac:dyDescent="0.2">
      <c r="B208" s="28" t="s">
        <v>4030</v>
      </c>
      <c r="C208" s="200" t="s">
        <v>532</v>
      </c>
      <c r="D208" s="201" t="s">
        <v>149</v>
      </c>
      <c r="E208" s="206">
        <v>125000</v>
      </c>
      <c r="F208" s="206">
        <v>132000</v>
      </c>
      <c r="G208" s="60">
        <f t="shared" si="8"/>
        <v>7000</v>
      </c>
      <c r="H208" s="61">
        <f t="shared" si="9"/>
        <v>5.600000000000005E-2</v>
      </c>
    </row>
    <row r="209" spans="2:8" x14ac:dyDescent="0.2">
      <c r="B209" s="28" t="s">
        <v>4031</v>
      </c>
      <c r="C209" s="200" t="s">
        <v>246</v>
      </c>
      <c r="D209" s="201" t="s">
        <v>35</v>
      </c>
      <c r="E209" s="206">
        <v>519880</v>
      </c>
      <c r="F209" s="206">
        <v>512962</v>
      </c>
      <c r="G209" s="60">
        <f t="shared" si="8"/>
        <v>-6918</v>
      </c>
      <c r="H209" s="61">
        <f t="shared" si="9"/>
        <v>-1.3306916980841743E-2</v>
      </c>
    </row>
    <row r="210" spans="2:8" x14ac:dyDescent="0.2">
      <c r="B210" s="28" t="s">
        <v>4032</v>
      </c>
      <c r="C210" s="200" t="s">
        <v>219</v>
      </c>
      <c r="D210" s="201" t="s">
        <v>21</v>
      </c>
      <c r="E210" s="206">
        <v>186600</v>
      </c>
      <c r="F210" s="206">
        <v>195930</v>
      </c>
      <c r="G210" s="60">
        <f t="shared" si="8"/>
        <v>9330</v>
      </c>
      <c r="H210" s="61">
        <f t="shared" si="9"/>
        <v>5.0000000000000044E-2</v>
      </c>
    </row>
    <row r="211" spans="2:8" x14ac:dyDescent="0.2">
      <c r="B211" s="28" t="s">
        <v>4033</v>
      </c>
      <c r="C211" s="200" t="s">
        <v>340</v>
      </c>
      <c r="D211" s="201" t="s">
        <v>65</v>
      </c>
      <c r="E211" s="206">
        <v>75000</v>
      </c>
      <c r="F211" s="206">
        <v>75000</v>
      </c>
      <c r="G211" s="60">
        <f t="shared" si="8"/>
        <v>0</v>
      </c>
      <c r="H211" s="61">
        <f t="shared" si="9"/>
        <v>0</v>
      </c>
    </row>
    <row r="212" spans="2:8" x14ac:dyDescent="0.2">
      <c r="B212" s="28" t="s">
        <v>4034</v>
      </c>
      <c r="C212" s="200" t="s">
        <v>364</v>
      </c>
      <c r="D212" s="201" t="s">
        <v>79</v>
      </c>
      <c r="E212" s="206">
        <v>40000</v>
      </c>
      <c r="F212" s="206">
        <v>50000</v>
      </c>
      <c r="G212" s="60">
        <f t="shared" si="8"/>
        <v>10000</v>
      </c>
      <c r="H212" s="61">
        <f t="shared" si="9"/>
        <v>0.25</v>
      </c>
    </row>
    <row r="213" spans="2:8" x14ac:dyDescent="0.2">
      <c r="B213" s="28" t="s">
        <v>474</v>
      </c>
      <c r="C213" s="200" t="s">
        <v>473</v>
      </c>
      <c r="D213" s="201" t="s">
        <v>135</v>
      </c>
      <c r="E213" s="206">
        <v>395848</v>
      </c>
      <c r="F213" s="206">
        <v>395848</v>
      </c>
      <c r="G213" s="60">
        <f t="shared" si="8"/>
        <v>0</v>
      </c>
      <c r="H213" s="61">
        <f t="shared" si="9"/>
        <v>0</v>
      </c>
    </row>
    <row r="214" spans="2:8" x14ac:dyDescent="0.2">
      <c r="B214" s="28" t="s">
        <v>514</v>
      </c>
      <c r="C214" s="200" t="s">
        <v>513</v>
      </c>
      <c r="D214" s="201" t="s">
        <v>141</v>
      </c>
      <c r="E214" s="206">
        <v>275000</v>
      </c>
      <c r="F214" s="206">
        <v>350000</v>
      </c>
      <c r="G214" s="60">
        <f t="shared" si="8"/>
        <v>75000</v>
      </c>
      <c r="H214" s="61">
        <f t="shared" si="9"/>
        <v>0.27272727272727271</v>
      </c>
    </row>
    <row r="215" spans="2:8" x14ac:dyDescent="0.2">
      <c r="B215" s="28" t="s">
        <v>4035</v>
      </c>
      <c r="C215" s="200" t="s">
        <v>318</v>
      </c>
      <c r="D215" s="201" t="s">
        <v>57</v>
      </c>
      <c r="E215" s="206">
        <v>20967262</v>
      </c>
      <c r="F215" s="206">
        <v>21103417</v>
      </c>
      <c r="G215" s="60">
        <f t="shared" si="8"/>
        <v>136155</v>
      </c>
      <c r="H215" s="61">
        <f t="shared" si="9"/>
        <v>6.4936947895246622E-3</v>
      </c>
    </row>
    <row r="216" spans="2:8" x14ac:dyDescent="0.2">
      <c r="B216" s="28" t="s">
        <v>215</v>
      </c>
      <c r="C216" s="200" t="s">
        <v>213</v>
      </c>
      <c r="D216" s="201" t="s">
        <v>19</v>
      </c>
      <c r="E216" s="206">
        <v>117000</v>
      </c>
      <c r="F216" s="206">
        <v>117000</v>
      </c>
      <c r="G216" s="60">
        <f t="shared" si="8"/>
        <v>0</v>
      </c>
      <c r="H216" s="61">
        <f t="shared" si="9"/>
        <v>0</v>
      </c>
    </row>
    <row r="217" spans="2:8" x14ac:dyDescent="0.2">
      <c r="B217" s="28" t="s">
        <v>298</v>
      </c>
      <c r="C217" s="200" t="s">
        <v>297</v>
      </c>
      <c r="D217" s="201" t="s">
        <v>57</v>
      </c>
      <c r="E217" s="206">
        <v>575600</v>
      </c>
      <c r="F217" s="206">
        <v>678000</v>
      </c>
      <c r="G217" s="60">
        <f t="shared" si="8"/>
        <v>102400</v>
      </c>
      <c r="H217" s="61">
        <f t="shared" si="9"/>
        <v>0.17790132036136197</v>
      </c>
    </row>
    <row r="218" spans="2:8" x14ac:dyDescent="0.2">
      <c r="B218" s="28" t="s">
        <v>3833</v>
      </c>
      <c r="C218" s="200" t="s">
        <v>3829</v>
      </c>
      <c r="D218" s="201" t="s">
        <v>57</v>
      </c>
      <c r="E218" s="206">
        <v>441163</v>
      </c>
      <c r="F218" s="206">
        <v>391163</v>
      </c>
      <c r="G218" s="60">
        <f t="shared" si="8"/>
        <v>-50000</v>
      </c>
      <c r="H218" s="61">
        <f t="shared" si="9"/>
        <v>-0.11333679388343987</v>
      </c>
    </row>
    <row r="219" spans="2:8" x14ac:dyDescent="0.2">
      <c r="B219" s="28" t="s">
        <v>4036</v>
      </c>
      <c r="C219" s="200" t="s">
        <v>317</v>
      </c>
      <c r="D219" s="201" t="s">
        <v>57</v>
      </c>
      <c r="E219" s="206">
        <v>1632323</v>
      </c>
      <c r="F219" s="206">
        <v>1632323</v>
      </c>
      <c r="G219" s="60">
        <f t="shared" si="8"/>
        <v>0</v>
      </c>
      <c r="H219" s="61">
        <f t="shared" si="9"/>
        <v>0</v>
      </c>
    </row>
    <row r="220" spans="2:8" x14ac:dyDescent="0.2">
      <c r="B220" s="28" t="s">
        <v>237</v>
      </c>
      <c r="C220" s="200" t="s">
        <v>236</v>
      </c>
      <c r="D220" s="201" t="s">
        <v>27</v>
      </c>
      <c r="E220" s="206">
        <v>53550</v>
      </c>
      <c r="F220" s="206">
        <v>65000</v>
      </c>
      <c r="G220" s="60">
        <f t="shared" si="8"/>
        <v>11450</v>
      </c>
      <c r="H220" s="61">
        <f t="shared" si="9"/>
        <v>0.21381886087768431</v>
      </c>
    </row>
    <row r="221" spans="2:8" x14ac:dyDescent="0.2">
      <c r="B221" s="28" t="s">
        <v>470</v>
      </c>
      <c r="C221" s="200" t="s">
        <v>468</v>
      </c>
      <c r="D221" s="201" t="s">
        <v>135</v>
      </c>
      <c r="E221" s="206">
        <v>408089</v>
      </c>
      <c r="F221" s="206">
        <v>431071</v>
      </c>
      <c r="G221" s="60">
        <f t="shared" si="8"/>
        <v>22982</v>
      </c>
      <c r="H221" s="61">
        <f t="shared" si="9"/>
        <v>5.631614672289631E-2</v>
      </c>
    </row>
    <row r="222" spans="2:8" x14ac:dyDescent="0.2">
      <c r="B222" s="28" t="s">
        <v>200</v>
      </c>
      <c r="C222" s="200" t="s">
        <v>198</v>
      </c>
      <c r="D222" s="201" t="s">
        <v>9</v>
      </c>
      <c r="E222" s="206">
        <v>245000</v>
      </c>
      <c r="F222" s="206">
        <v>245000</v>
      </c>
      <c r="G222" s="60">
        <f t="shared" si="8"/>
        <v>0</v>
      </c>
      <c r="H222" s="61">
        <f t="shared" si="9"/>
        <v>0</v>
      </c>
    </row>
    <row r="223" spans="2:8" x14ac:dyDescent="0.2">
      <c r="B223" s="28" t="s">
        <v>581</v>
      </c>
      <c r="C223" s="200" t="s">
        <v>4037</v>
      </c>
      <c r="D223" s="201">
        <v>86</v>
      </c>
      <c r="E223" s="206">
        <v>150000</v>
      </c>
      <c r="F223" s="206">
        <v>150000</v>
      </c>
      <c r="G223" s="60">
        <f t="shared" si="8"/>
        <v>0</v>
      </c>
      <c r="H223" s="61">
        <f t="shared" si="9"/>
        <v>0</v>
      </c>
    </row>
    <row r="224" spans="2:8" x14ac:dyDescent="0.2">
      <c r="B224" s="28" t="s">
        <v>488</v>
      </c>
      <c r="C224" s="200" t="s">
        <v>4038</v>
      </c>
      <c r="D224" s="201" t="s">
        <v>143</v>
      </c>
      <c r="E224" s="206">
        <v>405000</v>
      </c>
      <c r="F224" s="206">
        <v>405000</v>
      </c>
      <c r="G224" s="60">
        <f t="shared" si="8"/>
        <v>0</v>
      </c>
      <c r="H224" s="61">
        <f t="shared" si="9"/>
        <v>0</v>
      </c>
    </row>
    <row r="225" spans="2:8" x14ac:dyDescent="0.2">
      <c r="B225" s="28" t="s">
        <v>518</v>
      </c>
      <c r="C225" s="200" t="s">
        <v>517</v>
      </c>
      <c r="D225" s="201" t="s">
        <v>141</v>
      </c>
      <c r="E225" s="206">
        <v>821000</v>
      </c>
      <c r="F225" s="206">
        <v>821000</v>
      </c>
      <c r="G225" s="60">
        <f t="shared" si="8"/>
        <v>0</v>
      </c>
      <c r="H225" s="61">
        <f t="shared" si="9"/>
        <v>0</v>
      </c>
    </row>
    <row r="226" spans="2:8" x14ac:dyDescent="0.2">
      <c r="B226" s="28" t="s">
        <v>4039</v>
      </c>
      <c r="C226" s="200" t="s">
        <v>225</v>
      </c>
      <c r="D226" s="201" t="s">
        <v>23</v>
      </c>
      <c r="E226" s="206">
        <v>226691</v>
      </c>
      <c r="F226" s="206">
        <v>245000</v>
      </c>
      <c r="G226" s="60">
        <f t="shared" si="8"/>
        <v>18309</v>
      </c>
      <c r="H226" s="61">
        <f t="shared" si="9"/>
        <v>8.0766329496980482E-2</v>
      </c>
    </row>
    <row r="227" spans="2:8" x14ac:dyDescent="0.2">
      <c r="B227" s="28" t="s">
        <v>324</v>
      </c>
      <c r="C227" s="200" t="s">
        <v>323</v>
      </c>
      <c r="D227" s="201" t="s">
        <v>57</v>
      </c>
      <c r="E227" s="206">
        <v>0</v>
      </c>
      <c r="F227" s="206">
        <v>0</v>
      </c>
      <c r="G227" s="60">
        <f t="shared" si="8"/>
        <v>0</v>
      </c>
      <c r="H227" s="61" t="str">
        <f t="shared" si="9"/>
        <v>NA</v>
      </c>
    </row>
    <row r="228" spans="2:8" x14ac:dyDescent="0.2">
      <c r="B228" s="28" t="s">
        <v>580</v>
      </c>
      <c r="C228" s="200" t="s">
        <v>4040</v>
      </c>
      <c r="D228" s="201">
        <v>86</v>
      </c>
      <c r="E228" s="206">
        <v>65716</v>
      </c>
      <c r="F228" s="206">
        <v>70504</v>
      </c>
      <c r="G228" s="60">
        <f t="shared" si="8"/>
        <v>4788</v>
      </c>
      <c r="H228" s="61">
        <f t="shared" si="9"/>
        <v>7.2858968896463594E-2</v>
      </c>
    </row>
    <row r="229" spans="2:8" x14ac:dyDescent="0.2">
      <c r="B229" s="28" t="s">
        <v>4041</v>
      </c>
      <c r="C229" s="200" t="s">
        <v>490</v>
      </c>
      <c r="D229" s="201" t="s">
        <v>143</v>
      </c>
      <c r="E229" s="206">
        <v>1500000</v>
      </c>
      <c r="F229" s="206">
        <v>1530000</v>
      </c>
      <c r="G229" s="60">
        <f t="shared" si="8"/>
        <v>30000</v>
      </c>
      <c r="H229" s="61">
        <f t="shared" si="9"/>
        <v>2.0000000000000018E-2</v>
      </c>
    </row>
    <row r="230" spans="2:8" x14ac:dyDescent="0.2">
      <c r="B230" s="28" t="s">
        <v>263</v>
      </c>
      <c r="C230" s="200" t="s">
        <v>261</v>
      </c>
      <c r="D230" s="201" t="s">
        <v>41</v>
      </c>
      <c r="E230" s="206">
        <v>1500000</v>
      </c>
      <c r="F230" s="206">
        <v>700000</v>
      </c>
      <c r="G230" s="60">
        <f t="shared" si="8"/>
        <v>-800000</v>
      </c>
      <c r="H230" s="61">
        <f t="shared" si="9"/>
        <v>-0.53333333333333333</v>
      </c>
    </row>
    <row r="231" spans="2:8" x14ac:dyDescent="0.2">
      <c r="B231" s="28" t="s">
        <v>4043</v>
      </c>
      <c r="C231" s="200" t="s">
        <v>4042</v>
      </c>
      <c r="D231" s="201" t="s">
        <v>57</v>
      </c>
      <c r="E231" s="206">
        <v>0</v>
      </c>
      <c r="F231" s="206">
        <v>0</v>
      </c>
      <c r="G231" s="60">
        <f t="shared" si="8"/>
        <v>0</v>
      </c>
      <c r="H231" s="61" t="str">
        <f t="shared" si="9"/>
        <v>NA</v>
      </c>
    </row>
    <row r="232" spans="2:8" x14ac:dyDescent="0.2">
      <c r="B232" s="28" t="s">
        <v>4044</v>
      </c>
      <c r="C232" s="200" t="s">
        <v>508</v>
      </c>
      <c r="D232" s="201" t="s">
        <v>141</v>
      </c>
      <c r="E232" s="206">
        <v>1788161</v>
      </c>
      <c r="F232" s="206">
        <v>1926257</v>
      </c>
      <c r="G232" s="60">
        <f t="shared" si="8"/>
        <v>138096</v>
      </c>
      <c r="H232" s="61">
        <f t="shared" si="9"/>
        <v>7.7227945358387728E-2</v>
      </c>
    </row>
    <row r="233" spans="2:8" x14ac:dyDescent="0.2">
      <c r="B233" s="28" t="s">
        <v>510</v>
      </c>
      <c r="C233" s="200" t="s">
        <v>509</v>
      </c>
      <c r="D233" s="201" t="s">
        <v>141</v>
      </c>
      <c r="E233" s="206">
        <v>2322280</v>
      </c>
      <c r="F233" s="206">
        <v>3318438</v>
      </c>
      <c r="G233" s="60">
        <f t="shared" si="8"/>
        <v>996158</v>
      </c>
      <c r="H233" s="61">
        <f t="shared" si="9"/>
        <v>0.42895688719706504</v>
      </c>
    </row>
    <row r="234" spans="2:8" x14ac:dyDescent="0.2">
      <c r="B234" s="28" t="s">
        <v>4100</v>
      </c>
      <c r="C234" s="200" t="s">
        <v>270</v>
      </c>
      <c r="D234" s="201" t="s">
        <v>41</v>
      </c>
      <c r="E234" s="206">
        <v>1026882</v>
      </c>
      <c r="F234" s="206">
        <v>1078225</v>
      </c>
      <c r="G234" s="60">
        <f t="shared" si="8"/>
        <v>51343</v>
      </c>
      <c r="H234" s="61">
        <f t="shared" si="9"/>
        <v>4.9998928796103126E-2</v>
      </c>
    </row>
    <row r="235" spans="2:8" x14ac:dyDescent="0.2">
      <c r="B235" s="28" t="s">
        <v>286</v>
      </c>
      <c r="C235" s="200" t="s">
        <v>285</v>
      </c>
      <c r="D235" s="201" t="s">
        <v>53</v>
      </c>
      <c r="E235" s="206">
        <v>542628</v>
      </c>
      <c r="F235" s="206">
        <v>561620</v>
      </c>
      <c r="G235" s="60">
        <f t="shared" si="8"/>
        <v>18992</v>
      </c>
      <c r="H235" s="61">
        <f t="shared" si="9"/>
        <v>3.5000036857663064E-2</v>
      </c>
    </row>
    <row r="236" spans="2:8" x14ac:dyDescent="0.2">
      <c r="B236" s="28" t="s">
        <v>4045</v>
      </c>
      <c r="C236" s="200" t="s">
        <v>222</v>
      </c>
      <c r="D236" s="201" t="s">
        <v>21</v>
      </c>
      <c r="E236" s="206">
        <v>76000</v>
      </c>
      <c r="F236" s="206">
        <v>76000</v>
      </c>
      <c r="G236" s="60">
        <f t="shared" si="8"/>
        <v>0</v>
      </c>
      <c r="H236" s="61">
        <f t="shared" si="9"/>
        <v>0</v>
      </c>
    </row>
    <row r="237" spans="2:8" x14ac:dyDescent="0.2">
      <c r="B237" s="28" t="s">
        <v>4046</v>
      </c>
      <c r="C237" s="200" t="s">
        <v>205</v>
      </c>
      <c r="D237" s="201" t="s">
        <v>11</v>
      </c>
      <c r="E237" s="206">
        <v>575000</v>
      </c>
      <c r="F237" s="206">
        <v>600000</v>
      </c>
      <c r="G237" s="60">
        <f t="shared" si="8"/>
        <v>25000</v>
      </c>
      <c r="H237" s="61">
        <f t="shared" si="9"/>
        <v>4.3478260869565188E-2</v>
      </c>
    </row>
    <row r="238" spans="2:8" x14ac:dyDescent="0.2">
      <c r="B238" s="28" t="s">
        <v>292</v>
      </c>
      <c r="C238" s="200" t="s">
        <v>290</v>
      </c>
      <c r="D238" s="201" t="s">
        <v>57</v>
      </c>
      <c r="E238" s="206">
        <v>2303500</v>
      </c>
      <c r="F238" s="206">
        <v>2503500</v>
      </c>
      <c r="G238" s="60">
        <f t="shared" si="8"/>
        <v>200000</v>
      </c>
      <c r="H238" s="61">
        <f t="shared" si="9"/>
        <v>8.6824397655741237E-2</v>
      </c>
    </row>
    <row r="239" spans="2:8" x14ac:dyDescent="0.2">
      <c r="B239" s="28" t="s">
        <v>4047</v>
      </c>
      <c r="C239" s="200" t="s">
        <v>497</v>
      </c>
      <c r="D239" s="201" t="s">
        <v>145</v>
      </c>
      <c r="E239" s="206">
        <v>0</v>
      </c>
      <c r="F239" s="206">
        <v>0</v>
      </c>
      <c r="G239" s="60">
        <f t="shared" si="8"/>
        <v>0</v>
      </c>
      <c r="H239" s="61" t="str">
        <f t="shared" si="9"/>
        <v>NA</v>
      </c>
    </row>
    <row r="240" spans="2:8" x14ac:dyDescent="0.2">
      <c r="B240" s="28" t="s">
        <v>3935</v>
      </c>
      <c r="C240" s="200" t="s">
        <v>4048</v>
      </c>
      <c r="D240" s="201">
        <v>62</v>
      </c>
      <c r="E240" s="206">
        <v>13584665</v>
      </c>
      <c r="F240" s="206">
        <v>14033600</v>
      </c>
      <c r="G240" s="60">
        <f t="shared" si="8"/>
        <v>448935</v>
      </c>
      <c r="H240" s="61">
        <f t="shared" si="9"/>
        <v>3.3047189606810301E-2</v>
      </c>
    </row>
    <row r="241" spans="2:8" x14ac:dyDescent="0.2">
      <c r="B241" s="28" t="s">
        <v>454</v>
      </c>
      <c r="C241" s="200" t="s">
        <v>453</v>
      </c>
      <c r="D241" s="201" t="s">
        <v>127</v>
      </c>
      <c r="E241" s="206">
        <v>0</v>
      </c>
      <c r="F241" s="206">
        <v>0</v>
      </c>
      <c r="G241" s="60">
        <f t="shared" si="8"/>
        <v>0</v>
      </c>
      <c r="H241" s="61" t="str">
        <f t="shared" si="9"/>
        <v>NA</v>
      </c>
    </row>
    <row r="242" spans="2:8" x14ac:dyDescent="0.2">
      <c r="B242" s="28" t="s">
        <v>560</v>
      </c>
      <c r="C242" s="200" t="s">
        <v>558</v>
      </c>
      <c r="D242" s="201" t="s">
        <v>165</v>
      </c>
      <c r="E242" s="206">
        <v>129212</v>
      </c>
      <c r="F242" s="206">
        <v>133972</v>
      </c>
      <c r="G242" s="60">
        <f t="shared" si="8"/>
        <v>4760</v>
      </c>
      <c r="H242" s="61">
        <f t="shared" si="9"/>
        <v>3.6838683713587006E-2</v>
      </c>
    </row>
    <row r="243" spans="2:8" x14ac:dyDescent="0.2">
      <c r="B243" s="28" t="s">
        <v>4049</v>
      </c>
      <c r="C243" s="200" t="s">
        <v>348</v>
      </c>
      <c r="D243" s="201" t="s">
        <v>71</v>
      </c>
      <c r="E243" s="206">
        <v>637850</v>
      </c>
      <c r="F243" s="206">
        <v>664959</v>
      </c>
      <c r="G243" s="60">
        <f t="shared" si="8"/>
        <v>27109</v>
      </c>
      <c r="H243" s="61">
        <f t="shared" si="9"/>
        <v>4.250058791251865E-2</v>
      </c>
    </row>
    <row r="244" spans="2:8" x14ac:dyDescent="0.2">
      <c r="B244" s="28" t="s">
        <v>4050</v>
      </c>
      <c r="C244" s="200" t="s">
        <v>368</v>
      </c>
      <c r="D244" s="201" t="s">
        <v>83</v>
      </c>
      <c r="E244" s="206">
        <v>241367</v>
      </c>
      <c r="F244" s="206">
        <v>269833</v>
      </c>
      <c r="G244" s="60">
        <f t="shared" si="8"/>
        <v>28466</v>
      </c>
      <c r="H244" s="61">
        <f t="shared" si="9"/>
        <v>0.11793658619446745</v>
      </c>
    </row>
    <row r="245" spans="2:8" x14ac:dyDescent="0.2">
      <c r="B245" s="28" t="s">
        <v>4051</v>
      </c>
      <c r="C245" s="200" t="s">
        <v>232</v>
      </c>
      <c r="D245" s="201" t="s">
        <v>25</v>
      </c>
      <c r="E245" s="206">
        <v>184000</v>
      </c>
      <c r="F245" s="206">
        <v>184000</v>
      </c>
      <c r="G245" s="60">
        <f t="shared" si="8"/>
        <v>0</v>
      </c>
      <c r="H245" s="61">
        <f t="shared" si="9"/>
        <v>0</v>
      </c>
    </row>
    <row r="246" spans="2:8" x14ac:dyDescent="0.2">
      <c r="B246" s="28" t="s">
        <v>438</v>
      </c>
      <c r="C246" s="200" t="s">
        <v>437</v>
      </c>
      <c r="D246" s="201" t="s">
        <v>125</v>
      </c>
      <c r="E246" s="206">
        <v>520000</v>
      </c>
      <c r="F246" s="206">
        <v>535000</v>
      </c>
      <c r="G246" s="60">
        <f t="shared" si="8"/>
        <v>15000</v>
      </c>
      <c r="H246" s="61">
        <f t="shared" si="9"/>
        <v>2.8846153846153744E-2</v>
      </c>
    </row>
    <row r="247" spans="2:8" x14ac:dyDescent="0.2">
      <c r="B247" s="28" t="s">
        <v>487</v>
      </c>
      <c r="C247" s="200" t="s">
        <v>486</v>
      </c>
      <c r="D247" s="201" t="s">
        <v>143</v>
      </c>
      <c r="E247" s="206">
        <v>141850</v>
      </c>
      <c r="F247" s="206">
        <v>157174</v>
      </c>
      <c r="G247" s="60">
        <f t="shared" si="8"/>
        <v>15324</v>
      </c>
      <c r="H247" s="61">
        <f t="shared" si="9"/>
        <v>0.10802960874162859</v>
      </c>
    </row>
    <row r="248" spans="2:8" x14ac:dyDescent="0.2">
      <c r="B248" s="28" t="s">
        <v>4052</v>
      </c>
      <c r="C248" s="200" t="s">
        <v>276</v>
      </c>
      <c r="D248" s="201" t="s">
        <v>45</v>
      </c>
      <c r="E248" s="206">
        <v>246717</v>
      </c>
      <c r="F248" s="206">
        <v>227258</v>
      </c>
      <c r="G248" s="60">
        <f t="shared" si="8"/>
        <v>-19459</v>
      </c>
      <c r="H248" s="61">
        <f t="shared" si="9"/>
        <v>-7.8871743738777589E-2</v>
      </c>
    </row>
    <row r="249" spans="2:8" x14ac:dyDescent="0.2">
      <c r="B249" s="28" t="s">
        <v>3929</v>
      </c>
      <c r="C249" s="200" t="s">
        <v>4053</v>
      </c>
      <c r="D249" s="201" t="s">
        <v>57</v>
      </c>
      <c r="E249" s="206">
        <v>1299113</v>
      </c>
      <c r="F249" s="206">
        <v>848400</v>
      </c>
      <c r="G249" s="60">
        <f t="shared" si="8"/>
        <v>-450713</v>
      </c>
      <c r="H249" s="61">
        <f t="shared" si="9"/>
        <v>-0.34693902685909539</v>
      </c>
    </row>
    <row r="250" spans="2:8" x14ac:dyDescent="0.2">
      <c r="B250" s="28" t="s">
        <v>4054</v>
      </c>
      <c r="C250" s="200" t="s">
        <v>557</v>
      </c>
      <c r="D250" s="201" t="s">
        <v>163</v>
      </c>
      <c r="E250" s="206">
        <v>0</v>
      </c>
      <c r="F250" s="206">
        <v>0</v>
      </c>
      <c r="G250" s="60">
        <f t="shared" si="8"/>
        <v>0</v>
      </c>
      <c r="H250" s="61" t="str">
        <f t="shared" si="9"/>
        <v>NA</v>
      </c>
    </row>
    <row r="251" spans="2:8" x14ac:dyDescent="0.2">
      <c r="B251" s="28" t="s">
        <v>381</v>
      </c>
      <c r="C251" s="200" t="s">
        <v>380</v>
      </c>
      <c r="D251" s="201" t="s">
        <v>89</v>
      </c>
      <c r="E251" s="206">
        <v>281771</v>
      </c>
      <c r="F251" s="206">
        <v>286437</v>
      </c>
      <c r="G251" s="60">
        <f t="shared" si="8"/>
        <v>4666</v>
      </c>
      <c r="H251" s="61">
        <f t="shared" si="9"/>
        <v>1.6559546582153528E-2</v>
      </c>
    </row>
    <row r="252" spans="2:8" x14ac:dyDescent="0.2">
      <c r="B252" s="28" t="s">
        <v>448</v>
      </c>
      <c r="C252" s="200" t="s">
        <v>447</v>
      </c>
      <c r="D252" s="201" t="s">
        <v>127</v>
      </c>
      <c r="E252" s="206">
        <v>11000</v>
      </c>
      <c r="F252" s="206">
        <v>11000</v>
      </c>
      <c r="G252" s="60">
        <f t="shared" si="8"/>
        <v>0</v>
      </c>
      <c r="H252" s="61">
        <f t="shared" si="9"/>
        <v>0</v>
      </c>
    </row>
    <row r="253" spans="2:8" x14ac:dyDescent="0.2">
      <c r="B253" s="28" t="s">
        <v>229</v>
      </c>
      <c r="C253" s="200" t="s">
        <v>228</v>
      </c>
      <c r="D253" s="201" t="s">
        <v>23</v>
      </c>
      <c r="E253" s="206">
        <v>80230</v>
      </c>
      <c r="F253" s="206">
        <v>84915</v>
      </c>
      <c r="G253" s="60">
        <f t="shared" si="8"/>
        <v>4685</v>
      </c>
      <c r="H253" s="61">
        <f t="shared" si="9"/>
        <v>5.8394615480493517E-2</v>
      </c>
    </row>
    <row r="254" spans="2:8" x14ac:dyDescent="0.2">
      <c r="B254" s="28" t="s">
        <v>4055</v>
      </c>
      <c r="C254" s="200" t="s">
        <v>216</v>
      </c>
      <c r="D254" s="201" t="s">
        <v>21</v>
      </c>
      <c r="E254" s="206">
        <v>0</v>
      </c>
      <c r="F254" s="206">
        <v>0</v>
      </c>
      <c r="G254" s="60">
        <f t="shared" si="8"/>
        <v>0</v>
      </c>
      <c r="H254" s="61" t="str">
        <f t="shared" si="9"/>
        <v>NA</v>
      </c>
    </row>
    <row r="255" spans="2:8" x14ac:dyDescent="0.2">
      <c r="B255" s="28" t="s">
        <v>195</v>
      </c>
      <c r="C255" s="200" t="s">
        <v>4056</v>
      </c>
      <c r="D255" s="201" t="s">
        <v>7</v>
      </c>
      <c r="E255" s="206">
        <v>77000</v>
      </c>
      <c r="F255" s="206">
        <v>77000</v>
      </c>
      <c r="G255" s="60">
        <f t="shared" si="8"/>
        <v>0</v>
      </c>
      <c r="H255" s="61">
        <f t="shared" si="9"/>
        <v>0</v>
      </c>
    </row>
    <row r="256" spans="2:8" x14ac:dyDescent="0.2">
      <c r="B256" s="28" t="s">
        <v>3920</v>
      </c>
      <c r="C256" s="200" t="s">
        <v>3919</v>
      </c>
      <c r="D256" s="201" t="s">
        <v>119</v>
      </c>
      <c r="E256" s="206">
        <v>55000</v>
      </c>
      <c r="F256" s="206">
        <v>42312</v>
      </c>
      <c r="G256" s="60">
        <f t="shared" si="8"/>
        <v>-12688</v>
      </c>
      <c r="H256" s="61">
        <f t="shared" si="9"/>
        <v>-0.23069090909090906</v>
      </c>
    </row>
    <row r="257" spans="2:8" x14ac:dyDescent="0.2">
      <c r="B257" s="28" t="s">
        <v>3922</v>
      </c>
      <c r="C257" s="200" t="s">
        <v>3921</v>
      </c>
      <c r="D257" s="201" t="s">
        <v>81</v>
      </c>
      <c r="E257" s="206">
        <v>18507</v>
      </c>
      <c r="F257" s="206">
        <v>16299</v>
      </c>
      <c r="G257" s="60">
        <f t="shared" si="8"/>
        <v>-2208</v>
      </c>
      <c r="H257" s="61">
        <f t="shared" si="9"/>
        <v>-0.11930620846166318</v>
      </c>
    </row>
    <row r="258" spans="2:8" x14ac:dyDescent="0.2">
      <c r="B258" s="28" t="s">
        <v>4058</v>
      </c>
      <c r="C258" s="200" t="s">
        <v>4057</v>
      </c>
      <c r="D258" s="201" t="s">
        <v>145</v>
      </c>
      <c r="E258" s="206">
        <v>130000</v>
      </c>
      <c r="F258" s="206">
        <v>160000</v>
      </c>
      <c r="G258" s="60">
        <f t="shared" si="8"/>
        <v>30000</v>
      </c>
      <c r="H258" s="61">
        <f t="shared" si="9"/>
        <v>0.23076923076923084</v>
      </c>
    </row>
    <row r="259" spans="2:8" x14ac:dyDescent="0.2">
      <c r="B259" s="28" t="s">
        <v>3930</v>
      </c>
      <c r="C259" s="200" t="s">
        <v>3925</v>
      </c>
      <c r="D259" s="201" t="s">
        <v>115</v>
      </c>
      <c r="E259" s="206">
        <v>67000</v>
      </c>
      <c r="F259" s="206">
        <v>72700</v>
      </c>
      <c r="G259" s="60">
        <f t="shared" si="8"/>
        <v>5700</v>
      </c>
      <c r="H259" s="61">
        <f t="shared" si="9"/>
        <v>8.5074626865671688E-2</v>
      </c>
    </row>
    <row r="260" spans="2:8" x14ac:dyDescent="0.2">
      <c r="B260" s="28" t="s">
        <v>3936</v>
      </c>
      <c r="C260" s="200" t="s">
        <v>4059</v>
      </c>
      <c r="D260" s="201">
        <v>27</v>
      </c>
      <c r="E260" s="206">
        <v>319181</v>
      </c>
      <c r="F260" s="206">
        <v>461652</v>
      </c>
      <c r="G260" s="60">
        <f t="shared" si="8"/>
        <v>142471</v>
      </c>
      <c r="H260" s="61">
        <f t="shared" si="9"/>
        <v>0.44636428860113853</v>
      </c>
    </row>
    <row r="261" spans="2:8" x14ac:dyDescent="0.2">
      <c r="B261" s="28" t="s">
        <v>3937</v>
      </c>
      <c r="C261" s="200" t="s">
        <v>4060</v>
      </c>
      <c r="D261" s="201">
        <v>69</v>
      </c>
      <c r="E261" s="206">
        <v>17871</v>
      </c>
      <c r="F261" s="206">
        <v>18115.759999999998</v>
      </c>
      <c r="G261" s="60">
        <f t="shared" si="8"/>
        <v>244.7599999999984</v>
      </c>
      <c r="H261" s="61">
        <f t="shared" si="9"/>
        <v>1.3695931956801521E-2</v>
      </c>
    </row>
    <row r="262" spans="2:8" x14ac:dyDescent="0.2">
      <c r="B262" s="28" t="s">
        <v>3944</v>
      </c>
      <c r="C262" s="200" t="s">
        <v>3943</v>
      </c>
      <c r="D262" s="201" t="s">
        <v>15</v>
      </c>
      <c r="E262" s="206">
        <v>0</v>
      </c>
      <c r="F262" s="206">
        <v>0</v>
      </c>
      <c r="G262" s="60">
        <f t="shared" si="8"/>
        <v>0</v>
      </c>
      <c r="H262" s="61" t="str">
        <f t="shared" si="9"/>
        <v>NA</v>
      </c>
    </row>
    <row r="263" spans="2:8" x14ac:dyDescent="0.2">
      <c r="B263" s="28" t="s">
        <v>4062</v>
      </c>
      <c r="C263" s="200" t="s">
        <v>4061</v>
      </c>
      <c r="D263" s="201" t="s">
        <v>127</v>
      </c>
      <c r="E263" s="206">
        <v>364856</v>
      </c>
      <c r="F263" s="206">
        <v>264856</v>
      </c>
      <c r="G263" s="60">
        <f t="shared" si="8"/>
        <v>-100000</v>
      </c>
      <c r="H263" s="61">
        <f t="shared" si="9"/>
        <v>-0.27408073322077753</v>
      </c>
    </row>
    <row r="264" spans="2:8" x14ac:dyDescent="0.2">
      <c r="B264" s="28" t="s">
        <v>4085</v>
      </c>
      <c r="C264" s="200" t="s">
        <v>4084</v>
      </c>
      <c r="D264" s="201" t="s">
        <v>95</v>
      </c>
      <c r="E264" s="206">
        <v>0</v>
      </c>
      <c r="F264" s="206">
        <v>234731</v>
      </c>
      <c r="G264" s="60">
        <f t="shared" ref="G264" si="10">F264-E264</f>
        <v>234731</v>
      </c>
      <c r="H264" s="61" t="str">
        <f t="shared" ref="H264" si="11">IF(E264&gt;0,F264/E264-1,"NA")</f>
        <v>NA</v>
      </c>
    </row>
    <row r="265" spans="2:8" x14ac:dyDescent="0.2">
      <c r="B265" s="28" t="s">
        <v>4064</v>
      </c>
      <c r="C265" s="200" t="s">
        <v>4063</v>
      </c>
      <c r="D265" s="201" t="s">
        <v>57</v>
      </c>
      <c r="E265" s="206">
        <v>2500000</v>
      </c>
      <c r="F265" s="206">
        <v>2900000</v>
      </c>
      <c r="G265" s="60">
        <f t="shared" si="8"/>
        <v>400000</v>
      </c>
      <c r="H265" s="61">
        <f t="shared" si="9"/>
        <v>0.15999999999999992</v>
      </c>
    </row>
    <row r="266" spans="2:8" x14ac:dyDescent="0.2">
      <c r="B266" s="28" t="s">
        <v>4072</v>
      </c>
      <c r="C266" s="200" t="s">
        <v>4067</v>
      </c>
      <c r="D266" s="201" t="s">
        <v>149</v>
      </c>
      <c r="E266" s="206">
        <v>85274</v>
      </c>
      <c r="F266" s="206">
        <v>85310</v>
      </c>
      <c r="G266" s="60">
        <f t="shared" si="8"/>
        <v>36</v>
      </c>
      <c r="H266" s="61">
        <f t="shared" si="9"/>
        <v>4.2216853906240637E-4</v>
      </c>
    </row>
    <row r="267" spans="2:8" x14ac:dyDescent="0.2">
      <c r="B267" s="28" t="s">
        <v>4073</v>
      </c>
      <c r="C267" s="200" t="s">
        <v>4068</v>
      </c>
      <c r="D267" s="201" t="s">
        <v>141</v>
      </c>
      <c r="E267" s="206">
        <v>225000</v>
      </c>
      <c r="F267" s="206">
        <v>300000</v>
      </c>
      <c r="G267" s="60">
        <f t="shared" ref="G267:G275" si="12">F267-E267</f>
        <v>75000</v>
      </c>
      <c r="H267" s="61">
        <f t="shared" ref="H267:H275" si="13">IF(E267&gt;0,F267/E267-1,"NA")</f>
        <v>0.33333333333333326</v>
      </c>
    </row>
    <row r="268" spans="2:8" x14ac:dyDescent="0.2">
      <c r="B268" s="28" t="s">
        <v>4074</v>
      </c>
      <c r="C268" s="200" t="s">
        <v>4069</v>
      </c>
      <c r="D268" s="201" t="s">
        <v>19</v>
      </c>
      <c r="E268" s="206">
        <v>33400</v>
      </c>
      <c r="F268" s="206">
        <v>33396</v>
      </c>
      <c r="G268" s="60">
        <f t="shared" si="12"/>
        <v>-4</v>
      </c>
      <c r="H268" s="61">
        <f t="shared" si="13"/>
        <v>-1.1976047904194154E-4</v>
      </c>
    </row>
    <row r="269" spans="2:8" x14ac:dyDescent="0.2">
      <c r="B269" s="28" t="s">
        <v>4075</v>
      </c>
      <c r="C269" s="200" t="s">
        <v>4070</v>
      </c>
      <c r="D269" s="201" t="s">
        <v>167</v>
      </c>
      <c r="E269" s="206">
        <v>137500</v>
      </c>
      <c r="F269" s="206">
        <v>142500</v>
      </c>
      <c r="G269" s="60">
        <f t="shared" si="12"/>
        <v>5000</v>
      </c>
      <c r="H269" s="61">
        <f t="shared" si="13"/>
        <v>3.6363636363636376E-2</v>
      </c>
    </row>
    <row r="270" spans="2:8" x14ac:dyDescent="0.2">
      <c r="B270" s="28" t="s">
        <v>4087</v>
      </c>
      <c r="C270" s="200" t="s">
        <v>4086</v>
      </c>
      <c r="D270" s="201" t="s">
        <v>127</v>
      </c>
      <c r="E270" s="206">
        <v>0</v>
      </c>
      <c r="F270" s="206">
        <v>636000</v>
      </c>
      <c r="G270" s="60">
        <f t="shared" si="12"/>
        <v>636000</v>
      </c>
      <c r="H270" s="61" t="str">
        <f t="shared" si="13"/>
        <v>NA</v>
      </c>
    </row>
    <row r="271" spans="2:8" x14ac:dyDescent="0.2">
      <c r="B271" s="28" t="s">
        <v>4089</v>
      </c>
      <c r="C271" s="200" t="s">
        <v>4088</v>
      </c>
      <c r="D271" s="201" t="s">
        <v>165</v>
      </c>
      <c r="E271" s="206">
        <v>0</v>
      </c>
      <c r="F271" s="206">
        <v>15000</v>
      </c>
      <c r="G271" s="60">
        <f t="shared" si="12"/>
        <v>15000</v>
      </c>
      <c r="H271" s="61" t="str">
        <f t="shared" si="13"/>
        <v>NA</v>
      </c>
    </row>
    <row r="272" spans="2:8" x14ac:dyDescent="0.2">
      <c r="B272" s="28" t="s">
        <v>4091</v>
      </c>
      <c r="C272" s="200" t="s">
        <v>4090</v>
      </c>
      <c r="D272" s="201" t="s">
        <v>57</v>
      </c>
      <c r="E272" s="206">
        <v>0</v>
      </c>
      <c r="F272" s="206">
        <v>71525</v>
      </c>
      <c r="G272" s="60">
        <f t="shared" si="12"/>
        <v>71525</v>
      </c>
      <c r="H272" s="61" t="str">
        <f t="shared" si="13"/>
        <v>NA</v>
      </c>
    </row>
    <row r="273" spans="2:8" x14ac:dyDescent="0.2">
      <c r="B273" s="28" t="s">
        <v>4093</v>
      </c>
      <c r="C273" s="200" t="s">
        <v>4092</v>
      </c>
      <c r="D273" s="201" t="s">
        <v>145</v>
      </c>
      <c r="E273" s="206">
        <v>0</v>
      </c>
      <c r="F273" s="206">
        <v>1000000</v>
      </c>
      <c r="G273" s="60">
        <f t="shared" si="12"/>
        <v>1000000</v>
      </c>
      <c r="H273" s="61" t="str">
        <f t="shared" si="13"/>
        <v>NA</v>
      </c>
    </row>
    <row r="274" spans="2:8" x14ac:dyDescent="0.2">
      <c r="B274" s="28" t="s">
        <v>4095</v>
      </c>
      <c r="C274" s="200" t="s">
        <v>4094</v>
      </c>
      <c r="D274" s="201" t="s">
        <v>21</v>
      </c>
      <c r="E274" s="206">
        <v>0</v>
      </c>
      <c r="F274" s="206">
        <v>164000</v>
      </c>
      <c r="G274" s="60">
        <f t="shared" si="12"/>
        <v>164000</v>
      </c>
      <c r="H274" s="61" t="str">
        <f t="shared" si="13"/>
        <v>NA</v>
      </c>
    </row>
    <row r="275" spans="2:8" x14ac:dyDescent="0.2">
      <c r="B275" s="28" t="s">
        <v>4097</v>
      </c>
      <c r="C275" s="200" t="s">
        <v>4096</v>
      </c>
      <c r="D275" s="201" t="s">
        <v>25</v>
      </c>
      <c r="E275" s="206">
        <v>0</v>
      </c>
      <c r="F275" s="206">
        <v>528500</v>
      </c>
      <c r="G275" s="60">
        <f t="shared" si="12"/>
        <v>528500</v>
      </c>
      <c r="H275" s="61" t="str">
        <f t="shared" si="13"/>
        <v>NA</v>
      </c>
    </row>
    <row r="276" spans="2:8" x14ac:dyDescent="0.2">
      <c r="B276" s="28" t="s">
        <v>3931</v>
      </c>
      <c r="C276" s="200" t="s">
        <v>3926</v>
      </c>
      <c r="D276" s="201" t="s">
        <v>145</v>
      </c>
      <c r="E276" s="206">
        <v>50000</v>
      </c>
      <c r="F276" s="206">
        <v>50000</v>
      </c>
      <c r="G276" s="60">
        <f t="shared" si="8"/>
        <v>0</v>
      </c>
      <c r="H276" s="61">
        <f t="shared" si="9"/>
        <v>0</v>
      </c>
    </row>
    <row r="277" spans="2:8" x14ac:dyDescent="0.2">
      <c r="B277" s="30"/>
      <c r="C277" s="170"/>
      <c r="D277" s="178"/>
      <c r="E277" s="31"/>
      <c r="F277" s="31"/>
      <c r="G277" s="31"/>
      <c r="H277" s="32"/>
    </row>
  </sheetData>
  <sortState xmlns:xlrd2="http://schemas.microsoft.com/office/spreadsheetml/2017/richdata2" ref="B12:H276">
    <sortCondition ref="C12:C276"/>
  </sortState>
  <conditionalFormatting sqref="B12:B255 B256:D276">
    <cfRule type="expression" dxfId="2" priority="6" stopIfTrue="1">
      <formula>#REF!=1</formula>
    </cfRule>
  </conditionalFormatting>
  <conditionalFormatting sqref="C11:C21 D12:D21">
    <cfRule type="expression" dxfId="1" priority="84" stopIfTrue="1">
      <formula>#REF!=1</formula>
    </cfRule>
  </conditionalFormatting>
  <conditionalFormatting sqref="C22:D255">
    <cfRule type="expression" dxfId="0" priority="7" stopIfTrue="1">
      <formula>#REF!=1</formula>
    </cfRule>
  </conditionalFormatting>
  <printOptions horizontalCentered="1"/>
  <pageMargins left="0.25" right="0.25" top="0.25" bottom="0.75" header="0.25" footer="0.25"/>
  <pageSetup scale="68" orientation="portrait" r:id="rId1"/>
  <headerFooter alignWithMargins="0">
    <oddFooter>&amp;L&amp;9Minnesota Department of Revenue
Property Tax Division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 xsi:nil="true"/>
    <DOR_x005f_x0020_Document_x005f_x0020_Type xmlns="9130277e-1076-48d8-8826-9168779647ca" xsi:nil="true"/>
    <RoutingRuleDescription xmlns="http://schemas.microsoft.com/sharepoint/v3" xsi:nil="true"/>
    <Owner xmlns="9130277e-1076-48d8-8826-9168779647ca">50</Owner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F0CE6F5F72D102448FDC23C43AFB8029" ma:contentTypeVersion="3" ma:contentTypeDescription="" ma:contentTypeScope="" ma:versionID="b7be526833fa8b7afebebb471646148b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e70860e9487a2c0fd40a9156e7bbf76f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BC1E7F-1DA9-4DF5-8DD1-637C324BC09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FA70BAC-A16A-432E-B685-BF03DE0FD6F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sharepoint/v3"/>
    <ds:schemaRef ds:uri="http://purl.org/dc/terms/"/>
    <ds:schemaRef ds:uri="http://purl.org/dc/dcmitype/"/>
    <ds:schemaRef ds:uri="9130277e-1076-48d8-8826-9168779647ca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E7534E-A379-4211-9732-EC164577338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F10BD3E-E9AC-4011-B1BE-CAC12D7490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0113313-6836-4EAB-9DF1-4D9619DA1FA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CountySum</vt:lpstr>
      <vt:lpstr>CitySum</vt:lpstr>
      <vt:lpstr>TownSum</vt:lpstr>
      <vt:lpstr>SchoolSum</vt:lpstr>
      <vt:lpstr>SpecialSum</vt:lpstr>
      <vt:lpstr>CitySum!Print_Area</vt:lpstr>
      <vt:lpstr>CountySum!Print_Area</vt:lpstr>
      <vt:lpstr>SchoolSum!Print_Area</vt:lpstr>
      <vt:lpstr>SpecialSum!Print_Area</vt:lpstr>
      <vt:lpstr>TownSum!Print_Area</vt:lpstr>
      <vt:lpstr>CitySum!Print_Titles</vt:lpstr>
      <vt:lpstr>CountySum!Print_Titles</vt:lpstr>
      <vt:lpstr>SchoolSum!Print_Titles</vt:lpstr>
      <vt:lpstr>SpecialSum!Print_Titles</vt:lpstr>
      <vt:lpstr>TownSum!Print_Titles</vt:lpstr>
    </vt:vector>
  </TitlesOfParts>
  <Company>MNREV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Preliminary 2026 Property Tax Levies</dc:title>
  <dc:creator>Minnesota Department of Revenue Property Tax Research</dc:creator>
  <cp:lastModifiedBy>Mastbaum, Larry (MDOR)</cp:lastModifiedBy>
  <cp:lastPrinted>2021-11-05T16:42:53Z</cp:lastPrinted>
  <dcterms:created xsi:type="dcterms:W3CDTF">2010-11-18T14:09:51Z</dcterms:created>
  <dcterms:modified xsi:type="dcterms:W3CDTF">2025-11-12T18:35:10Z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EHMXPVJQYS55-204-101</vt:lpwstr>
  </property>
  <property fmtid="{D5CDD505-2E9C-101B-9397-08002B2CF9AE}" pid="3" name="_dlc_DocIdItemGuid">
    <vt:lpwstr>b0459f9b-a105-48cb-895e-4d99d8bfb50d</vt:lpwstr>
  </property>
  <property fmtid="{D5CDD505-2E9C-101B-9397-08002B2CF9AE}" pid="4" name="_dlc_DocIdUrl">
    <vt:lpwstr>http://extprod13.mnrevdmz.mdor.state.mn.us/propertytax/_layouts/DocIdRedir.aspx?ID=EHMXPVJQYS55-204-101, EHMXPVJQYS55-204-101</vt:lpwstr>
  </property>
</Properties>
</file>