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TaxRes\Private\TaxRes Users\ADurkot\Tax Collection History\EOS 2025 Forecast\For Review Nick\"/>
    </mc:Choice>
  </mc:AlternateContent>
  <xr:revisionPtr revIDLastSave="0" documentId="13_ncr:1_{6A0034F5-1062-4139-84F2-4E67A262A0F6}" xr6:coauthVersionLast="47" xr6:coauthVersionMax="47" xr10:uidLastSave="{00000000-0000-0000-0000-000000000000}"/>
  <bookViews>
    <workbookView xWindow="-120" yWindow="-120" windowWidth="29040" windowHeight="15720" xr2:uid="{94BDEBFF-53E4-4676-B973-3FF7AE45E98A}"/>
  </bookViews>
  <sheets>
    <sheet name="Table 3 Big 3 dollars" sheetId="1" r:id="rId1"/>
  </sheets>
  <definedNames>
    <definedName name="_xlnm.Print_Area" localSheetId="0">'Table 3 Big 3 dollars'!$A$2:$F$83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7" i="1" l="1"/>
  <c r="C76" i="1"/>
  <c r="C75" i="1"/>
  <c r="C74" i="1"/>
  <c r="C73" i="1"/>
  <c r="C72" i="1"/>
  <c r="C71" i="1"/>
</calcChain>
</file>

<file path=xl/sharedStrings.xml><?xml version="1.0" encoding="utf-8"?>
<sst xmlns="http://schemas.openxmlformats.org/spreadsheetml/2006/main" count="19" uniqueCount="18">
  <si>
    <t>This cell intentionally left blank</t>
  </si>
  <si>
    <t>Table 3.  Minnesota's State &amp; Local Income, Sales &amp; Property Taxes</t>
  </si>
  <si>
    <t>Dollars in $1,000s</t>
  </si>
  <si>
    <t>Fiscal Year</t>
  </si>
  <si>
    <t>Total Big-3 Taxes</t>
  </si>
  <si>
    <t>Income Tax</t>
  </si>
  <si>
    <t>Sales Taxes</t>
  </si>
  <si>
    <t>Property Taxes</t>
  </si>
  <si>
    <t>Sales tax includes motor vehicle sales tax, rental vehicle tax, alcoholic beverages gross receipts tax, the solid waste management tax, &amp; local sales taxes.  For 1999-2001, tax is prior to payment of sales tax rebates.</t>
  </si>
  <si>
    <t>Income tax does not include reciprocity payments from Wisconsin.</t>
  </si>
  <si>
    <t>Property tax includes both state &amp; local property taxes.  It excludes special assessments, &amp; it is prior to homeowner &amp; renter property tax refunds.</t>
  </si>
  <si>
    <r>
      <rPr>
        <sz val="10"/>
        <rFont val="Calibri"/>
        <family val="2"/>
        <scheme val="minor"/>
      </rPr>
      <t xml:space="preserve">Sources: Minnesota Management &amp; Budget, </t>
    </r>
    <r>
      <rPr>
        <i/>
        <u/>
        <sz val="10"/>
        <color theme="10"/>
        <rFont val="Calibri"/>
        <family val="2"/>
        <scheme val="minor"/>
      </rPr>
      <t>Consolidated Fund</t>
    </r>
    <r>
      <rPr>
        <sz val="10"/>
        <rFont val="Calibri"/>
        <family val="2"/>
        <scheme val="minor"/>
      </rPr>
      <t xml:space="preserve"> &amp;</t>
    </r>
  </si>
  <si>
    <t>Price of Government</t>
  </si>
  <si>
    <t>No further data</t>
  </si>
  <si>
    <t>end of worksheet</t>
  </si>
  <si>
    <t>Actual Revenue through 2024 &amp; Forecast 2025 to 2029</t>
  </si>
  <si>
    <t>MN Department of Revenue, Tax Research Division, October 2025</t>
  </si>
  <si>
    <t>EOS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</si>
</sst>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(&quot;$&quot;* #,##0_);_(&quot;$&quot;* \(#,##0\);_(&quot;$&quot;* &quot;-&quot;_);_(@_)"/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  <numFmt numFmtId="165" formatCode="0.0%"/>
  </numFmts>
  <fonts count="16" x14ac:knownFonts="1">
    <font>
      <sz val="10"/>
      <name val="Arial"/>
    </font>
    <font>
      <sz val="12"/>
      <color theme="0"/>
      <name val="Calibri"/>
      <family val="2"/>
      <scheme val="minor"/>
    </font>
    <font>
      <b/>
      <sz val="16"/>
      <name val="Calibri"/>
      <family val="2"/>
      <scheme val="minor"/>
    </font>
    <font>
      <sz val="16"/>
      <name val="Calibri"/>
      <family val="2"/>
      <scheme val="minor"/>
    </font>
    <font>
      <sz val="12"/>
      <name val="Calibri"/>
      <family val="2"/>
      <scheme val="minor"/>
    </font>
    <font>
      <sz val="14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Arial"/>
      <family val="2"/>
    </font>
    <font>
      <b/>
      <sz val="4"/>
      <color theme="0"/>
      <name val="Calibri"/>
      <family val="2"/>
      <scheme val="minor"/>
    </font>
    <font>
      <sz val="10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0"/>
      <name val="Calibri"/>
      <family val="2"/>
      <scheme val="minor"/>
    </font>
    <font>
      <i/>
      <u/>
      <sz val="10"/>
      <color theme="10"/>
      <name val="Calibri"/>
      <family val="2"/>
      <scheme val="minor"/>
    </font>
    <font>
      <sz val="10"/>
      <color theme="0"/>
      <name val="Calibri"/>
      <family val="2"/>
      <scheme val="minor"/>
    </font>
    <font>
      <i/>
      <sz val="10"/>
      <name val="Calibri"/>
      <family val="2"/>
      <scheme val="minor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rgb="FF78BE21"/>
        <bgColor indexed="64"/>
      </patternFill>
    </fill>
    <fill>
      <patternFill patternType="solid">
        <fgColor rgb="FF9BCBEB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dashed">
        <color indexed="64"/>
      </bottom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ashed">
        <color indexed="64"/>
      </bottom>
      <diagonal/>
    </border>
  </borders>
  <cellStyleXfs count="4">
    <xf numFmtId="0" fontId="0" fillId="0" borderId="0"/>
    <xf numFmtId="43" fontId="7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9" fontId="15" fillId="0" borderId="0" applyFont="0" applyFill="0" applyBorder="0" applyAlignment="0" applyProtection="0"/>
  </cellStyleXfs>
  <cellXfs count="54">
    <xf numFmtId="0" fontId="0" fillId="0" borderId="0" xfId="0"/>
    <xf numFmtId="0" fontId="4" fillId="0" borderId="0" xfId="0" applyFont="1"/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7" xfId="0" applyFont="1" applyBorder="1" applyAlignment="1">
      <alignment horizontal="center"/>
    </xf>
    <xf numFmtId="42" fontId="4" fillId="0" borderId="8" xfId="1" applyNumberFormat="1" applyFont="1" applyBorder="1" applyAlignment="1">
      <alignment horizontal="distributed" indent="2"/>
    </xf>
    <xf numFmtId="42" fontId="4" fillId="0" borderId="9" xfId="1" applyNumberFormat="1" applyFont="1" applyBorder="1" applyAlignment="1">
      <alignment horizontal="distributed" indent="2"/>
    </xf>
    <xf numFmtId="42" fontId="4" fillId="0" borderId="10" xfId="1" applyNumberFormat="1" applyFont="1" applyBorder="1" applyAlignment="1">
      <alignment horizontal="distributed" indent="2"/>
    </xf>
    <xf numFmtId="0" fontId="4" fillId="0" borderId="11" xfId="0" applyFont="1" applyBorder="1" applyAlignment="1">
      <alignment horizontal="center"/>
    </xf>
    <xf numFmtId="41" fontId="4" fillId="0" borderId="12" xfId="1" applyNumberFormat="1" applyFont="1" applyBorder="1" applyAlignment="1">
      <alignment horizontal="distributed" indent="2"/>
    </xf>
    <xf numFmtId="41" fontId="4" fillId="0" borderId="13" xfId="1" applyNumberFormat="1" applyFont="1" applyBorder="1" applyAlignment="1">
      <alignment horizontal="distributed" indent="2"/>
    </xf>
    <xf numFmtId="164" fontId="4" fillId="0" borderId="14" xfId="1" applyNumberFormat="1" applyFont="1" applyBorder="1" applyAlignment="1">
      <alignment horizontal="distributed" indent="2"/>
    </xf>
    <xf numFmtId="164" fontId="4" fillId="0" borderId="12" xfId="1" applyNumberFormat="1" applyFont="1" applyBorder="1" applyAlignment="1">
      <alignment horizontal="distributed" indent="2"/>
    </xf>
    <xf numFmtId="164" fontId="4" fillId="0" borderId="13" xfId="1" applyNumberFormat="1" applyFont="1" applyBorder="1" applyAlignment="1">
      <alignment horizontal="distributed" indent="2"/>
    </xf>
    <xf numFmtId="42" fontId="4" fillId="0" borderId="13" xfId="1" applyNumberFormat="1" applyFont="1" applyBorder="1" applyAlignment="1">
      <alignment horizontal="distributed" indent="2"/>
    </xf>
    <xf numFmtId="164" fontId="4" fillId="0" borderId="12" xfId="1" applyNumberFormat="1" applyFont="1" applyFill="1" applyBorder="1" applyAlignment="1">
      <alignment horizontal="distributed" indent="2"/>
    </xf>
    <xf numFmtId="164" fontId="4" fillId="0" borderId="13" xfId="1" applyNumberFormat="1" applyFont="1" applyFill="1" applyBorder="1" applyAlignment="1">
      <alignment horizontal="distributed" indent="2"/>
    </xf>
    <xf numFmtId="164" fontId="4" fillId="0" borderId="14" xfId="1" applyNumberFormat="1" applyFont="1" applyFill="1" applyBorder="1" applyAlignment="1">
      <alignment horizontal="distributed" indent="2"/>
    </xf>
    <xf numFmtId="0" fontId="4" fillId="0" borderId="11" xfId="0" quotePrefix="1" applyFont="1" applyBorder="1" applyAlignment="1">
      <alignment horizontal="center"/>
    </xf>
    <xf numFmtId="164" fontId="4" fillId="3" borderId="13" xfId="1" applyNumberFormat="1" applyFont="1" applyFill="1" applyBorder="1" applyAlignment="1">
      <alignment horizontal="distributed" indent="2"/>
    </xf>
    <xf numFmtId="164" fontId="4" fillId="3" borderId="14" xfId="1" applyNumberFormat="1" applyFont="1" applyFill="1" applyBorder="1" applyAlignment="1">
      <alignment horizontal="distributed" indent="2"/>
    </xf>
    <xf numFmtId="0" fontId="4" fillId="3" borderId="15" xfId="0" applyFont="1" applyFill="1" applyBorder="1" applyAlignment="1">
      <alignment horizontal="center"/>
    </xf>
    <xf numFmtId="0" fontId="9" fillId="0" borderId="0" xfId="0" applyFont="1" applyAlignment="1">
      <alignment wrapText="1"/>
    </xf>
    <xf numFmtId="0" fontId="9" fillId="0" borderId="0" xfId="0" applyFont="1"/>
    <xf numFmtId="0" fontId="9" fillId="0" borderId="0" xfId="0" applyFont="1" applyAlignment="1">
      <alignment horizontal="left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42" fontId="4" fillId="0" borderId="0" xfId="0" applyNumberFormat="1" applyFont="1"/>
    <xf numFmtId="164" fontId="4" fillId="0" borderId="9" xfId="1" applyNumberFormat="1" applyFont="1" applyFill="1" applyBorder="1" applyAlignment="1">
      <alignment horizontal="distributed" indent="2"/>
    </xf>
    <xf numFmtId="49" fontId="6" fillId="0" borderId="6" xfId="0" quotePrefix="1" applyNumberFormat="1" applyFont="1" applyBorder="1" applyAlignment="1">
      <alignment vertical="center" textRotation="90" wrapText="1"/>
    </xf>
    <xf numFmtId="0" fontId="4" fillId="0" borderId="11" xfId="0" applyFont="1" applyFill="1" applyBorder="1" applyAlignment="1">
      <alignment horizontal="center"/>
    </xf>
    <xf numFmtId="0" fontId="8" fillId="0" borderId="0" xfId="0" applyFont="1" applyAlignment="1">
      <alignment horizontal="center" vertical="center" textRotation="90" readingOrder="2"/>
    </xf>
    <xf numFmtId="0" fontId="9" fillId="0" borderId="16" xfId="0" applyFont="1" applyBorder="1" applyAlignment="1">
      <alignment horizontal="left" wrapText="1"/>
    </xf>
    <xf numFmtId="0" fontId="9" fillId="0" borderId="0" xfId="0" applyFont="1" applyAlignment="1">
      <alignment horizontal="left" wrapText="1"/>
    </xf>
    <xf numFmtId="0" fontId="11" fillId="0" borderId="0" xfId="2" applyFont="1" applyAlignment="1" applyProtection="1">
      <alignment horizontal="left" wrapText="1"/>
    </xf>
    <xf numFmtId="0" fontId="12" fillId="0" borderId="17" xfId="2" applyFont="1" applyBorder="1" applyAlignment="1" applyProtection="1">
      <alignment horizontal="center" vertical="center" wrapText="1"/>
    </xf>
    <xf numFmtId="0" fontId="10" fillId="0" borderId="17" xfId="2" applyBorder="1" applyAlignment="1" applyProtection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9" fillId="0" borderId="0" xfId="0" applyFont="1" applyAlignment="1">
      <alignment horizontal="left"/>
    </xf>
    <xf numFmtId="0" fontId="14" fillId="0" borderId="0" xfId="0" applyFont="1" applyAlignment="1">
      <alignment horizontal="left" vertic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" fillId="0" borderId="6" xfId="0" applyFont="1" applyBorder="1" applyAlignment="1">
      <alignment horizontal="center"/>
    </xf>
    <xf numFmtId="49" fontId="6" fillId="0" borderId="0" xfId="0" quotePrefix="1" applyNumberFormat="1" applyFont="1" applyBorder="1" applyAlignment="1">
      <alignment vertical="center" textRotation="90" wrapText="1"/>
    </xf>
    <xf numFmtId="49" fontId="6" fillId="0" borderId="6" xfId="0" quotePrefix="1" applyNumberFormat="1" applyFont="1" applyBorder="1" applyAlignment="1">
      <alignment horizontal="center" vertical="center" textRotation="90" wrapText="1"/>
    </xf>
    <xf numFmtId="165" fontId="4" fillId="0" borderId="0" xfId="3" applyNumberFormat="1" applyFont="1"/>
  </cellXfs>
  <cellStyles count="4">
    <cellStyle name="Comma" xfId="1" builtinId="3"/>
    <cellStyle name="Hyperlink" xfId="2" builtinId="8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mn.gov/mmb/budget/current-budget/current/" TargetMode="External"/><Relationship Id="rId1" Type="http://schemas.openxmlformats.org/officeDocument/2006/relationships/hyperlink" Target="https://mn.gov/portal/search/?query=price+of+govern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2914B8-AC7B-4D46-927E-DCE1EB160B47}">
  <dimension ref="A1:J87"/>
  <sheetViews>
    <sheetView showGridLines="0" tabSelected="1" zoomScaleNormal="100" workbookViewId="0">
      <pane ySplit="4" topLeftCell="A58" activePane="bottomLeft" state="frozen"/>
      <selection pane="bottomLeft" activeCell="K68" sqref="K68"/>
    </sheetView>
  </sheetViews>
  <sheetFormatPr defaultColWidth="8.85546875" defaultRowHeight="15.75" x14ac:dyDescent="0.25"/>
  <cols>
    <col min="1" max="1" width="3.7109375" style="1" customWidth="1"/>
    <col min="2" max="2" width="10.7109375" style="7" bestFit="1" customWidth="1"/>
    <col min="3" max="4" width="20.7109375" style="1" bestFit="1" customWidth="1"/>
    <col min="5" max="5" width="19.5703125" style="1" bestFit="1" customWidth="1"/>
    <col min="6" max="6" width="20.7109375" style="1" bestFit="1" customWidth="1"/>
    <col min="7" max="7" width="4.140625" style="1" customWidth="1"/>
    <col min="8" max="16384" width="8.85546875" style="1"/>
  </cols>
  <sheetData>
    <row r="1" spans="1:6" ht="21" x14ac:dyDescent="0.35">
      <c r="A1" s="44" t="s">
        <v>0</v>
      </c>
      <c r="B1" s="46" t="s">
        <v>1</v>
      </c>
      <c r="C1" s="47"/>
      <c r="D1" s="47"/>
      <c r="E1" s="47"/>
      <c r="F1" s="47"/>
    </row>
    <row r="2" spans="1:6" ht="18.75" x14ac:dyDescent="0.3">
      <c r="A2" s="45"/>
      <c r="B2" s="48" t="s">
        <v>15</v>
      </c>
      <c r="C2" s="48"/>
      <c r="D2" s="48"/>
      <c r="E2" s="48"/>
      <c r="F2" s="48"/>
    </row>
    <row r="3" spans="1:6" x14ac:dyDescent="0.25">
      <c r="A3" s="45"/>
      <c r="B3" s="49" t="s">
        <v>2</v>
      </c>
      <c r="C3" s="49"/>
      <c r="D3" s="49"/>
      <c r="E3" s="49"/>
      <c r="F3" s="49"/>
    </row>
    <row r="4" spans="1:6" ht="31.5" x14ac:dyDescent="0.25">
      <c r="A4" s="45"/>
      <c r="B4" s="2" t="s">
        <v>3</v>
      </c>
      <c r="C4" s="3" t="s">
        <v>4</v>
      </c>
      <c r="D4" s="4" t="s">
        <v>5</v>
      </c>
      <c r="E4" s="5" t="s">
        <v>6</v>
      </c>
      <c r="F4" s="6" t="s">
        <v>7</v>
      </c>
    </row>
    <row r="5" spans="1:6" x14ac:dyDescent="0.25">
      <c r="A5" s="50" t="s">
        <v>0</v>
      </c>
      <c r="B5" s="8">
        <v>1957</v>
      </c>
      <c r="C5" s="9">
        <v>370470</v>
      </c>
      <c r="D5" s="10">
        <v>64225</v>
      </c>
      <c r="E5" s="32">
        <v>0</v>
      </c>
      <c r="F5" s="11">
        <v>306245</v>
      </c>
    </row>
    <row r="6" spans="1:6" x14ac:dyDescent="0.25">
      <c r="A6" s="50"/>
      <c r="B6" s="12">
        <v>1958</v>
      </c>
      <c r="C6" s="13">
        <v>410499</v>
      </c>
      <c r="D6" s="14">
        <v>72560</v>
      </c>
      <c r="E6" s="20">
        <v>0</v>
      </c>
      <c r="F6" s="15">
        <v>337939</v>
      </c>
    </row>
    <row r="7" spans="1:6" x14ac:dyDescent="0.25">
      <c r="A7" s="50"/>
      <c r="B7" s="12">
        <v>1959</v>
      </c>
      <c r="C7" s="13">
        <v>454810</v>
      </c>
      <c r="D7" s="14">
        <v>76281</v>
      </c>
      <c r="E7" s="20">
        <v>0</v>
      </c>
      <c r="F7" s="15">
        <v>378529</v>
      </c>
    </row>
    <row r="8" spans="1:6" x14ac:dyDescent="0.25">
      <c r="A8" s="50"/>
      <c r="B8" s="12">
        <v>1660</v>
      </c>
      <c r="C8" s="13">
        <v>496815</v>
      </c>
      <c r="D8" s="14">
        <v>88941</v>
      </c>
      <c r="E8" s="20">
        <v>0</v>
      </c>
      <c r="F8" s="15">
        <v>407874</v>
      </c>
    </row>
    <row r="9" spans="1:6" x14ac:dyDescent="0.25">
      <c r="A9" s="50"/>
      <c r="B9" s="12">
        <v>1961</v>
      </c>
      <c r="C9" s="13">
        <v>533644</v>
      </c>
      <c r="D9" s="14">
        <v>97045</v>
      </c>
      <c r="E9" s="20">
        <v>0</v>
      </c>
      <c r="F9" s="15">
        <v>436599</v>
      </c>
    </row>
    <row r="10" spans="1:6" x14ac:dyDescent="0.25">
      <c r="A10" s="50"/>
      <c r="B10" s="12">
        <v>1962</v>
      </c>
      <c r="C10" s="13">
        <v>596687</v>
      </c>
      <c r="D10" s="14">
        <v>122175</v>
      </c>
      <c r="E10" s="20">
        <v>0</v>
      </c>
      <c r="F10" s="15">
        <v>474512</v>
      </c>
    </row>
    <row r="11" spans="1:6" x14ac:dyDescent="0.25">
      <c r="A11" s="50"/>
      <c r="B11" s="12">
        <v>1963</v>
      </c>
      <c r="C11" s="16">
        <v>640353</v>
      </c>
      <c r="D11" s="17">
        <v>141024</v>
      </c>
      <c r="E11" s="20">
        <v>0</v>
      </c>
      <c r="F11" s="15">
        <v>499329</v>
      </c>
    </row>
    <row r="12" spans="1:6" x14ac:dyDescent="0.25">
      <c r="A12" s="50"/>
      <c r="B12" s="12">
        <v>1964</v>
      </c>
      <c r="C12" s="16">
        <v>678609</v>
      </c>
      <c r="D12" s="17">
        <v>145919</v>
      </c>
      <c r="E12" s="20">
        <v>0</v>
      </c>
      <c r="F12" s="15">
        <v>532690</v>
      </c>
    </row>
    <row r="13" spans="1:6" x14ac:dyDescent="0.25">
      <c r="A13" s="50"/>
      <c r="B13" s="12">
        <v>1965</v>
      </c>
      <c r="C13" s="16">
        <v>734961</v>
      </c>
      <c r="D13" s="17">
        <v>172087</v>
      </c>
      <c r="E13" s="20">
        <v>0</v>
      </c>
      <c r="F13" s="15">
        <v>562874</v>
      </c>
    </row>
    <row r="14" spans="1:6" x14ac:dyDescent="0.25">
      <c r="A14" s="50"/>
      <c r="B14" s="12">
        <v>1966</v>
      </c>
      <c r="C14" s="16">
        <v>826800</v>
      </c>
      <c r="D14" s="17">
        <v>222313</v>
      </c>
      <c r="E14" s="20">
        <v>0</v>
      </c>
      <c r="F14" s="15">
        <v>604487</v>
      </c>
    </row>
    <row r="15" spans="1:6" x14ac:dyDescent="0.25">
      <c r="A15" s="50"/>
      <c r="B15" s="12">
        <v>1967</v>
      </c>
      <c r="C15" s="16">
        <v>879292</v>
      </c>
      <c r="D15" s="17">
        <v>245675</v>
      </c>
      <c r="E15" s="20">
        <v>0</v>
      </c>
      <c r="F15" s="15">
        <v>633617</v>
      </c>
    </row>
    <row r="16" spans="1:6" x14ac:dyDescent="0.25">
      <c r="A16" s="50"/>
      <c r="B16" s="12">
        <v>1968</v>
      </c>
      <c r="C16" s="16">
        <v>1025734</v>
      </c>
      <c r="D16" s="17">
        <v>269695</v>
      </c>
      <c r="E16" s="18">
        <v>113078</v>
      </c>
      <c r="F16" s="15">
        <v>642961</v>
      </c>
    </row>
    <row r="17" spans="1:6" x14ac:dyDescent="0.25">
      <c r="A17" s="50"/>
      <c r="B17" s="12">
        <v>1969</v>
      </c>
      <c r="C17" s="16">
        <v>1088524</v>
      </c>
      <c r="D17" s="17">
        <v>300204</v>
      </c>
      <c r="E17" s="17">
        <v>173961</v>
      </c>
      <c r="F17" s="15">
        <v>614359</v>
      </c>
    </row>
    <row r="18" spans="1:6" x14ac:dyDescent="0.25">
      <c r="A18" s="50"/>
      <c r="B18" s="12">
        <v>1970</v>
      </c>
      <c r="C18" s="16">
        <v>1252386</v>
      </c>
      <c r="D18" s="17">
        <v>343029</v>
      </c>
      <c r="E18" s="17">
        <v>195620</v>
      </c>
      <c r="F18" s="15">
        <v>713737</v>
      </c>
    </row>
    <row r="19" spans="1:6" x14ac:dyDescent="0.25">
      <c r="A19" s="50"/>
      <c r="B19" s="12">
        <v>1971</v>
      </c>
      <c r="C19" s="16">
        <v>1372902</v>
      </c>
      <c r="D19" s="17">
        <v>370932</v>
      </c>
      <c r="E19" s="17">
        <v>212721</v>
      </c>
      <c r="F19" s="15">
        <v>789249</v>
      </c>
    </row>
    <row r="20" spans="1:6" x14ac:dyDescent="0.25">
      <c r="A20" s="50"/>
      <c r="B20" s="12">
        <v>1972</v>
      </c>
      <c r="C20" s="16">
        <v>1681965</v>
      </c>
      <c r="D20" s="17">
        <v>506370</v>
      </c>
      <c r="E20" s="17">
        <v>270128</v>
      </c>
      <c r="F20" s="15">
        <v>905467</v>
      </c>
    </row>
    <row r="21" spans="1:6" x14ac:dyDescent="0.25">
      <c r="A21" s="50"/>
      <c r="B21" s="12">
        <v>1973</v>
      </c>
      <c r="C21" s="16">
        <v>1815097</v>
      </c>
      <c r="D21" s="17">
        <v>613902</v>
      </c>
      <c r="E21" s="17">
        <v>350554</v>
      </c>
      <c r="F21" s="15">
        <v>850641</v>
      </c>
    </row>
    <row r="22" spans="1:6" x14ac:dyDescent="0.25">
      <c r="A22" s="50"/>
      <c r="B22" s="12">
        <v>1974</v>
      </c>
      <c r="C22" s="16">
        <v>2006395</v>
      </c>
      <c r="D22" s="17">
        <v>740889</v>
      </c>
      <c r="E22" s="17">
        <v>399095</v>
      </c>
      <c r="F22" s="15">
        <v>866411</v>
      </c>
    </row>
    <row r="23" spans="1:6" x14ac:dyDescent="0.25">
      <c r="A23" s="50"/>
      <c r="B23" s="12">
        <v>1975</v>
      </c>
      <c r="C23" s="16">
        <v>2203912</v>
      </c>
      <c r="D23" s="17">
        <v>846445</v>
      </c>
      <c r="E23" s="17">
        <v>435747</v>
      </c>
      <c r="F23" s="15">
        <v>921720</v>
      </c>
    </row>
    <row r="24" spans="1:6" x14ac:dyDescent="0.25">
      <c r="A24" s="50"/>
      <c r="B24" s="12">
        <v>1976</v>
      </c>
      <c r="C24" s="16">
        <v>2441027</v>
      </c>
      <c r="D24" s="17">
        <v>926697</v>
      </c>
      <c r="E24" s="17">
        <v>492660</v>
      </c>
      <c r="F24" s="15">
        <v>1021670</v>
      </c>
    </row>
    <row r="25" spans="1:6" x14ac:dyDescent="0.25">
      <c r="A25" s="50"/>
      <c r="B25" s="12">
        <v>1977</v>
      </c>
      <c r="C25" s="16">
        <v>2719316</v>
      </c>
      <c r="D25" s="17">
        <v>1050419</v>
      </c>
      <c r="E25" s="17">
        <v>541907</v>
      </c>
      <c r="F25" s="15">
        <v>1126990</v>
      </c>
    </row>
    <row r="26" spans="1:6" x14ac:dyDescent="0.25">
      <c r="A26" s="50"/>
      <c r="B26" s="12">
        <v>1978</v>
      </c>
      <c r="C26" s="16">
        <v>3063997</v>
      </c>
      <c r="D26" s="17">
        <v>1203924</v>
      </c>
      <c r="E26" s="17">
        <v>623734</v>
      </c>
      <c r="F26" s="15">
        <v>1236339</v>
      </c>
    </row>
    <row r="27" spans="1:6" x14ac:dyDescent="0.25">
      <c r="A27" s="50"/>
      <c r="B27" s="12">
        <v>1979</v>
      </c>
      <c r="C27" s="16">
        <v>3387273</v>
      </c>
      <c r="D27" s="17">
        <v>1401224</v>
      </c>
      <c r="E27" s="17">
        <v>707440</v>
      </c>
      <c r="F27" s="15">
        <v>1278609</v>
      </c>
    </row>
    <row r="28" spans="1:6" x14ac:dyDescent="0.25">
      <c r="A28" s="50"/>
      <c r="B28" s="12">
        <v>1980</v>
      </c>
      <c r="C28" s="16">
        <v>3498093</v>
      </c>
      <c r="D28" s="17">
        <v>1406174</v>
      </c>
      <c r="E28" s="17">
        <v>738909</v>
      </c>
      <c r="F28" s="15">
        <v>1353010</v>
      </c>
    </row>
    <row r="29" spans="1:6" x14ac:dyDescent="0.25">
      <c r="A29" s="50"/>
      <c r="B29" s="12">
        <v>1981</v>
      </c>
      <c r="C29" s="16">
        <v>3681780</v>
      </c>
      <c r="D29" s="17">
        <v>1555127</v>
      </c>
      <c r="E29" s="17">
        <v>786591</v>
      </c>
      <c r="F29" s="15">
        <v>1340062</v>
      </c>
    </row>
    <row r="30" spans="1:6" x14ac:dyDescent="0.25">
      <c r="A30" s="50"/>
      <c r="B30" s="12">
        <v>1982</v>
      </c>
      <c r="C30" s="16">
        <v>4061523</v>
      </c>
      <c r="D30" s="17">
        <v>1696617</v>
      </c>
      <c r="E30" s="17">
        <v>992719</v>
      </c>
      <c r="F30" s="15">
        <v>1372187</v>
      </c>
    </row>
    <row r="31" spans="1:6" x14ac:dyDescent="0.25">
      <c r="A31" s="50"/>
      <c r="B31" s="12">
        <v>1983</v>
      </c>
      <c r="C31" s="16">
        <v>4821744</v>
      </c>
      <c r="D31" s="17">
        <v>1985356</v>
      </c>
      <c r="E31" s="17">
        <v>1131021</v>
      </c>
      <c r="F31" s="15">
        <v>1705367</v>
      </c>
    </row>
    <row r="32" spans="1:6" x14ac:dyDescent="0.25">
      <c r="A32" s="50"/>
      <c r="B32" s="12">
        <v>1984</v>
      </c>
      <c r="C32" s="16">
        <v>5669292</v>
      </c>
      <c r="D32" s="17">
        <v>2316351</v>
      </c>
      <c r="E32" s="17">
        <v>1449167</v>
      </c>
      <c r="F32" s="15">
        <v>1903774</v>
      </c>
    </row>
    <row r="33" spans="1:6" x14ac:dyDescent="0.25">
      <c r="A33" s="50"/>
      <c r="B33" s="12">
        <v>1985</v>
      </c>
      <c r="C33" s="16">
        <v>5944217</v>
      </c>
      <c r="D33" s="17">
        <v>2233467</v>
      </c>
      <c r="E33" s="17">
        <v>1546339</v>
      </c>
      <c r="F33" s="15">
        <v>2164411</v>
      </c>
    </row>
    <row r="34" spans="1:6" x14ac:dyDescent="0.25">
      <c r="A34" s="50"/>
      <c r="B34" s="12">
        <v>1986</v>
      </c>
      <c r="C34" s="16">
        <v>5761309</v>
      </c>
      <c r="D34" s="17">
        <v>1948584</v>
      </c>
      <c r="E34" s="17">
        <v>1585949</v>
      </c>
      <c r="F34" s="15">
        <v>2226776</v>
      </c>
    </row>
    <row r="35" spans="1:6" x14ac:dyDescent="0.25">
      <c r="A35" s="50"/>
      <c r="B35" s="12">
        <v>1987</v>
      </c>
      <c r="C35" s="16">
        <v>6403060</v>
      </c>
      <c r="D35" s="17">
        <v>2312302</v>
      </c>
      <c r="E35" s="17">
        <v>1721419</v>
      </c>
      <c r="F35" s="15">
        <v>2369339</v>
      </c>
    </row>
    <row r="36" spans="1:6" x14ac:dyDescent="0.25">
      <c r="A36" s="50"/>
      <c r="B36" s="12">
        <v>1988</v>
      </c>
      <c r="C36" s="16">
        <v>7126475</v>
      </c>
      <c r="D36" s="17">
        <v>2625287</v>
      </c>
      <c r="E36" s="17">
        <v>1950818</v>
      </c>
      <c r="F36" s="15">
        <v>2550370</v>
      </c>
    </row>
    <row r="37" spans="1:6" x14ac:dyDescent="0.25">
      <c r="A37" s="50"/>
      <c r="B37" s="12">
        <v>1989</v>
      </c>
      <c r="C37" s="16">
        <v>7355184</v>
      </c>
      <c r="D37" s="17">
        <v>2495566</v>
      </c>
      <c r="E37" s="17">
        <v>2070272</v>
      </c>
      <c r="F37" s="15">
        <v>2789346</v>
      </c>
    </row>
    <row r="38" spans="1:6" x14ac:dyDescent="0.25">
      <c r="A38" s="50"/>
      <c r="B38" s="12">
        <v>1990</v>
      </c>
      <c r="C38" s="16">
        <v>8088847</v>
      </c>
      <c r="D38" s="17">
        <v>2875194</v>
      </c>
      <c r="E38" s="17">
        <v>2175694</v>
      </c>
      <c r="F38" s="15">
        <v>3037959</v>
      </c>
    </row>
    <row r="39" spans="1:6" x14ac:dyDescent="0.25">
      <c r="A39" s="50"/>
      <c r="B39" s="12">
        <v>1991</v>
      </c>
      <c r="C39" s="16">
        <v>8365594</v>
      </c>
      <c r="D39" s="17">
        <v>2972983</v>
      </c>
      <c r="E39" s="17">
        <v>2251781</v>
      </c>
      <c r="F39" s="15">
        <v>3140830</v>
      </c>
    </row>
    <row r="40" spans="1:6" x14ac:dyDescent="0.25">
      <c r="A40" s="50"/>
      <c r="B40" s="12">
        <v>1992</v>
      </c>
      <c r="C40" s="16">
        <v>9157472</v>
      </c>
      <c r="D40" s="17">
        <v>3144636</v>
      </c>
      <c r="E40" s="17">
        <v>2516557</v>
      </c>
      <c r="F40" s="15">
        <v>3496279</v>
      </c>
    </row>
    <row r="41" spans="1:6" x14ac:dyDescent="0.25">
      <c r="A41" s="50"/>
      <c r="B41" s="12">
        <v>1993</v>
      </c>
      <c r="C41" s="16">
        <v>9912200</v>
      </c>
      <c r="D41" s="17">
        <v>3471374</v>
      </c>
      <c r="E41" s="17">
        <v>2735038</v>
      </c>
      <c r="F41" s="15">
        <v>3705788</v>
      </c>
    </row>
    <row r="42" spans="1:6" x14ac:dyDescent="0.25">
      <c r="A42" s="50"/>
      <c r="B42" s="12">
        <v>1994</v>
      </c>
      <c r="C42" s="16">
        <v>10408027</v>
      </c>
      <c r="D42" s="17">
        <v>3539994</v>
      </c>
      <c r="E42" s="17">
        <v>2919288</v>
      </c>
      <c r="F42" s="15">
        <v>3948745</v>
      </c>
    </row>
    <row r="43" spans="1:6" x14ac:dyDescent="0.25">
      <c r="A43" s="50"/>
      <c r="B43" s="12">
        <v>1995</v>
      </c>
      <c r="C43" s="16">
        <v>10993389</v>
      </c>
      <c r="D43" s="17">
        <v>3753268</v>
      </c>
      <c r="E43" s="17">
        <v>3144500</v>
      </c>
      <c r="F43" s="15">
        <v>4095621</v>
      </c>
    </row>
    <row r="44" spans="1:6" x14ac:dyDescent="0.25">
      <c r="A44" s="50"/>
      <c r="B44" s="12">
        <v>1996</v>
      </c>
      <c r="C44" s="16">
        <v>11787625</v>
      </c>
      <c r="D44" s="17">
        <v>4135332</v>
      </c>
      <c r="E44" s="17">
        <v>3360920</v>
      </c>
      <c r="F44" s="15">
        <v>4291373</v>
      </c>
    </row>
    <row r="45" spans="1:6" x14ac:dyDescent="0.25">
      <c r="A45" s="50"/>
      <c r="B45" s="12">
        <v>1997</v>
      </c>
      <c r="C45" s="16">
        <v>12874965</v>
      </c>
      <c r="D45" s="17">
        <v>4768390</v>
      </c>
      <c r="E45" s="17">
        <v>3574897</v>
      </c>
      <c r="F45" s="15">
        <v>4531678</v>
      </c>
    </row>
    <row r="46" spans="1:6" x14ac:dyDescent="0.25">
      <c r="A46" s="50"/>
      <c r="B46" s="12">
        <v>1998</v>
      </c>
      <c r="C46" s="16">
        <v>13252818</v>
      </c>
      <c r="D46" s="17">
        <v>4746569</v>
      </c>
      <c r="E46" s="17">
        <v>3782010</v>
      </c>
      <c r="F46" s="15">
        <v>4724239</v>
      </c>
    </row>
    <row r="47" spans="1:6" x14ac:dyDescent="0.25">
      <c r="A47" s="50"/>
      <c r="B47" s="12">
        <v>1999</v>
      </c>
      <c r="C47" s="19">
        <v>13974397</v>
      </c>
      <c r="D47" s="20">
        <v>5320918</v>
      </c>
      <c r="E47" s="20">
        <v>4013877</v>
      </c>
      <c r="F47" s="21">
        <v>4639602</v>
      </c>
    </row>
    <row r="48" spans="1:6" x14ac:dyDescent="0.25">
      <c r="A48" s="50"/>
      <c r="B48" s="12">
        <v>2000</v>
      </c>
      <c r="C48" s="16">
        <v>14573321</v>
      </c>
      <c r="D48" s="17">
        <v>5556366</v>
      </c>
      <c r="E48" s="17">
        <v>4396789</v>
      </c>
      <c r="F48" s="15">
        <v>4620166</v>
      </c>
    </row>
    <row r="49" spans="1:6" x14ac:dyDescent="0.25">
      <c r="A49" s="50"/>
      <c r="B49" s="12">
        <v>2001</v>
      </c>
      <c r="C49" s="16">
        <v>15097496</v>
      </c>
      <c r="D49" s="17">
        <v>5915494</v>
      </c>
      <c r="E49" s="17">
        <v>4481108</v>
      </c>
      <c r="F49" s="15">
        <v>4700894</v>
      </c>
    </row>
    <row r="50" spans="1:6" x14ac:dyDescent="0.25">
      <c r="A50" s="50"/>
      <c r="B50" s="12">
        <v>2002</v>
      </c>
      <c r="C50" s="16">
        <v>15315920.1</v>
      </c>
      <c r="D50" s="17">
        <v>5443342</v>
      </c>
      <c r="E50" s="17">
        <v>4530535</v>
      </c>
      <c r="F50" s="15">
        <v>5342043.0999999996</v>
      </c>
    </row>
    <row r="51" spans="1:6" x14ac:dyDescent="0.25">
      <c r="A51" s="50"/>
      <c r="B51" s="12">
        <v>2003</v>
      </c>
      <c r="C51" s="16">
        <v>14628561.5</v>
      </c>
      <c r="D51" s="17">
        <v>5371829</v>
      </c>
      <c r="E51" s="17">
        <v>4670783</v>
      </c>
      <c r="F51" s="15">
        <v>4585949.5</v>
      </c>
    </row>
    <row r="52" spans="1:6" x14ac:dyDescent="0.25">
      <c r="A52" s="50"/>
      <c r="B52" s="12">
        <v>2004</v>
      </c>
      <c r="C52" s="16">
        <v>15577925.300000001</v>
      </c>
      <c r="D52" s="17">
        <v>5709584</v>
      </c>
      <c r="E52" s="17">
        <v>4822735</v>
      </c>
      <c r="F52" s="15">
        <v>5045606.3</v>
      </c>
    </row>
    <row r="53" spans="1:6" x14ac:dyDescent="0.25">
      <c r="A53" s="50"/>
      <c r="B53" s="12">
        <v>2005</v>
      </c>
      <c r="C53" s="16">
        <v>16636589.699999999</v>
      </c>
      <c r="D53" s="17">
        <v>6341164</v>
      </c>
      <c r="E53" s="17">
        <v>4940847</v>
      </c>
      <c r="F53" s="15">
        <v>5354578.6999999993</v>
      </c>
    </row>
    <row r="54" spans="1:6" x14ac:dyDescent="0.25">
      <c r="A54" s="50"/>
      <c r="B54" s="12">
        <v>2006</v>
      </c>
      <c r="C54" s="16">
        <v>17706475.800000001</v>
      </c>
      <c r="D54" s="17">
        <v>6862953</v>
      </c>
      <c r="E54" s="17">
        <v>5156330</v>
      </c>
      <c r="F54" s="15">
        <v>5687192.8000000007</v>
      </c>
    </row>
    <row r="55" spans="1:6" x14ac:dyDescent="0.25">
      <c r="A55" s="50"/>
      <c r="B55" s="12">
        <v>2007</v>
      </c>
      <c r="C55" s="16">
        <v>18675578.199999999</v>
      </c>
      <c r="D55" s="17">
        <v>7230855</v>
      </c>
      <c r="E55" s="17">
        <v>5201439</v>
      </c>
      <c r="F55" s="15">
        <v>6243284.1999999993</v>
      </c>
    </row>
    <row r="56" spans="1:6" x14ac:dyDescent="0.25">
      <c r="A56" s="50"/>
      <c r="B56" s="12">
        <v>2008</v>
      </c>
      <c r="C56" s="16">
        <v>19817235.5</v>
      </c>
      <c r="D56" s="17">
        <v>7759209</v>
      </c>
      <c r="E56" s="17">
        <v>5286452.0999999996</v>
      </c>
      <c r="F56" s="15">
        <v>6771574.3999999994</v>
      </c>
    </row>
    <row r="57" spans="1:6" x14ac:dyDescent="0.25">
      <c r="A57" s="50"/>
      <c r="B57" s="12">
        <v>2009</v>
      </c>
      <c r="C57" s="19">
        <v>19312659</v>
      </c>
      <c r="D57" s="20">
        <v>6988235</v>
      </c>
      <c r="E57" s="17">
        <v>5043476.4000000004</v>
      </c>
      <c r="F57" s="21">
        <v>7280947.5999999996</v>
      </c>
    </row>
    <row r="58" spans="1:6" x14ac:dyDescent="0.25">
      <c r="A58" s="50"/>
      <c r="B58" s="12">
        <v>2010</v>
      </c>
      <c r="C58" s="19">
        <v>19396285.399999999</v>
      </c>
      <c r="D58" s="20">
        <v>6530958</v>
      </c>
      <c r="E58" s="17">
        <v>5165826</v>
      </c>
      <c r="F58" s="21">
        <v>7699501.3999999994</v>
      </c>
    </row>
    <row r="59" spans="1:6" x14ac:dyDescent="0.25">
      <c r="A59" s="50"/>
      <c r="B59" s="12">
        <v>2011</v>
      </c>
      <c r="C59" s="19">
        <v>20879967.5</v>
      </c>
      <c r="D59" s="20">
        <v>7529204</v>
      </c>
      <c r="E59" s="17">
        <v>5488082.9000000004</v>
      </c>
      <c r="F59" s="21">
        <v>7862680.5999999996</v>
      </c>
    </row>
    <row r="60" spans="1:6" x14ac:dyDescent="0.25">
      <c r="A60" s="50"/>
      <c r="B60" s="12">
        <v>2012</v>
      </c>
      <c r="C60" s="19">
        <v>21825013</v>
      </c>
      <c r="D60" s="20">
        <v>7972460</v>
      </c>
      <c r="E60" s="17">
        <v>5833724</v>
      </c>
      <c r="F60" s="21">
        <v>8018829</v>
      </c>
    </row>
    <row r="61" spans="1:6" x14ac:dyDescent="0.25">
      <c r="A61" s="50"/>
      <c r="B61" s="12">
        <v>2013</v>
      </c>
      <c r="C61" s="19">
        <v>23381124</v>
      </c>
      <c r="D61" s="20">
        <v>9012500</v>
      </c>
      <c r="E61" s="17">
        <v>5995057</v>
      </c>
      <c r="F61" s="21">
        <v>8373567</v>
      </c>
    </row>
    <row r="62" spans="1:6" x14ac:dyDescent="0.25">
      <c r="A62" s="50"/>
      <c r="B62" s="12">
        <v>2014</v>
      </c>
      <c r="C62" s="19">
        <v>24514927</v>
      </c>
      <c r="D62" s="20">
        <v>9659554</v>
      </c>
      <c r="E62" s="20">
        <v>6355263</v>
      </c>
      <c r="F62" s="21">
        <v>8500110</v>
      </c>
    </row>
    <row r="63" spans="1:6" x14ac:dyDescent="0.25">
      <c r="A63" s="50"/>
      <c r="B63" s="22">
        <v>2015</v>
      </c>
      <c r="C63" s="19">
        <v>25578055</v>
      </c>
      <c r="D63" s="20">
        <v>10403481</v>
      </c>
      <c r="E63" s="20">
        <v>6549277</v>
      </c>
      <c r="F63" s="21">
        <v>8625297</v>
      </c>
    </row>
    <row r="64" spans="1:6" x14ac:dyDescent="0.25">
      <c r="A64" s="50"/>
      <c r="B64" s="12">
        <v>2016</v>
      </c>
      <c r="C64" s="19">
        <v>26350061</v>
      </c>
      <c r="D64" s="20">
        <v>10738906</v>
      </c>
      <c r="E64" s="20">
        <v>6733421</v>
      </c>
      <c r="F64" s="21">
        <v>8877734</v>
      </c>
    </row>
    <row r="65" spans="1:10" ht="15.6" customHeight="1" x14ac:dyDescent="0.25">
      <c r="A65" s="50"/>
      <c r="B65" s="12">
        <v>2017</v>
      </c>
      <c r="C65" s="19">
        <v>27222123.403000001</v>
      </c>
      <c r="D65" s="20">
        <v>10931165</v>
      </c>
      <c r="E65" s="20">
        <v>7011992</v>
      </c>
      <c r="F65" s="21">
        <v>9278966.4030000009</v>
      </c>
    </row>
    <row r="66" spans="1:10" x14ac:dyDescent="0.25">
      <c r="A66" s="50"/>
      <c r="B66" s="12">
        <v>2018</v>
      </c>
      <c r="C66" s="19">
        <v>28540288</v>
      </c>
      <c r="D66" s="20">
        <v>11783500</v>
      </c>
      <c r="E66" s="20">
        <v>7225429</v>
      </c>
      <c r="F66" s="21">
        <v>9531359</v>
      </c>
    </row>
    <row r="67" spans="1:10" ht="15.6" customHeight="1" x14ac:dyDescent="0.25">
      <c r="A67" s="50"/>
      <c r="B67" s="12">
        <v>2019</v>
      </c>
      <c r="C67" s="19">
        <v>30155038</v>
      </c>
      <c r="D67" s="20">
        <v>12405417</v>
      </c>
      <c r="E67" s="20">
        <v>7726486</v>
      </c>
      <c r="F67" s="21">
        <v>10023135</v>
      </c>
    </row>
    <row r="68" spans="1:10" x14ac:dyDescent="0.25">
      <c r="A68" s="50"/>
      <c r="B68" s="12">
        <v>2020</v>
      </c>
      <c r="C68" s="19">
        <v>30462322.398740001</v>
      </c>
      <c r="D68" s="20">
        <v>12094129</v>
      </c>
      <c r="E68" s="20">
        <v>7862133.2000000002</v>
      </c>
      <c r="F68" s="21">
        <v>10506060.19874</v>
      </c>
    </row>
    <row r="69" spans="1:10" ht="15.6" customHeight="1" x14ac:dyDescent="0.25">
      <c r="B69" s="34">
        <v>2021</v>
      </c>
      <c r="C69" s="19">
        <v>33596259.200000003</v>
      </c>
      <c r="D69" s="20">
        <v>14103661</v>
      </c>
      <c r="E69" s="20">
        <v>8402196.4000000004</v>
      </c>
      <c r="F69" s="21">
        <v>11090401.800000001</v>
      </c>
    </row>
    <row r="70" spans="1:10" x14ac:dyDescent="0.25">
      <c r="A70" s="33"/>
      <c r="B70" s="34">
        <v>2022</v>
      </c>
      <c r="C70" s="19">
        <v>37153730.100000001</v>
      </c>
      <c r="D70" s="20">
        <v>16872708</v>
      </c>
      <c r="E70" s="20">
        <v>9011235</v>
      </c>
      <c r="F70" s="21">
        <v>11269787.1</v>
      </c>
    </row>
    <row r="71" spans="1:10" ht="15.75" customHeight="1" x14ac:dyDescent="0.25">
      <c r="B71" s="12">
        <v>2023</v>
      </c>
      <c r="C71" s="19">
        <f>SUM(D71:F71)</f>
        <v>37457200.799999997</v>
      </c>
      <c r="D71" s="20">
        <v>15777561</v>
      </c>
      <c r="E71" s="20">
        <v>10091989.300000001</v>
      </c>
      <c r="F71" s="21">
        <v>11587650.5</v>
      </c>
      <c r="H71" s="53"/>
      <c r="I71" s="53"/>
      <c r="J71" s="53"/>
    </row>
    <row r="72" spans="1:10" x14ac:dyDescent="0.25">
      <c r="A72" s="51"/>
      <c r="B72" s="34">
        <v>2024</v>
      </c>
      <c r="C72" s="19">
        <f t="shared" ref="C72:C77" si="0">SUM(D72:F72)</f>
        <v>37755050.510770001</v>
      </c>
      <c r="D72" s="20">
        <v>14873007</v>
      </c>
      <c r="E72" s="20">
        <v>10575369.800000001</v>
      </c>
      <c r="F72" s="21">
        <v>12306673.71077</v>
      </c>
      <c r="H72" s="53"/>
      <c r="I72" s="53"/>
      <c r="J72" s="53"/>
    </row>
    <row r="73" spans="1:10" x14ac:dyDescent="0.25">
      <c r="A73" s="52" t="s">
        <v>17</v>
      </c>
      <c r="B73" s="25">
        <v>2025</v>
      </c>
      <c r="C73" s="23">
        <f t="shared" si="0"/>
        <v>39870654.730619997</v>
      </c>
      <c r="D73" s="23">
        <v>15552979</v>
      </c>
      <c r="E73" s="23">
        <v>11189398.699999999</v>
      </c>
      <c r="F73" s="24">
        <v>13128277.030620001</v>
      </c>
      <c r="H73" s="53"/>
      <c r="I73" s="53"/>
      <c r="J73" s="53"/>
    </row>
    <row r="74" spans="1:10" x14ac:dyDescent="0.25">
      <c r="A74" s="52"/>
      <c r="B74" s="25">
        <v>2026</v>
      </c>
      <c r="C74" s="23">
        <f t="shared" si="0"/>
        <v>41797085.562639996</v>
      </c>
      <c r="D74" s="23">
        <v>16331771</v>
      </c>
      <c r="E74" s="23">
        <v>11778780</v>
      </c>
      <c r="F74" s="24">
        <v>13686534.56264</v>
      </c>
      <c r="H74" s="53"/>
      <c r="I74" s="53"/>
      <c r="J74" s="53"/>
    </row>
    <row r="75" spans="1:10" x14ac:dyDescent="0.25">
      <c r="A75" s="52"/>
      <c r="B75" s="25">
        <v>2027</v>
      </c>
      <c r="C75" s="23">
        <f t="shared" si="0"/>
        <v>43423892.300010458</v>
      </c>
      <c r="D75" s="23">
        <v>16665933</v>
      </c>
      <c r="E75" s="23">
        <v>12302289</v>
      </c>
      <c r="F75" s="24">
        <v>14455670.300010461</v>
      </c>
      <c r="H75" s="53"/>
      <c r="I75" s="53"/>
      <c r="J75" s="53"/>
    </row>
    <row r="76" spans="1:10" x14ac:dyDescent="0.25">
      <c r="A76" s="52"/>
      <c r="B76" s="25">
        <v>2028</v>
      </c>
      <c r="C76" s="23">
        <f t="shared" si="0"/>
        <v>45383526.366872832</v>
      </c>
      <c r="D76" s="23">
        <v>17532722</v>
      </c>
      <c r="E76" s="23">
        <v>12677469</v>
      </c>
      <c r="F76" s="24">
        <v>15173335.366872832</v>
      </c>
      <c r="H76" s="53"/>
      <c r="I76" s="53"/>
      <c r="J76" s="53"/>
    </row>
    <row r="77" spans="1:10" x14ac:dyDescent="0.25">
      <c r="A77" s="52"/>
      <c r="B77" s="25">
        <v>2029</v>
      </c>
      <c r="C77" s="23">
        <f t="shared" si="0"/>
        <v>47201218.921454243</v>
      </c>
      <c r="D77" s="23">
        <v>18203750</v>
      </c>
      <c r="E77" s="23">
        <v>13074261</v>
      </c>
      <c r="F77" s="24">
        <v>15923207.921454243</v>
      </c>
      <c r="H77" s="53"/>
      <c r="I77" s="53"/>
      <c r="J77" s="53"/>
    </row>
    <row r="78" spans="1:10" s="27" customFormat="1" ht="31.9" customHeight="1" x14ac:dyDescent="0.2">
      <c r="A78" s="35">
        <v>0</v>
      </c>
      <c r="B78" s="36" t="s">
        <v>8</v>
      </c>
      <c r="C78" s="36"/>
      <c r="D78" s="36"/>
      <c r="E78" s="36"/>
      <c r="F78" s="36"/>
      <c r="G78" s="26"/>
    </row>
    <row r="79" spans="1:10" s="27" customFormat="1" ht="19.149999999999999" customHeight="1" x14ac:dyDescent="0.2">
      <c r="A79" s="35"/>
      <c r="B79" s="37" t="s">
        <v>9</v>
      </c>
      <c r="C79" s="37"/>
      <c r="D79" s="37"/>
      <c r="E79" s="37"/>
      <c r="F79" s="37"/>
    </row>
    <row r="80" spans="1:10" s="28" customFormat="1" ht="28.9" customHeight="1" x14ac:dyDescent="0.2">
      <c r="A80" s="35"/>
      <c r="B80" s="37" t="s">
        <v>10</v>
      </c>
      <c r="C80" s="37"/>
      <c r="D80" s="37"/>
      <c r="E80" s="37"/>
      <c r="F80" s="37"/>
    </row>
    <row r="81" spans="1:7" s="28" customFormat="1" ht="16.899999999999999" customHeight="1" x14ac:dyDescent="0.2">
      <c r="A81" s="35"/>
      <c r="B81" s="38" t="s">
        <v>11</v>
      </c>
      <c r="C81" s="38"/>
      <c r="D81" s="38"/>
      <c r="E81" s="38"/>
      <c r="F81" s="38"/>
    </row>
    <row r="82" spans="1:7" s="29" customFormat="1" ht="11.45" customHeight="1" x14ac:dyDescent="0.2">
      <c r="A82" s="35"/>
      <c r="B82" s="39" t="s">
        <v>12</v>
      </c>
      <c r="C82" s="40"/>
      <c r="D82" s="41" t="s">
        <v>13</v>
      </c>
      <c r="E82" s="41"/>
      <c r="F82" s="41"/>
    </row>
    <row r="83" spans="1:7" s="28" customFormat="1" ht="12.75" x14ac:dyDescent="0.2">
      <c r="A83" s="35"/>
      <c r="B83" s="42" t="s">
        <v>16</v>
      </c>
      <c r="C83" s="42"/>
      <c r="D83" s="42"/>
      <c r="E83" s="42"/>
      <c r="F83" s="42"/>
      <c r="G83" s="29"/>
    </row>
    <row r="84" spans="1:7" s="27" customFormat="1" ht="13.15" customHeight="1" x14ac:dyDescent="0.2">
      <c r="A84" s="35"/>
      <c r="B84" s="43" t="s">
        <v>14</v>
      </c>
      <c r="C84" s="43"/>
      <c r="D84" s="43"/>
      <c r="E84" s="43"/>
      <c r="F84" s="43"/>
      <c r="G84" s="30"/>
    </row>
    <row r="87" spans="1:7" x14ac:dyDescent="0.25">
      <c r="D87" s="31"/>
      <c r="E87" s="31"/>
      <c r="F87" s="31"/>
    </row>
  </sheetData>
  <mergeCells count="15">
    <mergeCell ref="A1:A4"/>
    <mergeCell ref="B1:F1"/>
    <mergeCell ref="B2:F2"/>
    <mergeCell ref="B3:F3"/>
    <mergeCell ref="A5:A68"/>
    <mergeCell ref="A78:A84"/>
    <mergeCell ref="B78:F78"/>
    <mergeCell ref="B79:F79"/>
    <mergeCell ref="B80:F80"/>
    <mergeCell ref="B81:F81"/>
    <mergeCell ref="B82:C82"/>
    <mergeCell ref="D82:F82"/>
    <mergeCell ref="B83:F83"/>
    <mergeCell ref="B84:F84"/>
    <mergeCell ref="A73:A77"/>
  </mergeCells>
  <hyperlinks>
    <hyperlink ref="B82:C82" r:id="rId1" display="Price of Government" xr:uid="{3ED501A7-8FF7-42F6-B85C-845462900947}"/>
    <hyperlink ref="B81:E81" r:id="rId2" display="Sources: Minnesota Management &amp; Budget, Consolidated Fund &amp; " xr:uid="{B2DC4E67-3B62-436D-828A-2091AD6F5F76}"/>
  </hyperlinks>
  <printOptions horizontalCentered="1"/>
  <pageMargins left="0.7" right="0.7" top="0" bottom="0" header="0.3" footer="0.3"/>
  <pageSetup scale="80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Table 3 Big 3 dollars</vt:lpstr>
      <vt:lpstr>'Table 3 Big 3 dollars'!Print_Area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Mitchell Schroeder</dc:creator>
  <cp:lastModifiedBy>Durkot, Andrew D (He/Him/His) (MDOR)</cp:lastModifiedBy>
  <dcterms:created xsi:type="dcterms:W3CDTF">2021-11-12T21:23:37Z</dcterms:created>
  <dcterms:modified xsi:type="dcterms:W3CDTF">2025-10-13T16:30:20Z</dcterms:modified>
</cp:coreProperties>
</file>