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EOS 2025 Forecast\For Review Nick\"/>
    </mc:Choice>
  </mc:AlternateContent>
  <xr:revisionPtr revIDLastSave="0" documentId="13_ncr:1_{B14CAC19-57B0-4B02-A2C2-3EFD4C8BEAFF}" xr6:coauthVersionLast="47" xr6:coauthVersionMax="47" xr10:uidLastSave="{00000000-0000-0000-0000-000000000000}"/>
  <bookViews>
    <workbookView xWindow="-120" yWindow="-120" windowWidth="29040" windowHeight="15720" xr2:uid="{4D03BFBB-D725-4A6B-A051-11C7468F98DD}"/>
  </bookViews>
  <sheets>
    <sheet name="Table 2 Pct of Income" sheetId="1" r:id="rId1"/>
  </sheets>
  <externalReferences>
    <externalReference r:id="rId2"/>
  </externalReferences>
  <definedNames>
    <definedName name="_xlnm.Print_Area" localSheetId="0">'Table 2 Pct of Income'!$A$1:$P$79</definedName>
    <definedName name="_xlnm.Print_Titles" localSheetId="0">'Table 2 Pct of Income'!$1:$2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1" l="1"/>
  <c r="BD4" i="1"/>
  <c r="J54" i="1" s="1"/>
  <c r="BE4" i="1"/>
  <c r="BF4" i="1"/>
  <c r="BC5" i="1"/>
  <c r="I55" i="1" s="1"/>
  <c r="BE5" i="1"/>
  <c r="BF5" i="1"/>
  <c r="BD6" i="1"/>
  <c r="J56" i="1" s="1"/>
  <c r="BE6" i="1"/>
  <c r="BF6" i="1"/>
  <c r="BD7" i="1"/>
  <c r="J57" i="1" s="1"/>
  <c r="BE7" i="1"/>
  <c r="BF7" i="1"/>
  <c r="BC10" i="1"/>
  <c r="I60" i="1" s="1"/>
  <c r="BE10" i="1"/>
  <c r="BF10" i="1"/>
  <c r="BD11" i="1"/>
  <c r="J61" i="1" s="1"/>
  <c r="BE11" i="1"/>
  <c r="BF11" i="1"/>
  <c r="BD12" i="1"/>
  <c r="J62" i="1" s="1"/>
  <c r="BE12" i="1"/>
  <c r="BF12" i="1"/>
  <c r="BC13" i="1"/>
  <c r="I63" i="1" s="1"/>
  <c r="BE13" i="1"/>
  <c r="BF13" i="1"/>
  <c r="BD16" i="1"/>
  <c r="J66" i="1" s="1"/>
  <c r="BE16" i="1"/>
  <c r="BF16" i="1"/>
  <c r="BD17" i="1"/>
  <c r="J67" i="1" s="1"/>
  <c r="BE17" i="1"/>
  <c r="BF17" i="1"/>
  <c r="BC18" i="1"/>
  <c r="I68" i="1" s="1"/>
  <c r="BE18" i="1"/>
  <c r="BF18" i="1"/>
  <c r="BD19" i="1"/>
  <c r="J69" i="1" s="1"/>
  <c r="BE19" i="1"/>
  <c r="BF19" i="1"/>
  <c r="BD22" i="1"/>
  <c r="J72" i="1" s="1"/>
  <c r="BE22" i="1"/>
  <c r="BF22" i="1"/>
  <c r="BC23" i="1"/>
  <c r="I73" i="1" s="1"/>
  <c r="BE23" i="1"/>
  <c r="BF23" i="1"/>
  <c r="BE24" i="1"/>
  <c r="BF24" i="1"/>
  <c r="BE25" i="1"/>
  <c r="BF25" i="1"/>
  <c r="BC26" i="1"/>
  <c r="I76" i="1" s="1"/>
  <c r="BE26" i="1"/>
  <c r="BF26" i="1"/>
  <c r="BC4" i="1"/>
  <c r="I54" i="1" s="1"/>
  <c r="BD5" i="1"/>
  <c r="J55" i="1" s="1"/>
  <c r="BC6" i="1"/>
  <c r="I56" i="1" s="1"/>
  <c r="BC7" i="1"/>
  <c r="I57" i="1" s="1"/>
  <c r="BD10" i="1"/>
  <c r="J60" i="1" s="1"/>
  <c r="BC11" i="1"/>
  <c r="I61" i="1" s="1"/>
  <c r="BC12" i="1"/>
  <c r="I62" i="1" s="1"/>
  <c r="BD13" i="1"/>
  <c r="J63" i="1" s="1"/>
  <c r="BC16" i="1"/>
  <c r="I66" i="1" s="1"/>
  <c r="BC17" i="1"/>
  <c r="I67" i="1" s="1"/>
  <c r="BD18" i="1"/>
  <c r="J68" i="1" s="1"/>
  <c r="BC19" i="1"/>
  <c r="I69" i="1" s="1"/>
  <c r="BD23" i="1"/>
  <c r="J73" i="1" s="1"/>
  <c r="BC25" i="1"/>
  <c r="I75" i="1" s="1"/>
  <c r="BD25" i="1"/>
  <c r="J75" i="1" s="1"/>
  <c r="BD26" i="1"/>
  <c r="J76" i="1" s="1"/>
  <c r="R4" i="1"/>
  <c r="B4" i="1" s="1"/>
  <c r="BC22" i="1" l="1"/>
  <c r="I72" i="1" s="1"/>
  <c r="BC24" i="1"/>
  <c r="I74" i="1" s="1"/>
  <c r="BD24" i="1"/>
  <c r="J74" i="1" s="1"/>
  <c r="BB13" i="1" l="1"/>
  <c r="BA26" i="1"/>
  <c r="BB26" i="1"/>
  <c r="AZ4" i="1"/>
  <c r="AY19" i="1"/>
  <c r="AY7" i="1"/>
  <c r="AY26" i="1"/>
  <c r="AY13" i="1"/>
  <c r="AZ17" i="1"/>
  <c r="AZ11" i="1"/>
  <c r="AZ25" i="1"/>
  <c r="AZ12" i="1"/>
  <c r="BA23" i="1"/>
  <c r="AZ13" i="1"/>
  <c r="AZ26" i="1"/>
  <c r="AY10" i="1"/>
  <c r="AY25" i="1"/>
  <c r="AY5" i="1"/>
  <c r="AY12" i="1"/>
  <c r="AY6" i="1"/>
  <c r="AY22" i="1"/>
  <c r="AY17" i="1"/>
  <c r="AY16" i="1"/>
  <c r="AY4" i="1"/>
  <c r="AY18" i="1"/>
  <c r="AY11" i="1"/>
  <c r="AY23" i="1"/>
  <c r="BB23" i="1"/>
  <c r="BB5" i="1" l="1"/>
  <c r="BB25" i="1"/>
  <c r="BA4" i="1"/>
  <c r="BA5" i="1"/>
  <c r="BA10" i="1"/>
  <c r="BA17" i="1"/>
  <c r="BA18" i="1"/>
  <c r="BB6" i="1"/>
  <c r="BA19" i="1"/>
  <c r="BA16" i="1"/>
  <c r="BB19" i="1"/>
  <c r="BB7" i="1"/>
  <c r="BB11" i="1"/>
  <c r="BB17" i="1"/>
  <c r="BA13" i="1"/>
  <c r="BA25" i="1"/>
  <c r="BB16" i="1"/>
  <c r="BA6" i="1"/>
  <c r="BB12" i="1"/>
  <c r="BB22" i="1"/>
  <c r="BA7" i="1"/>
  <c r="BB4" i="1"/>
  <c r="BB18" i="1"/>
  <c r="BA22" i="1"/>
  <c r="BB10" i="1"/>
  <c r="BA11" i="1"/>
  <c r="BA12" i="1"/>
  <c r="AZ23" i="1"/>
  <c r="AZ22" i="1"/>
  <c r="AZ19" i="1"/>
  <c r="AZ16" i="1"/>
  <c r="AZ6" i="1"/>
  <c r="AZ18" i="1"/>
  <c r="AZ5" i="1"/>
  <c r="AZ7" i="1"/>
  <c r="AZ10" i="1"/>
  <c r="AY24" i="1"/>
  <c r="AX16" i="1"/>
  <c r="AW25" i="1"/>
  <c r="AW23" i="1"/>
  <c r="AX23" i="1"/>
  <c r="AX10" i="1"/>
  <c r="AV4" i="1"/>
  <c r="AV5" i="1"/>
  <c r="AX22" i="1"/>
  <c r="AV11" i="1"/>
  <c r="AW4" i="1"/>
  <c r="AV12" i="1"/>
  <c r="AV17" i="1"/>
  <c r="AV22" i="1"/>
  <c r="AX25" i="1"/>
  <c r="AX11" i="1"/>
  <c r="AX12" i="1"/>
  <c r="AV16" i="1"/>
  <c r="AW5" i="1"/>
  <c r="AW10" i="1"/>
  <c r="AV18" i="1"/>
  <c r="AV23" i="1"/>
  <c r="AX6" i="1"/>
  <c r="AX17" i="1"/>
  <c r="AW6" i="1"/>
  <c r="AW11" i="1"/>
  <c r="AW16" i="1"/>
  <c r="AV25" i="1"/>
  <c r="AX5" i="1"/>
  <c r="AW18" i="1"/>
  <c r="AV10" i="1"/>
  <c r="AV6" i="1"/>
  <c r="AX18" i="1"/>
  <c r="AX4" i="1"/>
  <c r="AW12" i="1"/>
  <c r="AW17" i="1"/>
  <c r="AW22" i="1"/>
  <c r="BA24" i="1" l="1"/>
  <c r="BB24" i="1"/>
  <c r="AZ24" i="1"/>
  <c r="AX24" i="1" l="1"/>
  <c r="AX7" i="1"/>
  <c r="AW26" i="1"/>
  <c r="AX26" i="1"/>
  <c r="AX19" i="1"/>
  <c r="AX13" i="1"/>
  <c r="AW13" i="1"/>
  <c r="AW7" i="1"/>
  <c r="AW24" i="1"/>
  <c r="AW19" i="1"/>
  <c r="AU16" i="1" l="1"/>
  <c r="AU4" i="1"/>
  <c r="AU10" i="1"/>
  <c r="AU22" i="1" l="1"/>
  <c r="AV24" i="1"/>
  <c r="AU17" i="1"/>
  <c r="AU5" i="1"/>
  <c r="AU12" i="1"/>
  <c r="AU23" i="1"/>
  <c r="AU18" i="1"/>
  <c r="AU6" i="1"/>
  <c r="AU11" i="1"/>
  <c r="AU25" i="1"/>
  <c r="AU24" i="1" l="1"/>
  <c r="AV19" i="1"/>
  <c r="AV7" i="1"/>
  <c r="AU26" i="1"/>
  <c r="AV13" i="1"/>
  <c r="AU7" i="1"/>
  <c r="AU13" i="1"/>
  <c r="AV26" i="1"/>
  <c r="AU19" i="1"/>
  <c r="AS10" i="1"/>
  <c r="AT4" i="1"/>
  <c r="AT22" i="1"/>
  <c r="AS16" i="1"/>
  <c r="AT10" i="1"/>
  <c r="AT16" i="1"/>
  <c r="AS4" i="1"/>
  <c r="AT5" i="1" l="1"/>
  <c r="AS23" i="1"/>
  <c r="AS18" i="1"/>
  <c r="AT6" i="1"/>
  <c r="AT17" i="1"/>
  <c r="AS5" i="1"/>
  <c r="AS12" i="1"/>
  <c r="AS25" i="1"/>
  <c r="AT18" i="1"/>
  <c r="AS11" i="1"/>
  <c r="AT11" i="1"/>
  <c r="AS6" i="1"/>
  <c r="AT25" i="1"/>
  <c r="AT12" i="1"/>
  <c r="AS17" i="1"/>
  <c r="AS22" i="1"/>
  <c r="AT23" i="1"/>
  <c r="AT13" i="1" l="1"/>
  <c r="AT19" i="1"/>
  <c r="AT26" i="1"/>
  <c r="AT7" i="1"/>
  <c r="AS24" i="1"/>
  <c r="AS26" i="1"/>
  <c r="AS19" i="1"/>
  <c r="AS7" i="1"/>
  <c r="AS13" i="1"/>
  <c r="AT24" i="1"/>
  <c r="AR10" i="1"/>
  <c r="AQ16" i="1"/>
  <c r="AR4" i="1"/>
  <c r="AQ4" i="1"/>
  <c r="AR16" i="1"/>
  <c r="AQ10" i="1"/>
  <c r="AR5" i="1" l="1"/>
  <c r="AR25" i="1"/>
  <c r="AQ23" i="1"/>
  <c r="AQ22" i="1"/>
  <c r="AQ6" i="1"/>
  <c r="AQ5" i="1"/>
  <c r="AR6" i="1"/>
  <c r="AR17" i="1"/>
  <c r="AR23" i="1"/>
  <c r="AR12" i="1"/>
  <c r="AR22" i="1"/>
  <c r="AQ12" i="1"/>
  <c r="AQ17" i="1"/>
  <c r="AR18" i="1"/>
  <c r="AR11" i="1"/>
  <c r="AQ25" i="1"/>
  <c r="AQ18" i="1"/>
  <c r="AQ11" i="1"/>
  <c r="AQ26" i="1" l="1"/>
  <c r="AR13" i="1"/>
  <c r="AQ7" i="1"/>
  <c r="AQ24" i="1"/>
  <c r="AQ13" i="1"/>
  <c r="AR19" i="1"/>
  <c r="AR24" i="1"/>
  <c r="AR26" i="1"/>
  <c r="AQ19" i="1"/>
  <c r="AR7" i="1"/>
  <c r="AB25" i="1"/>
  <c r="L25" i="1" s="1"/>
  <c r="AM4" i="1" l="1"/>
  <c r="U11" i="1"/>
  <c r="E11" i="1" s="1"/>
  <c r="Z17" i="1"/>
  <c r="J17" i="1" s="1"/>
  <c r="S25" i="1"/>
  <c r="C25" i="1" s="1"/>
  <c r="AF11" i="1"/>
  <c r="P11" i="1" s="1"/>
  <c r="X4" i="1"/>
  <c r="H4" i="1" s="1"/>
  <c r="AF4" i="1"/>
  <c r="P4" i="1" s="1"/>
  <c r="AN4" i="1"/>
  <c r="AG5" i="1"/>
  <c r="Y6" i="1"/>
  <c r="I6" i="1" s="1"/>
  <c r="AG6" i="1"/>
  <c r="R10" i="1"/>
  <c r="B10" i="1" s="1"/>
  <c r="Z10" i="1"/>
  <c r="J10" i="1" s="1"/>
  <c r="AH10" i="1"/>
  <c r="W11" i="1"/>
  <c r="G11" i="1" s="1"/>
  <c r="AM11" i="1"/>
  <c r="Y12" i="1"/>
  <c r="I12" i="1" s="1"/>
  <c r="AG12" i="1"/>
  <c r="R16" i="1"/>
  <c r="B16" i="1" s="1"/>
  <c r="Z16" i="1"/>
  <c r="J16" i="1" s="1"/>
  <c r="AH16" i="1"/>
  <c r="S17" i="1"/>
  <c r="C17" i="1" s="1"/>
  <c r="AA17" i="1"/>
  <c r="K17" i="1" s="1"/>
  <c r="AI17" i="1"/>
  <c r="T18" i="1"/>
  <c r="D18" i="1" s="1"/>
  <c r="AB18" i="1"/>
  <c r="L18" i="1" s="1"/>
  <c r="AJ18" i="1"/>
  <c r="T25" i="1"/>
  <c r="D25" i="1" s="1"/>
  <c r="AB22" i="1"/>
  <c r="L22" i="1" s="1"/>
  <c r="AO6" i="1"/>
  <c r="AP4" i="1"/>
  <c r="AH11" i="1"/>
  <c r="W4" i="1"/>
  <c r="G4" i="1" s="1"/>
  <c r="AF6" i="1"/>
  <c r="P6" i="1" s="1"/>
  <c r="AK11" i="1"/>
  <c r="Y16" i="1"/>
  <c r="I16" i="1" s="1"/>
  <c r="AA18" i="1"/>
  <c r="K18" i="1" s="1"/>
  <c r="AG4" i="1"/>
  <c r="R12" i="1"/>
  <c r="B12" i="1" s="1"/>
  <c r="AH12" i="1"/>
  <c r="AB17" i="1"/>
  <c r="L17" i="1" s="1"/>
  <c r="AJ17" i="1"/>
  <c r="AC18" i="1"/>
  <c r="M18" i="1" s="1"/>
  <c r="AD22" i="1"/>
  <c r="N22" i="1" s="1"/>
  <c r="Z4" i="1"/>
  <c r="J4" i="1" s="1"/>
  <c r="AH4" i="1"/>
  <c r="T5" i="1"/>
  <c r="D5" i="1" s="1"/>
  <c r="S6" i="1"/>
  <c r="C6" i="1" s="1"/>
  <c r="AA6" i="1"/>
  <c r="K6" i="1" s="1"/>
  <c r="AI6" i="1"/>
  <c r="T10" i="1"/>
  <c r="D10" i="1" s="1"/>
  <c r="AB10" i="1"/>
  <c r="L10" i="1" s="1"/>
  <c r="AJ10" i="1"/>
  <c r="AA11" i="1"/>
  <c r="K11" i="1" s="1"/>
  <c r="S12" i="1"/>
  <c r="C12" i="1" s="1"/>
  <c r="AA12" i="1"/>
  <c r="K12" i="1" s="1"/>
  <c r="AI12" i="1"/>
  <c r="T16" i="1"/>
  <c r="D16" i="1" s="1"/>
  <c r="AB16" i="1"/>
  <c r="L16" i="1" s="1"/>
  <c r="AJ16" i="1"/>
  <c r="U17" i="1"/>
  <c r="E17" i="1" s="1"/>
  <c r="AC17" i="1"/>
  <c r="M17" i="1" s="1"/>
  <c r="V18" i="1"/>
  <c r="F18" i="1" s="1"/>
  <c r="AD18" i="1"/>
  <c r="N18" i="1" s="1"/>
  <c r="AL18" i="1"/>
  <c r="V25" i="1"/>
  <c r="F25" i="1" s="1"/>
  <c r="AD25" i="1"/>
  <c r="N25" i="1" s="1"/>
  <c r="AF22" i="1"/>
  <c r="P22" i="1" s="1"/>
  <c r="AP10" i="1"/>
  <c r="V11" i="1"/>
  <c r="F11" i="1" s="1"/>
  <c r="AL11" i="1"/>
  <c r="AE5" i="1"/>
  <c r="O5" i="1" s="1"/>
  <c r="AG10" i="1"/>
  <c r="R17" i="1"/>
  <c r="B17" i="1" s="1"/>
  <c r="AA25" i="1"/>
  <c r="K25" i="1" s="1"/>
  <c r="Y4" i="1"/>
  <c r="I4" i="1" s="1"/>
  <c r="S10" i="1"/>
  <c r="C10" i="1" s="1"/>
  <c r="S16" i="1"/>
  <c r="C16" i="1" s="1"/>
  <c r="AC25" i="1"/>
  <c r="M25" i="1" s="1"/>
  <c r="AA4" i="1"/>
  <c r="K4" i="1" s="1"/>
  <c r="AB6" i="1"/>
  <c r="L6" i="1" s="1"/>
  <c r="U10" i="1"/>
  <c r="E10" i="1" s="1"/>
  <c r="T12" i="1"/>
  <c r="D12" i="1" s="1"/>
  <c r="AB12" i="1"/>
  <c r="L12" i="1" s="1"/>
  <c r="AJ12" i="1"/>
  <c r="U16" i="1"/>
  <c r="E16" i="1" s="1"/>
  <c r="AC16" i="1"/>
  <c r="M16" i="1" s="1"/>
  <c r="AK16" i="1"/>
  <c r="V17" i="1"/>
  <c r="F17" i="1" s="1"/>
  <c r="AD17" i="1"/>
  <c r="N17" i="1" s="1"/>
  <c r="AL17" i="1"/>
  <c r="W18" i="1"/>
  <c r="G18" i="1" s="1"/>
  <c r="AE18" i="1"/>
  <c r="O18" i="1" s="1"/>
  <c r="AM18" i="1"/>
  <c r="W25" i="1"/>
  <c r="G25" i="1" s="1"/>
  <c r="AE25" i="1"/>
  <c r="O25" i="1" s="1"/>
  <c r="X11" i="1"/>
  <c r="H11" i="1" s="1"/>
  <c r="X6" i="1"/>
  <c r="H6" i="1" s="1"/>
  <c r="AN12" i="1"/>
  <c r="S18" i="1"/>
  <c r="C18" i="1" s="1"/>
  <c r="Z22" i="1"/>
  <c r="J22" i="1" s="1"/>
  <c r="R6" i="1"/>
  <c r="B6" i="1" s="1"/>
  <c r="AI10" i="1"/>
  <c r="AA16" i="1"/>
  <c r="K16" i="1" s="1"/>
  <c r="AK18" i="1"/>
  <c r="V5" i="1"/>
  <c r="F5" i="1" s="1"/>
  <c r="AJ6" i="1"/>
  <c r="AC11" i="1"/>
  <c r="M11" i="1" s="1"/>
  <c r="AJ4" i="1"/>
  <c r="Y5" i="1"/>
  <c r="I5" i="1" s="1"/>
  <c r="U6" i="1"/>
  <c r="E6" i="1" s="1"/>
  <c r="AC6" i="1"/>
  <c r="M6" i="1" s="1"/>
  <c r="AK6" i="1"/>
  <c r="V10" i="1"/>
  <c r="F10" i="1" s="1"/>
  <c r="AD10" i="1"/>
  <c r="N10" i="1" s="1"/>
  <c r="AL10" i="1"/>
  <c r="AE11" i="1"/>
  <c r="O11" i="1" s="1"/>
  <c r="U12" i="1"/>
  <c r="E12" i="1" s="1"/>
  <c r="AC12" i="1"/>
  <c r="M12" i="1" s="1"/>
  <c r="V16" i="1"/>
  <c r="F16" i="1" s="1"/>
  <c r="AD16" i="1"/>
  <c r="N16" i="1" s="1"/>
  <c r="AL16" i="1"/>
  <c r="W17" i="1"/>
  <c r="G17" i="1" s="1"/>
  <c r="AE17" i="1"/>
  <c r="O17" i="1" s="1"/>
  <c r="AM17" i="1"/>
  <c r="X18" i="1"/>
  <c r="H18" i="1" s="1"/>
  <c r="AF18" i="1"/>
  <c r="P18" i="1" s="1"/>
  <c r="X25" i="1"/>
  <c r="H25" i="1" s="1"/>
  <c r="AF25" i="1"/>
  <c r="P25" i="1" s="1"/>
  <c r="AO16" i="1"/>
  <c r="AP16" i="1"/>
  <c r="Z11" i="1"/>
  <c r="J11" i="1" s="1"/>
  <c r="AN6" i="1"/>
  <c r="AF12" i="1"/>
  <c r="P12" i="1" s="1"/>
  <c r="AH17" i="1"/>
  <c r="AO4" i="1"/>
  <c r="Z6" i="1"/>
  <c r="J6" i="1" s="1"/>
  <c r="Y11" i="1"/>
  <c r="I11" i="1" s="1"/>
  <c r="AI16" i="1"/>
  <c r="U25" i="1"/>
  <c r="E25" i="1" s="1"/>
  <c r="AI4" i="1"/>
  <c r="AC10" i="1"/>
  <c r="M10" i="1" s="1"/>
  <c r="AB4" i="1"/>
  <c r="L4" i="1" s="1"/>
  <c r="U4" i="1"/>
  <c r="E4" i="1" s="1"/>
  <c r="AC4" i="1"/>
  <c r="M4" i="1" s="1"/>
  <c r="AK4" i="1"/>
  <c r="AA5" i="1"/>
  <c r="K5" i="1" s="1"/>
  <c r="V6" i="1"/>
  <c r="F6" i="1" s="1"/>
  <c r="AD6" i="1"/>
  <c r="N6" i="1" s="1"/>
  <c r="W10" i="1"/>
  <c r="G10" i="1" s="1"/>
  <c r="AE10" i="1"/>
  <c r="O10" i="1" s="1"/>
  <c r="AM10" i="1"/>
  <c r="AG11" i="1"/>
  <c r="V12" i="1"/>
  <c r="F12" i="1" s="1"/>
  <c r="AD12" i="1"/>
  <c r="N12" i="1" s="1"/>
  <c r="AL12" i="1"/>
  <c r="W16" i="1"/>
  <c r="G16" i="1" s="1"/>
  <c r="AE16" i="1"/>
  <c r="O16" i="1" s="1"/>
  <c r="AM16" i="1"/>
  <c r="X17" i="1"/>
  <c r="H17" i="1" s="1"/>
  <c r="AF17" i="1"/>
  <c r="P17" i="1" s="1"/>
  <c r="AN17" i="1"/>
  <c r="Y18" i="1"/>
  <c r="I18" i="1" s="1"/>
  <c r="AG18" i="1"/>
  <c r="R22" i="1"/>
  <c r="B22" i="1" s="1"/>
  <c r="Y25" i="1"/>
  <c r="I25" i="1" s="1"/>
  <c r="V22" i="1"/>
  <c r="F22" i="1" s="1"/>
  <c r="AB11" i="1"/>
  <c r="L11" i="1" s="1"/>
  <c r="AE4" i="1"/>
  <c r="O4" i="1" s="1"/>
  <c r="Y10" i="1"/>
  <c r="I10" i="1" s="1"/>
  <c r="X12" i="1"/>
  <c r="H12" i="1" s="1"/>
  <c r="AG16" i="1"/>
  <c r="AI18" i="1"/>
  <c r="R5" i="1"/>
  <c r="B5" i="1" s="1"/>
  <c r="AA10" i="1"/>
  <c r="K10" i="1" s="1"/>
  <c r="Z12" i="1"/>
  <c r="J12" i="1" s="1"/>
  <c r="T17" i="1"/>
  <c r="D17" i="1" s="1"/>
  <c r="U18" i="1"/>
  <c r="E18" i="1" s="1"/>
  <c r="AO10" i="1"/>
  <c r="T11" i="1"/>
  <c r="D11" i="1" s="1"/>
  <c r="T6" i="1"/>
  <c r="D6" i="1" s="1"/>
  <c r="AK10" i="1"/>
  <c r="S4" i="1"/>
  <c r="C4" i="1" s="1"/>
  <c r="V4" i="1"/>
  <c r="F4" i="1" s="1"/>
  <c r="AD4" i="1"/>
  <c r="N4" i="1" s="1"/>
  <c r="AL4" i="1"/>
  <c r="AC5" i="1"/>
  <c r="M5" i="1" s="1"/>
  <c r="W6" i="1"/>
  <c r="G6" i="1" s="1"/>
  <c r="AE6" i="1"/>
  <c r="O6" i="1" s="1"/>
  <c r="AM6" i="1"/>
  <c r="X10" i="1"/>
  <c r="H10" i="1" s="1"/>
  <c r="AF10" i="1"/>
  <c r="P10" i="1" s="1"/>
  <c r="AN10" i="1"/>
  <c r="AI11" i="1"/>
  <c r="W12" i="1"/>
  <c r="G12" i="1" s="1"/>
  <c r="AE12" i="1"/>
  <c r="O12" i="1" s="1"/>
  <c r="AM12" i="1"/>
  <c r="X16" i="1"/>
  <c r="H16" i="1" s="1"/>
  <c r="AF16" i="1"/>
  <c r="P16" i="1" s="1"/>
  <c r="AN16" i="1"/>
  <c r="Y17" i="1"/>
  <c r="I17" i="1" s="1"/>
  <c r="AG17" i="1"/>
  <c r="R18" i="1"/>
  <c r="B18" i="1" s="1"/>
  <c r="Z18" i="1"/>
  <c r="J18" i="1" s="1"/>
  <c r="AH18" i="1"/>
  <c r="R25" i="1"/>
  <c r="B25" i="1" s="1"/>
  <c r="Z25" i="1"/>
  <c r="J25" i="1" s="1"/>
  <c r="AI25" i="1"/>
  <c r="X22" i="1"/>
  <c r="H22" i="1" s="1"/>
  <c r="AD11" i="1"/>
  <c r="N11" i="1" s="1"/>
  <c r="AH25" i="1" l="1"/>
  <c r="AO11" i="1"/>
  <c r="AN25" i="1"/>
  <c r="AK17" i="1"/>
  <c r="AK25" i="1"/>
  <c r="AK12" i="1"/>
  <c r="AN11" i="1"/>
  <c r="AM25" i="1"/>
  <c r="AO22" i="1"/>
  <c r="AP17" i="1"/>
  <c r="AL6" i="1"/>
  <c r="AH6" i="1"/>
  <c r="AJ25" i="1"/>
  <c r="AN22" i="1"/>
  <c r="AJ22" i="1"/>
  <c r="AP22" i="1"/>
  <c r="AP6" i="1"/>
  <c r="AJ11" i="1"/>
  <c r="AO17" i="1"/>
  <c r="AP18" i="1"/>
  <c r="AO18" i="1"/>
  <c r="AN18" i="1"/>
  <c r="AP12" i="1"/>
  <c r="AL25" i="1"/>
  <c r="AG25" i="1"/>
  <c r="AP25" i="1"/>
  <c r="AL22" i="1"/>
  <c r="AO12" i="1"/>
  <c r="AO25" i="1"/>
  <c r="AP11" i="1"/>
  <c r="AH22" i="1"/>
  <c r="T4" i="1"/>
  <c r="D4" i="1" s="1"/>
  <c r="R19" i="1"/>
  <c r="B19" i="1" s="1"/>
  <c r="AF23" i="1"/>
  <c r="P23" i="1" s="1"/>
  <c r="Y7" i="1"/>
  <c r="I7" i="1" s="1"/>
  <c r="AC23" i="1"/>
  <c r="M23" i="1" s="1"/>
  <c r="X13" i="1"/>
  <c r="H13" i="1" s="1"/>
  <c r="V23" i="1"/>
  <c r="F23" i="1" s="1"/>
  <c r="S5" i="1"/>
  <c r="C5" i="1" s="1"/>
  <c r="Z13" i="1"/>
  <c r="J13" i="1" s="1"/>
  <c r="S11" i="1"/>
  <c r="C11" i="1" s="1"/>
  <c r="W13" i="1"/>
  <c r="G13" i="1" s="1"/>
  <c r="AF5" i="1"/>
  <c r="P5" i="1" s="1"/>
  <c r="AD13" i="1"/>
  <c r="N13" i="1" s="1"/>
  <c r="U13" i="1"/>
  <c r="E13" i="1" s="1"/>
  <c r="T13" i="1"/>
  <c r="D13" i="1" s="1"/>
  <c r="W22" i="1"/>
  <c r="G22" i="1" s="1"/>
  <c r="AD5" i="1"/>
  <c r="N5" i="1" s="1"/>
  <c r="AB23" i="1"/>
  <c r="L23" i="1" s="1"/>
  <c r="AA13" i="1"/>
  <c r="K13" i="1" s="1"/>
  <c r="AF13" i="1"/>
  <c r="P13" i="1" s="1"/>
  <c r="T23" i="1"/>
  <c r="D23" i="1" s="1"/>
  <c r="AD23" i="1"/>
  <c r="N23" i="1" s="1"/>
  <c r="AF19" i="1"/>
  <c r="P19" i="1" s="1"/>
  <c r="AB19" i="1"/>
  <c r="L19" i="1" s="1"/>
  <c r="V7" i="1"/>
  <c r="F7" i="1" s="1"/>
  <c r="AG7" i="1"/>
  <c r="U22" i="1"/>
  <c r="E22" i="1" s="1"/>
  <c r="AB5" i="1"/>
  <c r="L5" i="1" s="1"/>
  <c r="Z23" i="1"/>
  <c r="J23" i="1" s="1"/>
  <c r="Y19" i="1"/>
  <c r="I19" i="1" s="1"/>
  <c r="T19" i="1"/>
  <c r="D19" i="1" s="1"/>
  <c r="U5" i="1"/>
  <c r="E5" i="1" s="1"/>
  <c r="U23" i="1"/>
  <c r="E23" i="1" s="1"/>
  <c r="V13" i="1"/>
  <c r="F13" i="1" s="1"/>
  <c r="Y22" i="1"/>
  <c r="I22" i="1" s="1"/>
  <c r="Y23" i="1"/>
  <c r="I23" i="1" s="1"/>
  <c r="AD19" i="1"/>
  <c r="N19" i="1" s="1"/>
  <c r="R7" i="1"/>
  <c r="B7" i="1" s="1"/>
  <c r="AE19" i="1"/>
  <c r="O19" i="1" s="1"/>
  <c r="S22" i="1"/>
  <c r="C22" i="1" s="1"/>
  <c r="Z5" i="1"/>
  <c r="J5" i="1" s="1"/>
  <c r="X23" i="1"/>
  <c r="H23" i="1" s="1"/>
  <c r="W19" i="1"/>
  <c r="G19" i="1" s="1"/>
  <c r="AC22" i="1"/>
  <c r="M22" i="1" s="1"/>
  <c r="AA23" i="1"/>
  <c r="K23" i="1" s="1"/>
  <c r="X19" i="1"/>
  <c r="H19" i="1" s="1"/>
  <c r="AE13" i="1"/>
  <c r="O13" i="1" s="1"/>
  <c r="R11" i="1"/>
  <c r="B11" i="1" s="1"/>
  <c r="AC7" i="1"/>
  <c r="M7" i="1" s="1"/>
  <c r="AC19" i="1"/>
  <c r="M19" i="1" s="1"/>
  <c r="X5" i="1"/>
  <c r="H5" i="1" s="1"/>
  <c r="W5" i="1"/>
  <c r="G5" i="1" s="1"/>
  <c r="U19" i="1"/>
  <c r="E19" i="1" s="1"/>
  <c r="Y13" i="1"/>
  <c r="I13" i="1" s="1"/>
  <c r="AA22" i="1"/>
  <c r="K22" i="1" s="1"/>
  <c r="Z19" i="1"/>
  <c r="J19" i="1" s="1"/>
  <c r="AE7" i="1"/>
  <c r="O7" i="1" s="1"/>
  <c r="V19" i="1"/>
  <c r="F19" i="1" s="1"/>
  <c r="AC13" i="1"/>
  <c r="M13" i="1" s="1"/>
  <c r="AB13" i="1"/>
  <c r="L13" i="1" s="1"/>
  <c r="AA7" i="1"/>
  <c r="K7" i="1" s="1"/>
  <c r="AA19" i="1"/>
  <c r="K19" i="1" s="1"/>
  <c r="AE22" i="1"/>
  <c r="O22" i="1" s="1"/>
  <c r="AE23" i="1"/>
  <c r="O23" i="1" s="1"/>
  <c r="W23" i="1"/>
  <c r="G23" i="1" s="1"/>
  <c r="S19" i="1"/>
  <c r="C19" i="1" s="1"/>
  <c r="AK5" i="1" l="1"/>
  <c r="AM22" i="1"/>
  <c r="AH19" i="1"/>
  <c r="AJ5" i="1"/>
  <c r="AL23" i="1"/>
  <c r="AK19" i="1"/>
  <c r="AG19" i="1"/>
  <c r="AM5" i="1"/>
  <c r="AJ23" i="1"/>
  <c r="AI19" i="1"/>
  <c r="AO5" i="1"/>
  <c r="AM13" i="1"/>
  <c r="AG23" i="1"/>
  <c r="AN19" i="1"/>
  <c r="AL5" i="1"/>
  <c r="AI5" i="1"/>
  <c r="AP19" i="1"/>
  <c r="AO13" i="1"/>
  <c r="AI22" i="1"/>
  <c r="AN5" i="1"/>
  <c r="AM19" i="1"/>
  <c r="AJ19" i="1"/>
  <c r="AL19" i="1"/>
  <c r="AO23" i="1"/>
  <c r="AK23" i="1"/>
  <c r="AM23" i="1"/>
  <c r="AH23" i="1"/>
  <c r="AG22" i="1"/>
  <c r="AN23" i="1"/>
  <c r="AO19" i="1"/>
  <c r="AH13" i="1"/>
  <c r="AP23" i="1"/>
  <c r="AI13" i="1"/>
  <c r="AK13" i="1"/>
  <c r="AG13" i="1"/>
  <c r="AH5" i="1"/>
  <c r="AL13" i="1"/>
  <c r="AN13" i="1"/>
  <c r="AJ13" i="1"/>
  <c r="AP13" i="1"/>
  <c r="AI23" i="1"/>
  <c r="AK22" i="1"/>
  <c r="AP5" i="1"/>
  <c r="W24" i="1"/>
  <c r="G24" i="1" s="1"/>
  <c r="AC26" i="1"/>
  <c r="M26" i="1" s="1"/>
  <c r="U7" i="1"/>
  <c r="E7" i="1" s="1"/>
  <c r="AL26" i="1"/>
  <c r="AD7" i="1"/>
  <c r="N7" i="1" s="1"/>
  <c r="S7" i="1"/>
  <c r="C7" i="1" s="1"/>
  <c r="AB26" i="1"/>
  <c r="L26" i="1" s="1"/>
  <c r="X7" i="1"/>
  <c r="H7" i="1" s="1"/>
  <c r="V26" i="1"/>
  <c r="F26" i="1" s="1"/>
  <c r="R13" i="1"/>
  <c r="B13" i="1" s="1"/>
  <c r="S13" i="1"/>
  <c r="C13" i="1" s="1"/>
  <c r="AA26" i="1"/>
  <c r="K26" i="1" s="1"/>
  <c r="AB7" i="1"/>
  <c r="L7" i="1" s="1"/>
  <c r="AF26" i="1"/>
  <c r="P26" i="1" s="1"/>
  <c r="Z26" i="1"/>
  <c r="J26" i="1" s="1"/>
  <c r="T7" i="1"/>
  <c r="D7" i="1" s="1"/>
  <c r="Y26" i="1"/>
  <c r="I26" i="1" s="1"/>
  <c r="AE26" i="1"/>
  <c r="O26" i="1" s="1"/>
  <c r="AD26" i="1"/>
  <c r="N26" i="1" s="1"/>
  <c r="X26" i="1"/>
  <c r="H26" i="1" s="1"/>
  <c r="AF7" i="1"/>
  <c r="P7" i="1" s="1"/>
  <c r="U26" i="1"/>
  <c r="E26" i="1" s="1"/>
  <c r="W26" i="1"/>
  <c r="G26" i="1" s="1"/>
  <c r="W7" i="1"/>
  <c r="G7" i="1" s="1"/>
  <c r="Z7" i="1"/>
  <c r="J7" i="1" s="1"/>
  <c r="AE24" i="1"/>
  <c r="O24" i="1" s="1"/>
  <c r="AC24" i="1"/>
  <c r="M24" i="1" s="1"/>
  <c r="AA24" i="1"/>
  <c r="K24" i="1" s="1"/>
  <c r="Y24" i="1"/>
  <c r="I24" i="1" s="1"/>
  <c r="U24" i="1"/>
  <c r="E24" i="1" s="1"/>
  <c r="AB24" i="1"/>
  <c r="L24" i="1" s="1"/>
  <c r="Z24" i="1"/>
  <c r="J24" i="1" s="1"/>
  <c r="V24" i="1"/>
  <c r="F24" i="1" s="1"/>
  <c r="AF24" i="1"/>
  <c r="P24" i="1" s="1"/>
  <c r="AD24" i="1"/>
  <c r="N24" i="1" s="1"/>
  <c r="X24" i="1"/>
  <c r="H24" i="1" s="1"/>
  <c r="AN7" i="1" l="1"/>
  <c r="R24" i="1"/>
  <c r="B24" i="1" s="1"/>
  <c r="R23" i="1"/>
  <c r="B23" i="1" s="1"/>
  <c r="AM7" i="1"/>
  <c r="AN24" i="1"/>
  <c r="AK24" i="1"/>
  <c r="AO26" i="1"/>
  <c r="AP26" i="1"/>
  <c r="AG26" i="1"/>
  <c r="B51" i="1" s="1"/>
  <c r="AH26" i="1"/>
  <c r="C51" i="1" s="1"/>
  <c r="AH24" i="1"/>
  <c r="AK26" i="1"/>
  <c r="F51" i="1" s="1"/>
  <c r="AM26" i="1"/>
  <c r="AK7" i="1"/>
  <c r="AO7" i="1"/>
  <c r="AJ7" i="1"/>
  <c r="AL7" i="1"/>
  <c r="G32" i="1" s="1"/>
  <c r="S24" i="1"/>
  <c r="C24" i="1" s="1"/>
  <c r="S23" i="1"/>
  <c r="C23" i="1" s="1"/>
  <c r="AL24" i="1"/>
  <c r="AG24" i="1"/>
  <c r="AI24" i="1"/>
  <c r="AP7" i="1"/>
  <c r="AJ24" i="1"/>
  <c r="AJ26" i="1"/>
  <c r="E51" i="1" s="1"/>
  <c r="AO24" i="1"/>
  <c r="AP24" i="1"/>
  <c r="AM24" i="1"/>
  <c r="AI26" i="1"/>
  <c r="AN26" i="1"/>
  <c r="I51" i="1" s="1"/>
  <c r="AI7" i="1"/>
  <c r="D32" i="1" s="1"/>
  <c r="AH7" i="1"/>
  <c r="C32" i="1" s="1"/>
  <c r="T24" i="1"/>
  <c r="D24" i="1" s="1"/>
  <c r="T22" i="1"/>
  <c r="D22" i="1" s="1"/>
  <c r="T26" i="1"/>
  <c r="D26" i="1" s="1"/>
  <c r="S26" i="1"/>
  <c r="C26" i="1" s="1"/>
  <c r="R26" i="1"/>
  <c r="B26" i="1" s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H76" i="1"/>
  <c r="G76" i="1"/>
  <c r="F76" i="1"/>
  <c r="E76" i="1"/>
  <c r="D76" i="1"/>
  <c r="C76" i="1"/>
  <c r="B76" i="1"/>
  <c r="P51" i="1"/>
  <c r="O51" i="1"/>
  <c r="N51" i="1"/>
  <c r="M51" i="1"/>
  <c r="L51" i="1"/>
  <c r="K51" i="1"/>
  <c r="J51" i="1"/>
  <c r="H51" i="1"/>
  <c r="G51" i="1"/>
  <c r="D51" i="1"/>
  <c r="H75" i="1"/>
  <c r="G75" i="1"/>
  <c r="F75" i="1"/>
  <c r="E75" i="1"/>
  <c r="D75" i="1"/>
  <c r="C75" i="1"/>
  <c r="B75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F73" i="1"/>
  <c r="D73" i="1"/>
  <c r="B73" i="1"/>
  <c r="P48" i="1"/>
  <c r="N48" i="1"/>
  <c r="M48" i="1"/>
  <c r="L48" i="1"/>
  <c r="I48" i="1"/>
  <c r="G48" i="1"/>
  <c r="F48" i="1"/>
  <c r="E48" i="1"/>
  <c r="D48" i="1"/>
  <c r="C48" i="1"/>
  <c r="B48" i="1"/>
  <c r="H72" i="1"/>
  <c r="G72" i="1"/>
  <c r="F72" i="1"/>
  <c r="E72" i="1"/>
  <c r="D72" i="1"/>
  <c r="C72" i="1"/>
  <c r="B72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H69" i="1"/>
  <c r="G69" i="1"/>
  <c r="F69" i="1"/>
  <c r="E69" i="1"/>
  <c r="D69" i="1"/>
  <c r="C69" i="1"/>
  <c r="B69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H68" i="1"/>
  <c r="G68" i="1"/>
  <c r="F68" i="1"/>
  <c r="E68" i="1"/>
  <c r="D68" i="1"/>
  <c r="C68" i="1"/>
  <c r="B68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H67" i="1"/>
  <c r="G67" i="1"/>
  <c r="F67" i="1"/>
  <c r="E67" i="1"/>
  <c r="D67" i="1"/>
  <c r="C67" i="1"/>
  <c r="B67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H66" i="1"/>
  <c r="G66" i="1"/>
  <c r="F66" i="1"/>
  <c r="E66" i="1"/>
  <c r="D66" i="1"/>
  <c r="C66" i="1"/>
  <c r="B66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H63" i="1"/>
  <c r="G63" i="1"/>
  <c r="F63" i="1"/>
  <c r="E63" i="1"/>
  <c r="D63" i="1"/>
  <c r="C63" i="1"/>
  <c r="B63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H62" i="1"/>
  <c r="G62" i="1"/>
  <c r="F62" i="1"/>
  <c r="E62" i="1"/>
  <c r="D62" i="1"/>
  <c r="C62" i="1"/>
  <c r="B62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H61" i="1"/>
  <c r="G61" i="1"/>
  <c r="F61" i="1"/>
  <c r="E61" i="1"/>
  <c r="D61" i="1"/>
  <c r="C61" i="1"/>
  <c r="B61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H60" i="1"/>
  <c r="G60" i="1"/>
  <c r="F60" i="1"/>
  <c r="E60" i="1"/>
  <c r="D60" i="1"/>
  <c r="C60" i="1"/>
  <c r="B60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H57" i="1"/>
  <c r="G57" i="1"/>
  <c r="F57" i="1"/>
  <c r="E57" i="1"/>
  <c r="D57" i="1"/>
  <c r="C57" i="1"/>
  <c r="B57" i="1"/>
  <c r="P32" i="1"/>
  <c r="O32" i="1"/>
  <c r="N32" i="1"/>
  <c r="M32" i="1"/>
  <c r="L32" i="1"/>
  <c r="K32" i="1"/>
  <c r="J32" i="1"/>
  <c r="I32" i="1"/>
  <c r="H32" i="1"/>
  <c r="F32" i="1"/>
  <c r="E32" i="1"/>
  <c r="B32" i="1"/>
  <c r="H56" i="1"/>
  <c r="G56" i="1"/>
  <c r="F56" i="1"/>
  <c r="E56" i="1"/>
  <c r="D56" i="1"/>
  <c r="C56" i="1"/>
  <c r="B56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H55" i="1"/>
  <c r="G55" i="1"/>
  <c r="F55" i="1"/>
  <c r="E55" i="1"/>
  <c r="D55" i="1"/>
  <c r="C55" i="1"/>
  <c r="B55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H54" i="1"/>
  <c r="G54" i="1"/>
  <c r="F54" i="1"/>
  <c r="E54" i="1"/>
  <c r="D54" i="1"/>
  <c r="C54" i="1"/>
  <c r="B54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G49" i="1" l="1"/>
  <c r="J49" i="1"/>
  <c r="G74" i="1"/>
  <c r="K49" i="1"/>
  <c r="H74" i="1"/>
  <c r="D74" i="1"/>
  <c r="J48" i="1"/>
  <c r="G73" i="1"/>
  <c r="F49" i="1"/>
  <c r="C74" i="1"/>
  <c r="K48" i="1"/>
  <c r="H73" i="1"/>
  <c r="M49" i="1"/>
  <c r="O49" i="1"/>
  <c r="H49" i="1"/>
  <c r="E74" i="1"/>
  <c r="L49" i="1"/>
  <c r="B49" i="1"/>
  <c r="I49" i="1"/>
  <c r="H48" i="1"/>
  <c r="E73" i="1"/>
  <c r="C49" i="1"/>
  <c r="F74" i="1"/>
  <c r="C73" i="1"/>
  <c r="N49" i="1"/>
  <c r="D49" i="1"/>
  <c r="P49" i="1"/>
  <c r="E49" i="1"/>
  <c r="B74" i="1"/>
  <c r="O48" i="1"/>
</calcChain>
</file>

<file path=xl/sharedStrings.xml><?xml version="1.0" encoding="utf-8"?>
<sst xmlns="http://schemas.openxmlformats.org/spreadsheetml/2006/main" count="245" uniqueCount="20">
  <si>
    <t>Table 2.  Revenue as Percent of State Personal Income by Level of Government &amp; Type of Revenue</t>
  </si>
  <si>
    <t>State Only</t>
  </si>
  <si>
    <t>State Taxes</t>
  </si>
  <si>
    <t>State Non-Tax Revenue</t>
  </si>
  <si>
    <t>Federal Grants</t>
  </si>
  <si>
    <t>Total State Revenue</t>
  </si>
  <si>
    <t>This cell intentionally left blank</t>
  </si>
  <si>
    <t>Local Non-School Only</t>
  </si>
  <si>
    <t>Taxes</t>
  </si>
  <si>
    <t>Non-Tax Revenue</t>
  </si>
  <si>
    <t>Intergovernmental Revenue</t>
  </si>
  <si>
    <t>Total Revenue</t>
  </si>
  <si>
    <t>Schools Only</t>
  </si>
  <si>
    <t>Total State and Local Governments (including Schools)</t>
  </si>
  <si>
    <t>Own-Source Revenue</t>
  </si>
  <si>
    <t>No further data</t>
  </si>
  <si>
    <t>Note:  State revenue is reported by fiscal year. Local &amp; school revenue is reported by calendar year.</t>
  </si>
  <si>
    <t>end of worksheet</t>
  </si>
  <si>
    <r>
      <rPr>
        <sz val="10"/>
        <rFont val="Calibri"/>
        <family val="2"/>
        <scheme val="minor"/>
      </rPr>
      <t xml:space="preserve">Source: Minnesota Management &amp; Budget, </t>
    </r>
    <r>
      <rPr>
        <i/>
        <u/>
        <sz val="10"/>
        <color theme="10"/>
        <rFont val="Calibri"/>
        <family val="2"/>
        <scheme val="minor"/>
      </rPr>
      <t>Price of Government</t>
    </r>
    <r>
      <rPr>
        <sz val="10"/>
        <rFont val="Calibri"/>
        <family val="2"/>
        <scheme val="minor"/>
      </rPr>
      <t xml:space="preserve"> (End of Session 2025 Forecast)</t>
    </r>
  </si>
  <si>
    <t>Minnesota (1991-2029) Updated for End of Session 2025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</si>
</sst>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  <font>
      <b/>
      <u/>
      <sz val="16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"/>
      <color theme="0"/>
      <name val="Calibri"/>
      <family val="2"/>
    </font>
    <font>
      <sz val="4"/>
      <color theme="1"/>
      <name val="Calibri"/>
      <family val="2"/>
    </font>
    <font>
      <b/>
      <sz val="12"/>
      <color rgb="FF78BE21"/>
      <name val="Calibri"/>
      <family val="2"/>
    </font>
    <font>
      <sz val="8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color theme="0"/>
      <name val="Calibri"/>
      <family val="2"/>
    </font>
    <font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  <fill>
      <patternFill patternType="solid">
        <fgColor rgb="FFA4BCC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hair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/>
    <xf numFmtId="0" fontId="9" fillId="0" borderId="10" xfId="0" applyFont="1" applyBorder="1" applyAlignment="1">
      <alignment horizontal="left" indent="1"/>
    </xf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164" fontId="9" fillId="0" borderId="13" xfId="1" applyNumberFormat="1" applyFont="1" applyBorder="1" applyAlignment="1"/>
    <xf numFmtId="164" fontId="9" fillId="0" borderId="14" xfId="1" applyNumberFormat="1" applyFont="1" applyBorder="1" applyAlignment="1"/>
    <xf numFmtId="164" fontId="9" fillId="0" borderId="6" xfId="1" applyNumberFormat="1" applyFont="1" applyBorder="1" applyAlignment="1"/>
    <xf numFmtId="164" fontId="9" fillId="0" borderId="15" xfId="1" applyNumberFormat="1" applyFont="1" applyBorder="1" applyAlignment="1"/>
    <xf numFmtId="164" fontId="9" fillId="0" borderId="16" xfId="1" applyNumberFormat="1" applyFont="1" applyBorder="1" applyAlignment="1"/>
    <xf numFmtId="164" fontId="9" fillId="0" borderId="17" xfId="1" applyNumberFormat="1" applyFont="1" applyBorder="1" applyAlignment="1"/>
    <xf numFmtId="0" fontId="9" fillId="0" borderId="18" xfId="0" applyFont="1" applyBorder="1" applyAlignment="1">
      <alignment horizontal="left" indent="1"/>
    </xf>
    <xf numFmtId="164" fontId="9" fillId="0" borderId="19" xfId="1" applyNumberFormat="1" applyFont="1" applyBorder="1" applyAlignment="1"/>
    <xf numFmtId="164" fontId="9" fillId="0" borderId="20" xfId="1" applyNumberFormat="1" applyFont="1" applyBorder="1" applyAlignment="1"/>
    <xf numFmtId="164" fontId="9" fillId="0" borderId="21" xfId="1" applyNumberFormat="1" applyFont="1" applyBorder="1" applyAlignment="1"/>
    <xf numFmtId="164" fontId="9" fillId="0" borderId="22" xfId="1" applyNumberFormat="1" applyFont="1" applyBorder="1" applyAlignment="1"/>
    <xf numFmtId="164" fontId="9" fillId="0" borderId="23" xfId="1" applyNumberFormat="1" applyFont="1" applyBorder="1" applyAlignment="1"/>
    <xf numFmtId="164" fontId="9" fillId="0" borderId="0" xfId="1" applyNumberFormat="1" applyFont="1" applyBorder="1" applyAlignment="1"/>
    <xf numFmtId="0" fontId="9" fillId="0" borderId="24" xfId="0" applyFont="1" applyBorder="1" applyAlignment="1">
      <alignment horizontal="left" indent="1"/>
    </xf>
    <xf numFmtId="164" fontId="9" fillId="0" borderId="25" xfId="1" applyNumberFormat="1" applyFont="1" applyBorder="1" applyAlignment="1"/>
    <xf numFmtId="164" fontId="9" fillId="0" borderId="26" xfId="1" applyNumberFormat="1" applyFont="1" applyBorder="1" applyAlignment="1"/>
    <xf numFmtId="164" fontId="9" fillId="0" borderId="27" xfId="1" applyNumberFormat="1" applyFont="1" applyBorder="1" applyAlignment="1"/>
    <xf numFmtId="164" fontId="9" fillId="0" borderId="28" xfId="1" applyNumberFormat="1" applyFont="1" applyBorder="1" applyAlignment="1"/>
    <xf numFmtId="164" fontId="9" fillId="0" borderId="29" xfId="1" applyNumberFormat="1" applyFont="1" applyBorder="1" applyAlignment="1"/>
    <xf numFmtId="164" fontId="9" fillId="0" borderId="30" xfId="1" applyNumberFormat="1" applyFont="1" applyBorder="1" applyAlignment="1"/>
    <xf numFmtId="0" fontId="9" fillId="3" borderId="31" xfId="0" applyFont="1" applyFill="1" applyBorder="1"/>
    <xf numFmtId="164" fontId="9" fillId="3" borderId="32" xfId="1" applyNumberFormat="1" applyFont="1" applyFill="1" applyBorder="1" applyAlignment="1"/>
    <xf numFmtId="164" fontId="9" fillId="3" borderId="33" xfId="1" applyNumberFormat="1" applyFont="1" applyFill="1" applyBorder="1" applyAlignment="1"/>
    <xf numFmtId="164" fontId="9" fillId="3" borderId="34" xfId="1" applyNumberFormat="1" applyFont="1" applyFill="1" applyBorder="1" applyAlignment="1"/>
    <xf numFmtId="164" fontId="9" fillId="3" borderId="35" xfId="1" applyNumberFormat="1" applyFont="1" applyFill="1" applyBorder="1" applyAlignment="1"/>
    <xf numFmtId="164" fontId="9" fillId="3" borderId="36" xfId="1" applyNumberFormat="1" applyFont="1" applyFill="1" applyBorder="1" applyAlignment="1"/>
    <xf numFmtId="164" fontId="9" fillId="0" borderId="31" xfId="1" applyNumberFormat="1" applyFont="1" applyBorder="1" applyAlignment="1"/>
    <xf numFmtId="0" fontId="10" fillId="0" borderId="37" xfId="0" applyFont="1" applyBorder="1" applyAlignment="1">
      <alignment vertical="center"/>
    </xf>
    <xf numFmtId="0" fontId="11" fillId="0" borderId="13" xfId="0" applyFont="1" applyBorder="1"/>
    <xf numFmtId="0" fontId="11" fillId="0" borderId="0" xfId="0" applyFont="1"/>
    <xf numFmtId="0" fontId="12" fillId="2" borderId="38" xfId="0" applyFont="1" applyFill="1" applyBorder="1"/>
    <xf numFmtId="0" fontId="12" fillId="2" borderId="4" xfId="0" applyFont="1" applyFill="1" applyBorder="1"/>
    <xf numFmtId="0" fontId="12" fillId="2" borderId="8" xfId="0" applyFont="1" applyFill="1" applyBorder="1"/>
    <xf numFmtId="0" fontId="9" fillId="0" borderId="39" xfId="0" applyFont="1" applyBorder="1"/>
    <xf numFmtId="0" fontId="9" fillId="0" borderId="0" xfId="0" applyFont="1"/>
    <xf numFmtId="164" fontId="9" fillId="0" borderId="40" xfId="1" applyNumberFormat="1" applyFont="1" applyBorder="1" applyAlignment="1"/>
    <xf numFmtId="164" fontId="9" fillId="0" borderId="41" xfId="1" applyNumberFormat="1" applyFont="1" applyBorder="1" applyAlignment="1"/>
    <xf numFmtId="164" fontId="9" fillId="0" borderId="42" xfId="1" applyNumberFormat="1" applyFont="1" applyBorder="1" applyAlignment="1"/>
    <xf numFmtId="164" fontId="9" fillId="0" borderId="43" xfId="1" applyNumberFormat="1" applyFont="1" applyBorder="1" applyAlignment="1"/>
    <xf numFmtId="164" fontId="9" fillId="0" borderId="44" xfId="1" applyNumberFormat="1" applyFont="1" applyBorder="1" applyAlignment="1"/>
    <xf numFmtId="164" fontId="9" fillId="0" borderId="45" xfId="1" applyNumberFormat="1" applyFont="1" applyBorder="1" applyAlignment="1"/>
    <xf numFmtId="164" fontId="9" fillId="0" borderId="18" xfId="1" applyNumberFormat="1" applyFont="1" applyBorder="1" applyAlignment="1"/>
    <xf numFmtId="164" fontId="9" fillId="0" borderId="46" xfId="1" applyNumberFormat="1" applyFont="1" applyBorder="1" applyAlignment="1"/>
    <xf numFmtId="164" fontId="9" fillId="3" borderId="47" xfId="1" applyNumberFormat="1" applyFont="1" applyFill="1" applyBorder="1" applyAlignment="1"/>
    <xf numFmtId="164" fontId="9" fillId="0" borderId="48" xfId="1" applyNumberFormat="1" applyFont="1" applyBorder="1" applyAlignment="1"/>
    <xf numFmtId="3" fontId="11" fillId="0" borderId="13" xfId="0" applyNumberFormat="1" applyFont="1" applyBorder="1"/>
    <xf numFmtId="164" fontId="9" fillId="0" borderId="50" xfId="1" applyNumberFormat="1" applyFont="1" applyBorder="1" applyAlignment="1"/>
    <xf numFmtId="164" fontId="9" fillId="0" borderId="10" xfId="1" applyNumberFormat="1" applyFont="1" applyBorder="1" applyAlignment="1"/>
    <xf numFmtId="0" fontId="9" fillId="0" borderId="22" xfId="0" applyFont="1" applyBorder="1" applyAlignment="1">
      <alignment horizontal="left" indent="1"/>
    </xf>
    <xf numFmtId="164" fontId="9" fillId="0" borderId="51" xfId="1" applyNumberFormat="1" applyFont="1" applyBorder="1" applyAlignment="1"/>
    <xf numFmtId="0" fontId="9" fillId="0" borderId="52" xfId="0" applyFont="1" applyBorder="1" applyAlignment="1">
      <alignment horizontal="left" indent="1"/>
    </xf>
    <xf numFmtId="164" fontId="9" fillId="0" borderId="24" xfId="1" applyNumberFormat="1" applyFont="1" applyBorder="1" applyAlignment="1"/>
    <xf numFmtId="164" fontId="9" fillId="0" borderId="53" xfId="1" applyNumberFormat="1" applyFont="1" applyBorder="1" applyAlignment="1"/>
    <xf numFmtId="164" fontId="9" fillId="0" borderId="54" xfId="1" applyNumberFormat="1" applyFont="1" applyBorder="1" applyAlignment="1"/>
    <xf numFmtId="164" fontId="9" fillId="3" borderId="55" xfId="1" applyNumberFormat="1" applyFont="1" applyFill="1" applyBorder="1" applyAlignment="1"/>
    <xf numFmtId="164" fontId="9" fillId="0" borderId="56" xfId="1" applyNumberFormat="1" applyFont="1" applyBorder="1" applyAlignment="1"/>
    <xf numFmtId="0" fontId="7" fillId="2" borderId="57" xfId="0" applyFont="1" applyFill="1" applyBorder="1" applyAlignment="1">
      <alignment wrapText="1"/>
    </xf>
    <xf numFmtId="0" fontId="9" fillId="0" borderId="58" xfId="0" applyFont="1" applyBorder="1" applyAlignment="1">
      <alignment horizontal="left" indent="1"/>
    </xf>
    <xf numFmtId="0" fontId="9" fillId="0" borderId="59" xfId="0" applyFont="1" applyBorder="1" applyAlignment="1">
      <alignment horizontal="left" indent="1"/>
    </xf>
    <xf numFmtId="0" fontId="9" fillId="4" borderId="59" xfId="0" applyFont="1" applyFill="1" applyBorder="1" applyAlignment="1">
      <alignment horizontal="left" indent="3"/>
    </xf>
    <xf numFmtId="164" fontId="9" fillId="4" borderId="20" xfId="1" applyNumberFormat="1" applyFont="1" applyFill="1" applyBorder="1" applyAlignment="1"/>
    <xf numFmtId="164" fontId="9" fillId="4" borderId="16" xfId="1" applyNumberFormat="1" applyFont="1" applyFill="1" applyBorder="1" applyAlignment="1"/>
    <xf numFmtId="164" fontId="9" fillId="4" borderId="21" xfId="1" applyNumberFormat="1" applyFont="1" applyFill="1" applyBorder="1" applyAlignment="1"/>
    <xf numFmtId="164" fontId="9" fillId="0" borderId="22" xfId="1" applyNumberFormat="1" applyFont="1" applyFill="1" applyBorder="1" applyAlignment="1"/>
    <xf numFmtId="0" fontId="9" fillId="3" borderId="60" xfId="0" applyFont="1" applyFill="1" applyBorder="1"/>
    <xf numFmtId="0" fontId="13" fillId="0" borderId="0" xfId="0" applyFont="1"/>
    <xf numFmtId="0" fontId="7" fillId="2" borderId="49" xfId="0" applyFont="1" applyFill="1" applyBorder="1" applyAlignment="1">
      <alignment horizontal="center"/>
    </xf>
    <xf numFmtId="164" fontId="9" fillId="0" borderId="61" xfId="1" applyNumberFormat="1" applyFont="1" applyBorder="1" applyAlignment="1"/>
    <xf numFmtId="164" fontId="9" fillId="0" borderId="62" xfId="1" applyNumberFormat="1" applyFont="1" applyBorder="1" applyAlignment="1"/>
    <xf numFmtId="164" fontId="9" fillId="0" borderId="63" xfId="1" applyNumberFormat="1" applyFont="1" applyBorder="1" applyAlignment="1"/>
    <xf numFmtId="164" fontId="9" fillId="0" borderId="64" xfId="1" applyNumberFormat="1" applyFont="1" applyBorder="1" applyAlignment="1"/>
    <xf numFmtId="164" fontId="9" fillId="0" borderId="65" xfId="1" applyNumberFormat="1" applyFont="1" applyBorder="1" applyAlignment="1"/>
    <xf numFmtId="164" fontId="9" fillId="0" borderId="66" xfId="1" applyNumberFormat="1" applyFont="1" applyBorder="1" applyAlignment="1"/>
    <xf numFmtId="164" fontId="9" fillId="0" borderId="67" xfId="1" applyNumberFormat="1" applyFont="1" applyBorder="1" applyAlignment="1"/>
    <xf numFmtId="0" fontId="7" fillId="2" borderId="57" xfId="0" applyFont="1" applyFill="1" applyBorder="1"/>
    <xf numFmtId="0" fontId="9" fillId="0" borderId="68" xfId="0" applyFont="1" applyBorder="1" applyAlignment="1">
      <alignment horizontal="left" indent="1"/>
    </xf>
    <xf numFmtId="0" fontId="9" fillId="0" borderId="69" xfId="0" applyFont="1" applyBorder="1" applyAlignment="1">
      <alignment horizontal="left" indent="1"/>
    </xf>
    <xf numFmtId="164" fontId="9" fillId="0" borderId="70" xfId="1" applyNumberFormat="1" applyFont="1" applyBorder="1" applyAlignment="1"/>
    <xf numFmtId="164" fontId="9" fillId="3" borderId="37" xfId="1" applyNumberFormat="1" applyFont="1" applyFill="1" applyBorder="1" applyAlignment="1"/>
    <xf numFmtId="164" fontId="9" fillId="4" borderId="0" xfId="1" applyNumberFormat="1" applyFont="1" applyFill="1" applyBorder="1" applyAlignment="1"/>
    <xf numFmtId="0" fontId="9" fillId="0" borderId="68" xfId="0" applyFont="1" applyBorder="1"/>
    <xf numFmtId="164" fontId="9" fillId="0" borderId="71" xfId="1" applyNumberFormat="1" applyFont="1" applyBorder="1" applyAlignment="1"/>
    <xf numFmtId="164" fontId="9" fillId="0" borderId="72" xfId="1" applyNumberFormat="1" applyFont="1" applyBorder="1" applyAlignment="1"/>
    <xf numFmtId="164" fontId="9" fillId="0" borderId="73" xfId="1" applyNumberFormat="1" applyFont="1" applyBorder="1" applyAlignment="1"/>
    <xf numFmtId="164" fontId="9" fillId="0" borderId="74" xfId="1" applyNumberFormat="1" applyFont="1" applyBorder="1" applyAlignment="1"/>
    <xf numFmtId="164" fontId="9" fillId="0" borderId="75" xfId="1" applyNumberFormat="1" applyFont="1" applyBorder="1" applyAlignment="1"/>
    <xf numFmtId="164" fontId="9" fillId="0" borderId="76" xfId="1" applyNumberFormat="1" applyFont="1" applyBorder="1" applyAlignment="1"/>
    <xf numFmtId="164" fontId="9" fillId="0" borderId="77" xfId="1" applyNumberFormat="1" applyFont="1" applyBorder="1" applyAlignment="1"/>
    <xf numFmtId="164" fontId="9" fillId="0" borderId="78" xfId="1" applyNumberFormat="1" applyFont="1" applyBorder="1" applyAlignment="1"/>
    <xf numFmtId="164" fontId="9" fillId="0" borderId="79" xfId="1" applyNumberFormat="1" applyFont="1" applyBorder="1" applyAlignment="1"/>
    <xf numFmtId="164" fontId="9" fillId="3" borderId="80" xfId="1" applyNumberFormat="1" applyFont="1" applyFill="1" applyBorder="1" applyAlignment="1"/>
    <xf numFmtId="164" fontId="9" fillId="3" borderId="81" xfId="1" applyNumberFormat="1" applyFont="1" applyFill="1" applyBorder="1" applyAlignment="1"/>
    <xf numFmtId="164" fontId="9" fillId="3" borderId="82" xfId="1" applyNumberFormat="1" applyFont="1" applyFill="1" applyBorder="1" applyAlignment="1"/>
    <xf numFmtId="3" fontId="9" fillId="0" borderId="68" xfId="0" applyNumberFormat="1" applyFont="1" applyBorder="1"/>
    <xf numFmtId="3" fontId="9" fillId="0" borderId="0" xfId="0" applyNumberFormat="1" applyFont="1"/>
    <xf numFmtId="164" fontId="9" fillId="0" borderId="83" xfId="1" applyNumberFormat="1" applyFont="1" applyBorder="1" applyAlignment="1"/>
    <xf numFmtId="164" fontId="9" fillId="0" borderId="84" xfId="1" applyNumberFormat="1" applyFont="1" applyBorder="1" applyAlignment="1"/>
    <xf numFmtId="164" fontId="9" fillId="0" borderId="85" xfId="1" applyNumberFormat="1" applyFont="1" applyBorder="1" applyAlignment="1"/>
    <xf numFmtId="164" fontId="9" fillId="0" borderId="86" xfId="1" applyNumberFormat="1" applyFont="1" applyBorder="1" applyAlignment="1"/>
    <xf numFmtId="164" fontId="9" fillId="0" borderId="87" xfId="1" applyNumberFormat="1" applyFont="1" applyBorder="1" applyAlignment="1"/>
    <xf numFmtId="164" fontId="9" fillId="0" borderId="88" xfId="1" applyNumberFormat="1" applyFont="1" applyBorder="1" applyAlignment="1"/>
    <xf numFmtId="164" fontId="9" fillId="0" borderId="89" xfId="1" applyNumberFormat="1" applyFont="1" applyBorder="1" applyAlignment="1"/>
    <xf numFmtId="164" fontId="9" fillId="0" borderId="90" xfId="1" applyNumberFormat="1" applyFont="1" applyBorder="1" applyAlignment="1"/>
    <xf numFmtId="164" fontId="9" fillId="0" borderId="91" xfId="1" applyNumberFormat="1" applyFont="1" applyBorder="1" applyAlignment="1"/>
    <xf numFmtId="164" fontId="9" fillId="0" borderId="92" xfId="1" applyNumberFormat="1" applyFont="1" applyBorder="1" applyAlignment="1"/>
    <xf numFmtId="164" fontId="9" fillId="4" borderId="93" xfId="1" applyNumberFormat="1" applyFont="1" applyFill="1" applyBorder="1" applyAlignment="1"/>
    <xf numFmtId="164" fontId="9" fillId="4" borderId="85" xfId="1" applyNumberFormat="1" applyFont="1" applyFill="1" applyBorder="1" applyAlignment="1"/>
    <xf numFmtId="164" fontId="9" fillId="4" borderId="92" xfId="1" applyNumberFormat="1" applyFont="1" applyFill="1" applyBorder="1" applyAlignment="1"/>
    <xf numFmtId="164" fontId="9" fillId="4" borderId="14" xfId="1" applyNumberFormat="1" applyFont="1" applyFill="1" applyBorder="1" applyAlignment="1"/>
    <xf numFmtId="164" fontId="9" fillId="4" borderId="12" xfId="1" applyNumberFormat="1" applyFont="1" applyFill="1" applyBorder="1" applyAlignment="1"/>
    <xf numFmtId="164" fontId="9" fillId="0" borderId="94" xfId="1" applyNumberFormat="1" applyFont="1" applyBorder="1" applyAlignment="1"/>
    <xf numFmtId="164" fontId="9" fillId="3" borderId="53" xfId="1" applyNumberFormat="1" applyFont="1" applyFill="1" applyBorder="1" applyAlignment="1"/>
    <xf numFmtId="0" fontId="6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14" fillId="0" borderId="13" xfId="2" applyFont="1" applyBorder="1" applyAlignment="1" applyProtection="1">
      <alignment horizontal="left"/>
    </xf>
    <xf numFmtId="0" fontId="2" fillId="0" borderId="13" xfId="2" applyBorder="1" applyAlignment="1" applyProtection="1">
      <alignment horizontal="left"/>
    </xf>
    <xf numFmtId="0" fontId="17" fillId="0" borderId="1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axRes\Private\TaxRes%20Users\ADurkot\Tax%20Collection%20History\EOS%202025%20Forecast\EOS%202025%20Forecast%20-%20POG\POG%20data%20and%20charts%20EOS25.xlsx" TargetMode="External"/><Relationship Id="rId1" Type="http://schemas.openxmlformats.org/officeDocument/2006/relationships/externalLinkPath" Target="/TaxRes/Private/TaxRes%20Users/ADurkot/Tax%20Collection%20History/EOS%202025%20Forecast/EOS%202025%20Forecast%20-%20POG/POG%20data%20and%20charts%20EOS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G Table"/>
      <sheetName val="Table 1 Taxes as Pct Income"/>
      <sheetName val="Table 2 Pct of Income"/>
      <sheetName val="Table 3-A Dollars"/>
      <sheetName val="Table 3-B Percent of Revenue"/>
      <sheetName val="Chart1_MNTaxesAsIncomePct"/>
      <sheetName val="Chart2_MNTaxes&amp;RevAsIncomePct"/>
      <sheetName val="Chart3-A"/>
      <sheetName val="Chart3-B"/>
      <sheetName val="Chart3-C"/>
      <sheetName val="Chart3-D"/>
      <sheetName val="Updates"/>
    </sheetNames>
    <sheetDataSet>
      <sheetData sheetId="0"/>
      <sheetData sheetId="1"/>
      <sheetData sheetId="2">
        <row r="4">
          <cell r="B4">
            <v>7.9053052863698764E-2</v>
          </cell>
          <cell r="C4">
            <v>8.006256309926163E-2</v>
          </cell>
          <cell r="D4">
            <v>8.3393056668812221E-2</v>
          </cell>
          <cell r="E4">
            <v>8.4459530895989898E-2</v>
          </cell>
          <cell r="F4">
            <v>8.4561069645838732E-2</v>
          </cell>
          <cell r="G4">
            <v>8.5879719048721437E-2</v>
          </cell>
          <cell r="H4">
            <v>8.7385981053755779E-2</v>
          </cell>
          <cell r="I4">
            <v>8.3865485946218982E-2</v>
          </cell>
          <cell r="J4">
            <v>7.600501531249225E-2</v>
          </cell>
          <cell r="K4">
            <v>8.0508175613973415E-2</v>
          </cell>
          <cell r="L4">
            <v>7.5390041679374978E-2</v>
          </cell>
          <cell r="M4">
            <v>7.7496767809306616E-2</v>
          </cell>
          <cell r="N4">
            <v>7.8835636392885683E-2</v>
          </cell>
          <cell r="O4">
            <v>7.84829434390725E-2</v>
          </cell>
          <cell r="P4">
            <v>8.074629309986274E-2</v>
          </cell>
          <cell r="Q4">
            <v>8.317063897820956E-2</v>
          </cell>
          <cell r="R4">
            <v>8.0968217046724245E-2</v>
          </cell>
          <cell r="S4">
            <v>7.8668756603154033E-2</v>
          </cell>
          <cell r="T4">
            <v>7.3940016674877276E-2</v>
          </cell>
          <cell r="U4">
            <v>7.333670529295637E-2</v>
          </cell>
          <cell r="V4">
            <v>7.5399221985978329E-2</v>
          </cell>
          <cell r="W4">
            <v>7.5267256772889354E-2</v>
          </cell>
          <cell r="X4">
            <v>7.8587190780902774E-2</v>
          </cell>
          <cell r="Y4">
            <v>8.3223503513008265E-2</v>
          </cell>
          <cell r="Z4">
            <v>8.296642576859152E-2</v>
          </cell>
          <cell r="AA4">
            <v>8.2987912086040699E-2</v>
          </cell>
          <cell r="AB4">
            <v>8.1066220946129808E-2</v>
          </cell>
          <cell r="AC4">
            <v>8.1630219086992181E-2</v>
          </cell>
          <cell r="AD4">
            <v>8.2228267151637627E-2</v>
          </cell>
          <cell r="AE4">
            <v>7.6943292046480385E-2</v>
          </cell>
          <cell r="AF4">
            <v>8.0969197377659424E-2</v>
          </cell>
          <cell r="AG4">
            <v>8.7486625987800173E-2</v>
          </cell>
          <cell r="AH4">
            <v>8.252321835565038E-2</v>
          </cell>
          <cell r="AI4">
            <v>7.9148410082352405E-2</v>
          </cell>
          <cell r="AJ4">
            <v>7.926730038316411E-2</v>
          </cell>
          <cell r="AK4">
            <v>7.9131320811614184E-2</v>
          </cell>
          <cell r="AL4">
            <v>7.8840531357458651E-2</v>
          </cell>
          <cell r="AM4">
            <v>7.8098383116787934E-2</v>
          </cell>
          <cell r="AN4">
            <v>7.7129217607337319E-2</v>
          </cell>
        </row>
        <row r="5">
          <cell r="B5">
            <v>1.5285659713167655E-2</v>
          </cell>
          <cell r="C5">
            <v>1.4971469862410845E-2</v>
          </cell>
          <cell r="D5">
            <v>1.4129321366455776E-2</v>
          </cell>
          <cell r="E5">
            <v>1.4874660675027898E-2</v>
          </cell>
          <cell r="F5">
            <v>1.398220878489183E-2</v>
          </cell>
          <cell r="G5">
            <v>1.2883262025952871E-2</v>
          </cell>
          <cell r="H5">
            <v>1.3512107223285922E-2</v>
          </cell>
          <cell r="I5">
            <v>1.4547770465340336E-2</v>
          </cell>
          <cell r="J5">
            <v>1.3569762814851774E-2</v>
          </cell>
          <cell r="K5">
            <v>1.3269553708026037E-2</v>
          </cell>
          <cell r="L5">
            <v>1.6687586080676494E-2</v>
          </cell>
          <cell r="M5">
            <v>1.3834932917173812E-2</v>
          </cell>
          <cell r="N5">
            <v>1.3731043317203095E-2</v>
          </cell>
          <cell r="O5">
            <v>1.3503213655478156E-2</v>
          </cell>
          <cell r="P5">
            <v>1.3512810381399992E-2</v>
          </cell>
          <cell r="Q5">
            <v>1.6273719303183939E-2</v>
          </cell>
          <cell r="R5">
            <v>1.539130770680339E-2</v>
          </cell>
          <cell r="S5">
            <v>1.5310597761019677E-2</v>
          </cell>
          <cell r="T5">
            <v>1.6252233003191143E-2</v>
          </cell>
          <cell r="U5">
            <v>1.6983635880284328E-2</v>
          </cell>
          <cell r="V5">
            <v>1.6586388829551432E-2</v>
          </cell>
          <cell r="W5">
            <v>1.5832616494600587E-2</v>
          </cell>
          <cell r="X5">
            <v>1.577165624722518E-2</v>
          </cell>
          <cell r="Y5">
            <v>1.6346929109787859E-2</v>
          </cell>
          <cell r="Z5">
            <v>1.4222552387502627E-2</v>
          </cell>
          <cell r="AA5">
            <v>1.5465278034789807E-2</v>
          </cell>
          <cell r="AB5">
            <v>1.417454314134327E-2</v>
          </cell>
          <cell r="AC5">
            <v>1.7531164447617723E-2</v>
          </cell>
          <cell r="AD5">
            <v>1.3086573605954737E-2</v>
          </cell>
          <cell r="AE5">
            <v>1.2330506217251153E-2</v>
          </cell>
          <cell r="AF5">
            <v>1.3516149629903444E-2</v>
          </cell>
          <cell r="AG5">
            <v>1.1006588199304683E-2</v>
          </cell>
          <cell r="AH5">
            <v>1.253271620235679E-2</v>
          </cell>
          <cell r="AI5">
            <v>1.5026911381603E-2</v>
          </cell>
          <cell r="AJ5">
            <v>1.2887221645128831E-2</v>
          </cell>
          <cell r="AK5">
            <v>1.1478283720329125E-2</v>
          </cell>
          <cell r="AL5">
            <v>1.0622318650728673E-2</v>
          </cell>
          <cell r="AM5">
            <v>1.0220404294097814E-2</v>
          </cell>
          <cell r="AN5">
            <v>8.7170329413742541E-3</v>
          </cell>
        </row>
        <row r="6">
          <cell r="B6">
            <v>2.5661533528258885E-2</v>
          </cell>
          <cell r="C6">
            <v>2.7298350255195166E-2</v>
          </cell>
          <cell r="D6">
            <v>2.8332137133024751E-2</v>
          </cell>
          <cell r="E6">
            <v>3.0613881101444373E-2</v>
          </cell>
          <cell r="F6">
            <v>2.9260536132689332E-2</v>
          </cell>
          <cell r="G6">
            <v>2.8155624178106506E-2</v>
          </cell>
          <cell r="H6">
            <v>2.7938505140216265E-2</v>
          </cell>
          <cell r="I6">
            <v>2.7372304492457897E-2</v>
          </cell>
          <cell r="J6">
            <v>2.6424285355116716E-2</v>
          </cell>
          <cell r="K6">
            <v>2.6980931160579879E-2</v>
          </cell>
          <cell r="L6">
            <v>2.7336689079648445E-2</v>
          </cell>
          <cell r="M6">
            <v>3.0139812259553363E-2</v>
          </cell>
          <cell r="N6">
            <v>3.294609807683014E-2</v>
          </cell>
          <cell r="O6">
            <v>3.2359273553255775E-2</v>
          </cell>
          <cell r="P6">
            <v>3.1390326706317848E-2</v>
          </cell>
          <cell r="Q6">
            <v>3.0180304505869563E-2</v>
          </cell>
          <cell r="R6">
            <v>3.0927734103014175E-2</v>
          </cell>
          <cell r="S6">
            <v>3.0419644914971705E-2</v>
          </cell>
          <cell r="T6">
            <v>3.6359799081844994E-2</v>
          </cell>
          <cell r="U6">
            <v>4.4421942180504055E-2</v>
          </cell>
          <cell r="V6">
            <v>4.1501157697182621E-2</v>
          </cell>
          <cell r="W6">
            <v>3.4197675641568601E-2</v>
          </cell>
          <cell r="X6">
            <v>3.4298253961820263E-2</v>
          </cell>
          <cell r="Y6">
            <v>3.5830144449270261E-2</v>
          </cell>
          <cell r="Z6">
            <v>3.8009314907219052E-2</v>
          </cell>
          <cell r="AA6">
            <v>3.8301474186426605E-2</v>
          </cell>
          <cell r="AB6">
            <v>3.7166461981791812E-2</v>
          </cell>
          <cell r="AC6">
            <v>3.8817124575312827E-2</v>
          </cell>
          <cell r="AD6">
            <v>3.6451405871997217E-2</v>
          </cell>
          <cell r="AE6">
            <v>4.348713574841933E-2</v>
          </cell>
          <cell r="AF6">
            <v>4.5509466131442099E-2</v>
          </cell>
          <cell r="AG6">
            <v>5.5398537828590368E-2</v>
          </cell>
          <cell r="AH6">
            <v>4.883942458435149E-2</v>
          </cell>
          <cell r="AI6">
            <v>4.4011440512666332E-2</v>
          </cell>
          <cell r="AJ6">
            <v>5.2598498396923238E-2</v>
          </cell>
          <cell r="AK6">
            <v>5.1856754835652434E-2</v>
          </cell>
          <cell r="AL6">
            <v>4.6294927951531027E-2</v>
          </cell>
          <cell r="AM6">
            <v>4.6754815223817879E-2</v>
          </cell>
          <cell r="AN6">
            <v>4.4782913821927915E-2</v>
          </cell>
        </row>
        <row r="7">
          <cell r="B7">
            <v>0.1200002461051253</v>
          </cell>
          <cell r="C7">
            <v>0.12233238321686764</v>
          </cell>
          <cell r="D7">
            <v>0.12585451516829274</v>
          </cell>
          <cell r="E7">
            <v>0.12994807267246217</v>
          </cell>
          <cell r="F7">
            <v>0.12780381456341988</v>
          </cell>
          <cell r="G7">
            <v>0.12691860525278081</v>
          </cell>
          <cell r="H7">
            <v>0.12883659341725798</v>
          </cell>
          <cell r="I7">
            <v>0.12578556090401721</v>
          </cell>
          <cell r="J7">
            <v>0.11599906348246074</v>
          </cell>
          <cell r="K7">
            <v>0.12075866048257933</v>
          </cell>
          <cell r="L7">
            <v>0.11941431683969991</v>
          </cell>
          <cell r="M7">
            <v>0.1214715129860338</v>
          </cell>
          <cell r="N7">
            <v>0.12551277778691891</v>
          </cell>
          <cell r="O7">
            <v>0.12434543064780644</v>
          </cell>
          <cell r="P7">
            <v>0.1256494301875806</v>
          </cell>
          <cell r="Q7">
            <v>0.12962466278726306</v>
          </cell>
          <cell r="R7">
            <v>0.12728725885654182</v>
          </cell>
          <cell r="S7">
            <v>0.12439899927914541</v>
          </cell>
          <cell r="T7">
            <v>0.12655204875991341</v>
          </cell>
          <cell r="U7">
            <v>0.13474228335374477</v>
          </cell>
          <cell r="V7">
            <v>0.13348676851271238</v>
          </cell>
          <cell r="W7">
            <v>0.12529754890905856</v>
          </cell>
          <cell r="X7">
            <v>0.1286571009899482</v>
          </cell>
          <cell r="Y7">
            <v>0.13540057707206637</v>
          </cell>
          <cell r="Z7">
            <v>0.13519829306331319</v>
          </cell>
          <cell r="AA7">
            <v>0.13675466430725711</v>
          </cell>
          <cell r="AB7">
            <v>0.13240722606926486</v>
          </cell>
          <cell r="AC7">
            <v>0.13797850810992274</v>
          </cell>
          <cell r="AD7">
            <v>0.13176624662958958</v>
          </cell>
          <cell r="AE7">
            <v>0.13276093401215086</v>
          </cell>
          <cell r="AF7">
            <v>0.13999481313900497</v>
          </cell>
          <cell r="AG7">
            <v>0.15389175201569524</v>
          </cell>
          <cell r="AH7">
            <v>0.14389535914235865</v>
          </cell>
          <cell r="AI7">
            <v>0.13818676197662175</v>
          </cell>
          <cell r="AJ7">
            <v>0.14475302042521618</v>
          </cell>
          <cell r="AK7">
            <v>0.14246635936759575</v>
          </cell>
          <cell r="AL7">
            <v>0.13575777795971836</v>
          </cell>
          <cell r="AM7">
            <v>0.13507360263470361</v>
          </cell>
          <cell r="AN7">
            <v>0.13062916437063948</v>
          </cell>
        </row>
        <row r="10">
          <cell r="B10">
            <v>2.1741912097878641E-2</v>
          </cell>
          <cell r="C10">
            <v>2.2928602675109898E-2</v>
          </cell>
          <cell r="D10">
            <v>2.295872464954353E-2</v>
          </cell>
          <cell r="E10">
            <v>2.2804975433444622E-2</v>
          </cell>
          <cell r="F10">
            <v>2.1823552601958403E-2</v>
          </cell>
          <cell r="G10">
            <v>2.1482257362844433E-2</v>
          </cell>
          <cell r="H10">
            <v>2.1234841590583642E-2</v>
          </cell>
          <cell r="I10">
            <v>2.0577136499975078E-2</v>
          </cell>
          <cell r="J10">
            <v>2.0039447885138846E-2</v>
          </cell>
          <cell r="K10">
            <v>1.9604267959438711E-2</v>
          </cell>
          <cell r="L10">
            <v>1.9134996125193985E-2</v>
          </cell>
          <cell r="M10">
            <v>2.0005270961717371E-2</v>
          </cell>
          <cell r="N10">
            <v>1.8691808581194538E-2</v>
          </cell>
          <cell r="O10">
            <v>1.9167175311010445E-2</v>
          </cell>
          <cell r="P10">
            <v>1.9390640207128895E-2</v>
          </cell>
          <cell r="Q10">
            <v>1.9861901713301718E-2</v>
          </cell>
          <cell r="R10">
            <v>2.0288185129325006E-2</v>
          </cell>
          <cell r="S10">
            <v>2.0779841573463131E-2</v>
          </cell>
          <cell r="T10">
            <v>2.2924106671731965E-2</v>
          </cell>
          <cell r="U10">
            <v>2.4408901259044019E-2</v>
          </cell>
          <cell r="V10">
            <v>2.3141051047993071E-2</v>
          </cell>
          <cell r="W10">
            <v>2.2361588467966171E-2</v>
          </cell>
          <cell r="X10">
            <v>2.2617361951562501E-2</v>
          </cell>
          <cell r="Y10">
            <v>2.2575901685575307E-2</v>
          </cell>
          <cell r="Z10">
            <v>2.1882696499797745E-2</v>
          </cell>
          <cell r="AA10">
            <v>2.1939614189274832E-2</v>
          </cell>
          <cell r="AB10">
            <v>2.2157976316585157E-2</v>
          </cell>
          <cell r="AC10">
            <v>2.2123166367054949E-2</v>
          </cell>
          <cell r="AD10">
            <v>2.247309406782181E-2</v>
          </cell>
          <cell r="AE10">
            <v>2.2493008958682809E-2</v>
          </cell>
          <cell r="AF10">
            <v>2.1520486103458067E-2</v>
          </cell>
          <cell r="AG10">
            <v>2.1200954840644187E-2</v>
          </cell>
          <cell r="AH10">
            <v>2.1172897873065442E-2</v>
          </cell>
          <cell r="AI10">
            <v>2.1772223717600094E-2</v>
          </cell>
          <cell r="AJ10">
            <v>2.312262709899315E-2</v>
          </cell>
          <cell r="AK10">
            <v>2.3390015723947791E-2</v>
          </cell>
          <cell r="AL10">
            <v>2.3597808866874084E-2</v>
          </cell>
          <cell r="AM10">
            <v>2.3849554905132103E-2</v>
          </cell>
          <cell r="AN10">
            <v>2.4129419719993651E-2</v>
          </cell>
        </row>
        <row r="11">
          <cell r="B11">
            <v>2.8050126800898093E-2</v>
          </cell>
          <cell r="C11">
            <v>2.867084178279419E-2</v>
          </cell>
          <cell r="D11">
            <v>2.8627389438627297E-2</v>
          </cell>
          <cell r="E11">
            <v>2.8972225000544263E-2</v>
          </cell>
          <cell r="F11">
            <v>2.8412819349435198E-2</v>
          </cell>
          <cell r="G11">
            <v>2.8164937225018179E-2</v>
          </cell>
          <cell r="H11">
            <v>2.7759987880868604E-2</v>
          </cell>
          <cell r="I11">
            <v>2.7713590483840395E-2</v>
          </cell>
          <cell r="J11">
            <v>2.6637695816909154E-2</v>
          </cell>
          <cell r="K11">
            <v>2.5429324282283446E-2</v>
          </cell>
          <cell r="L11">
            <v>2.6521797874071072E-2</v>
          </cell>
          <cell r="M11">
            <v>2.6876603983761859E-2</v>
          </cell>
          <cell r="N11">
            <v>2.7125868509572101E-2</v>
          </cell>
          <cell r="O11">
            <v>2.6560967956447822E-2</v>
          </cell>
          <cell r="P11">
            <v>2.7123897808093832E-2</v>
          </cell>
          <cell r="Q11">
            <v>2.63404599334272E-2</v>
          </cell>
          <cell r="R11">
            <v>2.7130438055120536E-2</v>
          </cell>
          <cell r="S11">
            <v>2.6943066266197475E-2</v>
          </cell>
          <cell r="T11">
            <v>2.6493078488049205E-2</v>
          </cell>
          <cell r="U11">
            <v>2.6858646353046713E-2</v>
          </cell>
          <cell r="V11">
            <v>2.4186518257518778E-2</v>
          </cell>
          <cell r="W11">
            <v>2.3669828977972596E-2</v>
          </cell>
          <cell r="X11">
            <v>2.3950408320019882E-2</v>
          </cell>
          <cell r="Y11">
            <v>2.3156631572758608E-2</v>
          </cell>
          <cell r="Z11">
            <v>2.358501726548775E-2</v>
          </cell>
          <cell r="AA11">
            <v>2.3602739819052615E-2</v>
          </cell>
          <cell r="AB11">
            <v>2.359695312326798E-2</v>
          </cell>
          <cell r="AC11">
            <v>2.3787080748528013E-2</v>
          </cell>
          <cell r="AD11">
            <v>2.3327418830792222E-2</v>
          </cell>
          <cell r="AE11">
            <v>2.3558934096222076E-2</v>
          </cell>
          <cell r="AF11">
            <v>2.1477800123396295E-2</v>
          </cell>
          <cell r="AG11">
            <v>2.1218748728534947E-2</v>
          </cell>
          <cell r="AH11">
            <v>2.0353592348786999E-2</v>
          </cell>
          <cell r="AI11">
            <v>2.1449014246958054E-2</v>
          </cell>
          <cell r="AJ11">
            <v>2.1273884443050239E-2</v>
          </cell>
          <cell r="AK11">
            <v>2.1115661051996724E-2</v>
          </cell>
          <cell r="AL11">
            <v>2.1017450671360734E-2</v>
          </cell>
          <cell r="AM11">
            <v>2.1002849506237389E-2</v>
          </cell>
          <cell r="AN11">
            <v>2.1025333943531743E-2</v>
          </cell>
        </row>
        <row r="12">
          <cell r="B12">
            <v>2.6266818186296947E-2</v>
          </cell>
          <cell r="C12">
            <v>2.3697600065825917E-2</v>
          </cell>
          <cell r="D12">
            <v>2.2376164000831596E-2</v>
          </cell>
          <cell r="E12">
            <v>2.2999210435401041E-2</v>
          </cell>
          <cell r="F12">
            <v>2.1388419733754601E-2</v>
          </cell>
          <cell r="G12">
            <v>2.0138732756859436E-2</v>
          </cell>
          <cell r="H12">
            <v>1.9801982026575272E-2</v>
          </cell>
          <cell r="I12">
            <v>1.914979666572339E-2</v>
          </cell>
          <cell r="J12">
            <v>1.8929089971992653E-2</v>
          </cell>
          <cell r="K12">
            <v>1.8479487228507771E-2</v>
          </cell>
          <cell r="L12">
            <v>1.8445392053408859E-2</v>
          </cell>
          <cell r="M12">
            <v>1.9113192889234139E-2</v>
          </cell>
          <cell r="N12">
            <v>2.0953053037536456E-2</v>
          </cell>
          <cell r="O12">
            <v>1.9013634314828887E-2</v>
          </cell>
          <cell r="P12">
            <v>1.7456515409890613E-2</v>
          </cell>
          <cell r="Q12">
            <v>1.7468647783876252E-2</v>
          </cell>
          <cell r="R12">
            <v>1.7613605731328353E-2</v>
          </cell>
          <cell r="S12">
            <v>1.8026917741803584E-2</v>
          </cell>
          <cell r="T12">
            <v>1.8296593710962258E-2</v>
          </cell>
          <cell r="U12">
            <v>1.8300229340421668E-2</v>
          </cell>
          <cell r="V12">
            <v>1.7124415377172273E-2</v>
          </cell>
          <cell r="W12">
            <v>1.6300634521914475E-2</v>
          </cell>
          <cell r="X12">
            <v>1.53831898318798E-2</v>
          </cell>
          <cell r="Y12">
            <v>1.4993417369538676E-2</v>
          </cell>
          <cell r="Z12">
            <v>1.5339207025191603E-2</v>
          </cell>
          <cell r="AA12">
            <v>1.5309253735857748E-2</v>
          </cell>
          <cell r="AB12">
            <v>1.509819945481667E-2</v>
          </cell>
          <cell r="AC12">
            <v>1.4792104242015323E-2</v>
          </cell>
          <cell r="AD12">
            <v>1.4647005251037334E-2</v>
          </cell>
          <cell r="AE12">
            <v>1.4537961897951585E-2</v>
          </cell>
          <cell r="AF12">
            <v>1.727273720864957E-2</v>
          </cell>
          <cell r="AG12">
            <v>1.4354766283873431E-2</v>
          </cell>
          <cell r="AH12">
            <v>1.5467793378877099E-2</v>
          </cell>
          <cell r="AI12">
            <v>1.7339470687763172E-2</v>
          </cell>
          <cell r="AJ12">
            <v>1.4006947022283816E-2</v>
          </cell>
          <cell r="AK12">
            <v>1.3179524189032009E-2</v>
          </cell>
          <cell r="AL12">
            <v>1.2624131734075653E-2</v>
          </cell>
          <cell r="AM12">
            <v>1.2155824932935261E-2</v>
          </cell>
          <cell r="AN12">
            <v>1.172480176334887E-2</v>
          </cell>
        </row>
        <row r="13">
          <cell r="B13">
            <v>7.6058857085073678E-2</v>
          </cell>
          <cell r="C13">
            <v>7.5297044523729997E-2</v>
          </cell>
          <cell r="D13">
            <v>7.3962278089002423E-2</v>
          </cell>
          <cell r="E13">
            <v>7.4776410869389923E-2</v>
          </cell>
          <cell r="F13">
            <v>7.1624791685148195E-2</v>
          </cell>
          <cell r="G13">
            <v>6.978592734472204E-2</v>
          </cell>
          <cell r="H13">
            <v>6.8796811498027521E-2</v>
          </cell>
          <cell r="I13">
            <v>6.7440523649538855E-2</v>
          </cell>
          <cell r="J13">
            <v>6.5606233674040657E-2</v>
          </cell>
          <cell r="K13">
            <v>6.3513079470229925E-2</v>
          </cell>
          <cell r="L13">
            <v>6.4102186052673912E-2</v>
          </cell>
          <cell r="M13">
            <v>6.5995067834713372E-2</v>
          </cell>
          <cell r="N13">
            <v>6.6770730128303091E-2</v>
          </cell>
          <cell r="O13">
            <v>6.4741777582287163E-2</v>
          </cell>
          <cell r="P13">
            <v>6.3971053425113347E-2</v>
          </cell>
          <cell r="Q13">
            <v>6.3671009430605163E-2</v>
          </cell>
          <cell r="R13">
            <v>6.5032228915773899E-2</v>
          </cell>
          <cell r="S13">
            <v>6.5749825581464194E-2</v>
          </cell>
          <cell r="T13">
            <v>6.7713778870743424E-2</v>
          </cell>
          <cell r="U13">
            <v>6.95677769525124E-2</v>
          </cell>
          <cell r="V13">
            <v>6.4451984682684121E-2</v>
          </cell>
          <cell r="W13">
            <v>6.2332051967853241E-2</v>
          </cell>
          <cell r="X13">
            <v>6.1950960103462183E-2</v>
          </cell>
          <cell r="Y13">
            <v>6.0725950627872595E-2</v>
          </cell>
          <cell r="Z13">
            <v>6.0806920790477094E-2</v>
          </cell>
          <cell r="AA13">
            <v>6.0851607744185195E-2</v>
          </cell>
          <cell r="AB13">
            <v>6.0853128894669803E-2</v>
          </cell>
          <cell r="AC13">
            <v>6.0702351357598279E-2</v>
          </cell>
          <cell r="AD13">
            <v>6.0447518149651366E-2</v>
          </cell>
          <cell r="AE13">
            <v>6.0589904952856474E-2</v>
          </cell>
          <cell r="AF13">
            <v>6.0271023435503931E-2</v>
          </cell>
          <cell r="AG13">
            <v>5.6774469853052567E-2</v>
          </cell>
          <cell r="AH13">
            <v>5.6994283600729535E-2</v>
          </cell>
          <cell r="AI13">
            <v>6.056070865232132E-2</v>
          </cell>
          <cell r="AJ13">
            <v>5.8403458564327208E-2</v>
          </cell>
          <cell r="AK13">
            <v>5.7685200964976521E-2</v>
          </cell>
          <cell r="AL13">
            <v>5.7239391272310473E-2</v>
          </cell>
          <cell r="AM13">
            <v>5.7008229344304745E-2</v>
          </cell>
          <cell r="AN13">
            <v>5.6879555426874263E-2</v>
          </cell>
        </row>
        <row r="16">
          <cell r="B16">
            <v>1.5690541240112828E-2</v>
          </cell>
          <cell r="C16">
            <v>1.6635962503303216E-2</v>
          </cell>
          <cell r="D16">
            <v>1.6726344452681532E-2</v>
          </cell>
          <cell r="E16">
            <v>1.7674886838910647E-2</v>
          </cell>
          <cell r="F16">
            <v>1.7331338497753951E-2</v>
          </cell>
          <cell r="G16">
            <v>1.7010096317771766E-2</v>
          </cell>
          <cell r="H16">
            <v>1.693823018573648E-2</v>
          </cell>
          <cell r="I16">
            <v>1.6247632372085569E-2</v>
          </cell>
          <cell r="J16">
            <v>1.3865028297924504E-2</v>
          </cell>
          <cell r="K16">
            <v>1.2048746695264168E-2</v>
          </cell>
          <cell r="L16">
            <v>1.0949151395518709E-2</v>
          </cell>
          <cell r="M16">
            <v>1.153012739210881E-2</v>
          </cell>
          <cell r="N16">
            <v>5.6564827539931934E-3</v>
          </cell>
          <cell r="O16">
            <v>6.4812225855384858E-3</v>
          </cell>
          <cell r="P16">
            <v>6.682147610531132E-3</v>
          </cell>
          <cell r="Q16">
            <v>6.8377722674618658E-3</v>
          </cell>
          <cell r="R16">
            <v>7.6156108200850893E-3</v>
          </cell>
          <cell r="S16">
            <v>7.9512084532141186E-3</v>
          </cell>
          <cell r="T16">
            <v>8.6804200343618843E-3</v>
          </cell>
          <cell r="U16">
            <v>9.4337191081143197E-3</v>
          </cell>
          <cell r="V16">
            <v>9.0660998854850874E-3</v>
          </cell>
          <cell r="W16">
            <v>8.74375813930269E-3</v>
          </cell>
          <cell r="X16">
            <v>8.8379974257037294E-3</v>
          </cell>
          <cell r="Y16">
            <v>8.7756741436849587E-3</v>
          </cell>
          <cell r="Z16">
            <v>8.4481530818177539E-3</v>
          </cell>
          <cell r="AA16">
            <v>8.6121159799649027E-3</v>
          </cell>
          <cell r="AB16">
            <v>8.8905892711470536E-3</v>
          </cell>
          <cell r="AC16">
            <v>8.7210225168758045E-3</v>
          </cell>
          <cell r="AD16">
            <v>8.8502183755857118E-3</v>
          </cell>
          <cell r="AE16">
            <v>9.0832879886231423E-3</v>
          </cell>
          <cell r="AF16">
            <v>8.895658415172817E-3</v>
          </cell>
          <cell r="AG16">
            <v>8.6627012938972382E-3</v>
          </cell>
          <cell r="AH16">
            <v>8.238521807675812E-3</v>
          </cell>
          <cell r="AI16">
            <v>8.7359090608241947E-3</v>
          </cell>
          <cell r="AJ16">
            <v>8.9921731133988572E-3</v>
          </cell>
          <cell r="AK16">
            <v>8.5966007466505828E-3</v>
          </cell>
          <cell r="AL16">
            <v>8.5381596255877015E-3</v>
          </cell>
          <cell r="AM16">
            <v>8.3659611802211504E-3</v>
          </cell>
          <cell r="AN16">
            <v>8.1733481925130684E-3</v>
          </cell>
        </row>
        <row r="17">
          <cell r="B17">
            <v>3.3322384228312179E-3</v>
          </cell>
          <cell r="C17">
            <v>3.4261320134552214E-3</v>
          </cell>
          <cell r="D17">
            <v>3.7550978135818774E-3</v>
          </cell>
          <cell r="E17">
            <v>3.5057277926308895E-3</v>
          </cell>
          <cell r="F17">
            <v>3.6806339308505386E-3</v>
          </cell>
          <cell r="G17">
            <v>3.7063874246329493E-3</v>
          </cell>
          <cell r="H17">
            <v>3.3903183358118742E-3</v>
          </cell>
          <cell r="I17">
            <v>3.416039920014523E-3</v>
          </cell>
          <cell r="J17">
            <v>3.4888402839742256E-3</v>
          </cell>
          <cell r="K17">
            <v>3.5547950523994497E-3</v>
          </cell>
          <cell r="L17">
            <v>3.5482245825964698E-3</v>
          </cell>
          <cell r="M17">
            <v>3.4419797398303384E-3</v>
          </cell>
          <cell r="N17">
            <v>3.4177143766383629E-3</v>
          </cell>
          <cell r="O17">
            <v>3.3424555786878206E-3</v>
          </cell>
          <cell r="P17">
            <v>3.5903277461215321E-3</v>
          </cell>
          <cell r="Q17">
            <v>4.0002101665308643E-3</v>
          </cell>
          <cell r="R17">
            <v>3.9952764264339011E-3</v>
          </cell>
          <cell r="S17">
            <v>3.8339020617359984E-3</v>
          </cell>
          <cell r="T17">
            <v>3.6613732441173039E-3</v>
          </cell>
          <cell r="U17">
            <v>3.4450643727012534E-3</v>
          </cell>
          <cell r="V17">
            <v>3.2111772883267014E-3</v>
          </cell>
          <cell r="W17">
            <v>3.1068284131617429E-3</v>
          </cell>
          <cell r="X17">
            <v>2.9795846395641967E-3</v>
          </cell>
          <cell r="Y17">
            <v>3.0134906797918688E-3</v>
          </cell>
          <cell r="Z17">
            <v>2.8178273593983953E-3</v>
          </cell>
          <cell r="AA17">
            <v>2.9791643056697767E-3</v>
          </cell>
          <cell r="AB17">
            <v>2.9170480288400378E-3</v>
          </cell>
          <cell r="AC17">
            <v>2.9221268036222917E-3</v>
          </cell>
          <cell r="AD17">
            <v>2.9707385327840995E-3</v>
          </cell>
          <cell r="AE17">
            <v>2.4954593318565412E-3</v>
          </cell>
          <cell r="AF17">
            <v>1.4517522060602144E-3</v>
          </cell>
          <cell r="AG17">
            <v>1.9275965910277421E-3</v>
          </cell>
          <cell r="AH17">
            <v>2.7226651311194226E-3</v>
          </cell>
          <cell r="AI17">
            <v>2.703512536579349E-3</v>
          </cell>
          <cell r="AJ17">
            <v>2.6333930532478479E-3</v>
          </cell>
          <cell r="AK17">
            <v>2.5438542368500412E-3</v>
          </cell>
          <cell r="AL17">
            <v>2.4527569409939416E-3</v>
          </cell>
          <cell r="AM17">
            <v>2.3765323100529388E-3</v>
          </cell>
          <cell r="AN17">
            <v>2.3046661619124803E-3</v>
          </cell>
        </row>
        <row r="18">
          <cell r="B18">
            <v>2.9937383046144846E-2</v>
          </cell>
          <cell r="C18">
            <v>2.9240767117882996E-2</v>
          </cell>
          <cell r="D18">
            <v>2.8715354291600305E-2</v>
          </cell>
          <cell r="E18">
            <v>2.8710564715158933E-2</v>
          </cell>
          <cell r="F18">
            <v>2.9768935795325666E-2</v>
          </cell>
          <cell r="G18">
            <v>2.9162237125567838E-2</v>
          </cell>
          <cell r="H18">
            <v>2.7728068847149959E-2</v>
          </cell>
          <cell r="I18">
            <v>2.7591964905986643E-2</v>
          </cell>
          <cell r="J18">
            <v>2.8852167498605953E-2</v>
          </cell>
          <cell r="K18">
            <v>3.0499555575760652E-2</v>
          </cell>
          <cell r="L18">
            <v>3.1268733153828519E-2</v>
          </cell>
          <cell r="M18">
            <v>3.1539616315725362E-2</v>
          </cell>
          <cell r="N18">
            <v>3.851423737765667E-2</v>
          </cell>
          <cell r="O18">
            <v>3.6576976007890914E-2</v>
          </cell>
          <cell r="P18">
            <v>3.4724916815705199E-2</v>
          </cell>
          <cell r="Q18">
            <v>3.4560255535712472E-2</v>
          </cell>
          <cell r="R18">
            <v>3.3714019568654864E-2</v>
          </cell>
          <cell r="S18">
            <v>3.35449015909145E-2</v>
          </cell>
          <cell r="T18">
            <v>3.4430418950066578E-2</v>
          </cell>
          <cell r="U18">
            <v>3.7589999127739873E-2</v>
          </cell>
          <cell r="V18">
            <v>3.354535308594335E-2</v>
          </cell>
          <cell r="W18">
            <v>3.1926455539671654E-2</v>
          </cell>
          <cell r="X18">
            <v>3.1359053692837223E-2</v>
          </cell>
          <cell r="Y18">
            <v>3.1549696365841179E-2</v>
          </cell>
          <cell r="Z18">
            <v>3.1986658196301518E-2</v>
          </cell>
          <cell r="AA18">
            <v>3.2184034211765626E-2</v>
          </cell>
          <cell r="AB18">
            <v>3.2374367933645419E-2</v>
          </cell>
          <cell r="AC18">
            <v>3.2088035845158298E-2</v>
          </cell>
          <cell r="AD18">
            <v>3.1622033004475331E-2</v>
          </cell>
          <cell r="AE18">
            <v>3.0925339739699714E-2</v>
          </cell>
          <cell r="AF18">
            <v>3.0436927973189254E-2</v>
          </cell>
          <cell r="AG18">
            <v>3.0649186577237326E-2</v>
          </cell>
          <cell r="AH18">
            <v>2.9051788098195818E-2</v>
          </cell>
          <cell r="AI18">
            <v>3.1466978438350411E-2</v>
          </cell>
          <cell r="AJ18">
            <v>2.9518625330365866E-2</v>
          </cell>
          <cell r="AK18">
            <v>2.9245666794135934E-2</v>
          </cell>
          <cell r="AL18">
            <v>2.8598493424700645E-2</v>
          </cell>
          <cell r="AM18">
            <v>2.7798861256770637E-2</v>
          </cell>
          <cell r="AN18">
            <v>2.7260812548309022E-2</v>
          </cell>
        </row>
        <row r="19">
          <cell r="B19">
            <v>4.8960162709088893E-2</v>
          </cell>
          <cell r="C19">
            <v>4.9302861634641433E-2</v>
          </cell>
          <cell r="D19">
            <v>4.9196796557863715E-2</v>
          </cell>
          <cell r="E19">
            <v>4.9891179346700468E-2</v>
          </cell>
          <cell r="F19">
            <v>5.0780908223930152E-2</v>
          </cell>
          <cell r="G19">
            <v>4.9878720867972549E-2</v>
          </cell>
          <cell r="H19">
            <v>4.8056617368698318E-2</v>
          </cell>
          <cell r="I19">
            <v>4.7255637198086738E-2</v>
          </cell>
          <cell r="J19">
            <v>4.6206036080504685E-2</v>
          </cell>
          <cell r="K19">
            <v>4.6103097323424269E-2</v>
          </cell>
          <cell r="L19">
            <v>4.5766109131943698E-2</v>
          </cell>
          <cell r="M19">
            <v>4.6511723447664508E-2</v>
          </cell>
          <cell r="N19">
            <v>4.7588434508288223E-2</v>
          </cell>
          <cell r="O19">
            <v>4.6400654172117223E-2</v>
          </cell>
          <cell r="P19">
            <v>4.4997392172357861E-2</v>
          </cell>
          <cell r="Q19">
            <v>4.5398237969705206E-2</v>
          </cell>
          <cell r="R19">
            <v>4.5324906815173857E-2</v>
          </cell>
          <cell r="S19">
            <v>4.5330012105864612E-2</v>
          </cell>
          <cell r="T19">
            <v>4.6772212228545766E-2</v>
          </cell>
          <cell r="U19">
            <v>5.0468782608555446E-2</v>
          </cell>
          <cell r="V19">
            <v>4.5822630259755144E-2</v>
          </cell>
          <cell r="W19">
            <v>4.3777042092136093E-2</v>
          </cell>
          <cell r="X19">
            <v>4.3176635758105153E-2</v>
          </cell>
          <cell r="Y19">
            <v>4.3338861189318005E-2</v>
          </cell>
          <cell r="Z19">
            <v>4.3252638637517667E-2</v>
          </cell>
          <cell r="AA19">
            <v>4.3775314497400311E-2</v>
          </cell>
          <cell r="AB19">
            <v>4.4182005233632513E-2</v>
          </cell>
          <cell r="AC19">
            <v>4.373118516565639E-2</v>
          </cell>
          <cell r="AD19">
            <v>4.3442989912845141E-2</v>
          </cell>
          <cell r="AE19">
            <v>4.2504087060179392E-2</v>
          </cell>
          <cell r="AF19">
            <v>4.0784338594422286E-2</v>
          </cell>
          <cell r="AG19">
            <v>4.1239484462162301E-2</v>
          </cell>
          <cell r="AH19">
            <v>4.0012975036991055E-2</v>
          </cell>
          <cell r="AI19">
            <v>4.2906400035753953E-2</v>
          </cell>
          <cell r="AJ19">
            <v>4.1144191497012574E-2</v>
          </cell>
          <cell r="AK19">
            <v>4.0386121777636556E-2</v>
          </cell>
          <cell r="AL19">
            <v>3.9589409991282291E-2</v>
          </cell>
          <cell r="AM19">
            <v>3.8541354747044732E-2</v>
          </cell>
          <cell r="AN19">
            <v>3.7738826902734578E-2</v>
          </cell>
        </row>
        <row r="22">
          <cell r="B22">
            <v>0.11648550620169024</v>
          </cell>
          <cell r="C22">
            <v>0.11962712827767474</v>
          </cell>
          <cell r="D22">
            <v>0.12307812577103727</v>
          </cell>
          <cell r="E22">
            <v>0.12493939316834517</v>
          </cell>
          <cell r="F22">
            <v>0.12371596074555108</v>
          </cell>
          <cell r="G22">
            <v>0.12437207272933763</v>
          </cell>
          <cell r="H22">
            <v>0.1255590528300759</v>
          </cell>
          <cell r="I22">
            <v>0.12069025481827962</v>
          </cell>
          <cell r="J22">
            <v>0.10990949149555561</v>
          </cell>
          <cell r="K22">
            <v>0.11216119026867628</v>
          </cell>
          <cell r="L22">
            <v>0.10547418920008768</v>
          </cell>
          <cell r="M22">
            <v>0.10903216616313281</v>
          </cell>
          <cell r="N22">
            <v>0.1031839277280734</v>
          </cell>
          <cell r="O22">
            <v>0.10413134133562144</v>
          </cell>
          <cell r="P22">
            <v>0.10681908091752278</v>
          </cell>
          <cell r="Q22">
            <v>0.10987031295897313</v>
          </cell>
          <cell r="R22">
            <v>0.10887201299613435</v>
          </cell>
          <cell r="S22">
            <v>0.10739980662983127</v>
          </cell>
          <cell r="T22">
            <v>0.10554454338097112</v>
          </cell>
          <cell r="U22">
            <v>0.10717932566011472</v>
          </cell>
          <cell r="V22">
            <v>0.10760637291945649</v>
          </cell>
          <cell r="W22">
            <v>0.10637260338015822</v>
          </cell>
          <cell r="X22">
            <v>0.11004255015816901</v>
          </cell>
          <cell r="Y22">
            <v>0.11457507934226853</v>
          </cell>
          <cell r="Z22">
            <v>0.11329727535020702</v>
          </cell>
          <cell r="AA22">
            <v>0.11353964225528043</v>
          </cell>
          <cell r="AB22">
            <v>0.11211478653386202</v>
          </cell>
          <cell r="AC22">
            <v>0.11247440797092292</v>
          </cell>
          <cell r="AD22">
            <v>0.11355157959504512</v>
          </cell>
          <cell r="AE22">
            <v>0.10851958899378633</v>
          </cell>
          <cell r="AF22">
            <v>0.1113853418962903</v>
          </cell>
          <cell r="AG22">
            <v>0.11735028212234161</v>
          </cell>
          <cell r="AH22">
            <v>0.11193463803639163</v>
          </cell>
          <cell r="AI22">
            <v>0.1096565428607767</v>
          </cell>
          <cell r="AJ22">
            <v>0.11138210059555612</v>
          </cell>
          <cell r="AK22">
            <v>0.11111793728221256</v>
          </cell>
          <cell r="AL22">
            <v>0.11097649984992043</v>
          </cell>
          <cell r="AM22">
            <v>0.11031389920214117</v>
          </cell>
          <cell r="AN22">
            <v>0.10943198551984405</v>
          </cell>
        </row>
        <row r="23">
          <cell r="B23">
            <v>4.6668024936896965E-2</v>
          </cell>
          <cell r="C23">
            <v>4.7068443658660253E-2</v>
          </cell>
          <cell r="D23">
            <v>4.6511808618664947E-2</v>
          </cell>
          <cell r="E23">
            <v>4.7352613468203054E-2</v>
          </cell>
          <cell r="F23">
            <v>4.6075662065177568E-2</v>
          </cell>
          <cell r="G23">
            <v>4.4754586675604002E-2</v>
          </cell>
          <cell r="H23">
            <v>4.4662413439966402E-2</v>
          </cell>
          <cell r="I23">
            <v>4.567740086919525E-2</v>
          </cell>
          <cell r="J23">
            <v>4.3696298915735156E-2</v>
          </cell>
          <cell r="K23">
            <v>4.2253673042708932E-2</v>
          </cell>
          <cell r="L23">
            <v>4.6757608537344036E-2</v>
          </cell>
          <cell r="M23">
            <v>4.4153516640766013E-2</v>
          </cell>
          <cell r="N23">
            <v>4.4274626203413561E-2</v>
          </cell>
          <cell r="O23">
            <v>4.34066371906138E-2</v>
          </cell>
          <cell r="P23">
            <v>4.4227035935615354E-2</v>
          </cell>
          <cell r="Q23">
            <v>4.6614389403142005E-2</v>
          </cell>
          <cell r="R23">
            <v>4.6517022188357827E-2</v>
          </cell>
          <cell r="S23">
            <v>4.6087566088953147E-2</v>
          </cell>
          <cell r="T23">
            <v>4.6406684735357653E-2</v>
          </cell>
          <cell r="U23">
            <v>4.7287346606032295E-2</v>
          </cell>
          <cell r="V23">
            <v>4.3984084375396908E-2</v>
          </cell>
          <cell r="W23">
            <v>4.2609273885734926E-2</v>
          </cell>
          <cell r="X23">
            <v>4.2701649206809258E-2</v>
          </cell>
          <cell r="Y23">
            <v>4.2517051362338333E-2</v>
          </cell>
          <cell r="Z23">
            <v>4.0625397012388771E-2</v>
          </cell>
          <cell r="AA23">
            <v>4.2047182159512204E-2</v>
          </cell>
          <cell r="AB23">
            <v>4.0688544293451284E-2</v>
          </cell>
          <cell r="AC23">
            <v>4.4240371999768026E-2</v>
          </cell>
          <cell r="AD23">
            <v>3.9384730969531059E-2</v>
          </cell>
          <cell r="AE23">
            <v>3.8384899645329769E-2</v>
          </cell>
          <cell r="AF23">
            <v>3.644570195935995E-2</v>
          </cell>
          <cell r="AG23">
            <v>3.4152934551414688E-2</v>
          </cell>
          <cell r="AH23">
            <v>3.56770337106979E-2</v>
          </cell>
          <cell r="AI23">
            <v>3.9179438165140398E-2</v>
          </cell>
          <cell r="AJ23">
            <v>3.679449914142692E-2</v>
          </cell>
          <cell r="AK23">
            <v>3.5137799009175893E-2</v>
          </cell>
          <cell r="AL23">
            <v>3.4092526263083352E-2</v>
          </cell>
          <cell r="AM23">
            <v>3.3599786110388143E-2</v>
          </cell>
          <cell r="AN23">
            <v>3.2047033046818482E-2</v>
          </cell>
        </row>
        <row r="24">
          <cell r="B24">
            <v>0.16315353113858722</v>
          </cell>
          <cell r="C24">
            <v>0.166695571936335</v>
          </cell>
          <cell r="D24">
            <v>0.16958993438970221</v>
          </cell>
          <cell r="E24">
            <v>0.17229200663654823</v>
          </cell>
          <cell r="F24">
            <v>0.16979162281072865</v>
          </cell>
          <cell r="G24">
            <v>0.16912665940494165</v>
          </cell>
          <cell r="H24">
            <v>0.17022146627004231</v>
          </cell>
          <cell r="I24">
            <v>0.16636765568747486</v>
          </cell>
          <cell r="J24">
            <v>0.15360579041129077</v>
          </cell>
          <cell r="K24">
            <v>0.15441486331138521</v>
          </cell>
          <cell r="L24">
            <v>0.15223179773743173</v>
          </cell>
          <cell r="M24">
            <v>0.15318568280389883</v>
          </cell>
          <cell r="N24">
            <v>0.14745855393148696</v>
          </cell>
          <cell r="O24">
            <v>0.14753797852623524</v>
          </cell>
          <cell r="P24">
            <v>0.15104611685313812</v>
          </cell>
          <cell r="Q24">
            <v>0.15648470236211515</v>
          </cell>
          <cell r="R24">
            <v>0.15538903518449218</v>
          </cell>
          <cell r="S24">
            <v>0.15348737271878443</v>
          </cell>
          <cell r="T24">
            <v>0.15195122811632877</v>
          </cell>
          <cell r="U24">
            <v>0.15446667226614702</v>
          </cell>
          <cell r="V24">
            <v>0.1515904572948534</v>
          </cell>
          <cell r="W24">
            <v>0.14898187726589315</v>
          </cell>
          <cell r="X24">
            <v>0.15274419936497827</v>
          </cell>
          <cell r="Y24">
            <v>0.15709213070460687</v>
          </cell>
          <cell r="Z24">
            <v>0.1539226723625958</v>
          </cell>
          <cell r="AA24">
            <v>0.15558682441479263</v>
          </cell>
          <cell r="AB24">
            <v>0.15280333082731329</v>
          </cell>
          <cell r="AC24">
            <v>0.15671477997069094</v>
          </cell>
          <cell r="AD24">
            <v>0.15293631056457618</v>
          </cell>
          <cell r="AE24">
            <v>0.14690448863911609</v>
          </cell>
          <cell r="AF24">
            <v>0.14783104385565027</v>
          </cell>
          <cell r="AG24">
            <v>0.1515032166737563</v>
          </cell>
          <cell r="AH24">
            <v>0.14761167174708953</v>
          </cell>
          <cell r="AI24">
            <v>0.14883598102591711</v>
          </cell>
          <cell r="AJ24">
            <v>0.14817659973698305</v>
          </cell>
          <cell r="AK24">
            <v>0.14625573629138844</v>
          </cell>
          <cell r="AL24">
            <v>0.14506902611300379</v>
          </cell>
          <cell r="AM24">
            <v>0.14391368531252932</v>
          </cell>
          <cell r="AN24">
            <v>0.14147901856666253</v>
          </cell>
        </row>
        <row r="25">
          <cell r="B25">
            <v>3.3885837826076237E-2</v>
          </cell>
          <cell r="C25">
            <v>3.453582491220604E-2</v>
          </cell>
          <cell r="D25">
            <v>3.5125693525006704E-2</v>
          </cell>
          <cell r="E25">
            <v>3.8049498520362747E-2</v>
          </cell>
          <cell r="F25">
            <v>3.6088607768892098E-2</v>
          </cell>
          <cell r="G25">
            <v>3.464627055230815E-2</v>
          </cell>
          <cell r="H25">
            <v>3.4293331736377934E-2</v>
          </cell>
          <cell r="I25">
            <v>3.3545657195199023E-2</v>
          </cell>
          <cell r="J25">
            <v>3.1991264863171442E-2</v>
          </cell>
          <cell r="K25">
            <v>3.236200457961784E-2</v>
          </cell>
          <cell r="L25">
            <v>3.2976846568773172E-2</v>
          </cell>
          <cell r="M25">
            <v>3.616195757317052E-2</v>
          </cell>
          <cell r="N25">
            <v>3.9345733251322665E-2</v>
          </cell>
          <cell r="O25">
            <v>3.8994738362397537E-2</v>
          </cell>
          <cell r="P25">
            <v>3.7816611903672588E-2</v>
          </cell>
          <cell r="Q25">
            <v>3.6794779817371587E-2</v>
          </cell>
          <cell r="R25">
            <v>3.7412926773974883E-2</v>
          </cell>
          <cell r="S25">
            <v>3.6725193894958326E-2</v>
          </cell>
          <cell r="T25">
            <v>4.3774196819455359E-2</v>
          </cell>
          <cell r="U25">
            <v>5.5565815483992489E-2</v>
          </cell>
          <cell r="V25">
            <v>5.0534534782851706E-2</v>
          </cell>
          <cell r="W25">
            <v>4.2123141709453638E-2</v>
          </cell>
          <cell r="X25">
            <v>4.1426693093903871E-2</v>
          </cell>
          <cell r="Y25">
            <v>4.2231471743962599E-2</v>
          </cell>
          <cell r="Z25">
            <v>4.424988482863082E-2</v>
          </cell>
          <cell r="AA25">
            <v>4.434904068370326E-2</v>
          </cell>
          <cell r="AB25">
            <v>4.3045747402720207E-2</v>
          </cell>
          <cell r="AC25">
            <v>4.4495817685661174E-2</v>
          </cell>
          <cell r="AD25">
            <v>4.2113541556317156E-2</v>
          </cell>
          <cell r="AE25">
            <v>4.9036509824144744E-2</v>
          </cell>
          <cell r="AF25">
            <v>5.5657140074049254E-2</v>
          </cell>
          <cell r="AG25">
            <v>6.4630788359304039E-2</v>
          </cell>
          <cell r="AH25">
            <v>5.8108719939676937E-2</v>
          </cell>
          <cell r="AI25">
            <v>5.2160695238695376E-2</v>
          </cell>
          <cell r="AJ25">
            <v>5.6850109257041349E-2</v>
          </cell>
          <cell r="AK25">
            <v>5.5960538871326453E-2</v>
          </cell>
          <cell r="AL25">
            <v>5.0248600507471056E-2</v>
          </cell>
          <cell r="AM25">
            <v>5.0582696770061844E-2</v>
          </cell>
          <cell r="AN25">
            <v>4.8492206456234456E-2</v>
          </cell>
        </row>
        <row r="26">
          <cell r="B26">
            <v>0.19703936896466342</v>
          </cell>
          <cell r="C26">
            <v>0.20123139684854105</v>
          </cell>
          <cell r="D26">
            <v>0.20471562791470893</v>
          </cell>
          <cell r="E26">
            <v>0.21034150515691097</v>
          </cell>
          <cell r="F26">
            <v>0.20588023057962077</v>
          </cell>
          <cell r="G26">
            <v>0.20377292995724977</v>
          </cell>
          <cell r="H26">
            <v>0.20451479800642022</v>
          </cell>
          <cell r="I26">
            <v>0.19991331288267392</v>
          </cell>
          <cell r="J26">
            <v>0.18559705527446219</v>
          </cell>
          <cell r="K26">
            <v>0.18677686789100306</v>
          </cell>
          <cell r="L26">
            <v>0.1852086443062049</v>
          </cell>
          <cell r="M26">
            <v>0.18934764037706936</v>
          </cell>
          <cell r="N26">
            <v>0.18680428718280961</v>
          </cell>
          <cell r="O26">
            <v>0.18653271688863279</v>
          </cell>
          <cell r="P26">
            <v>0.18886272875681073</v>
          </cell>
          <cell r="Q26">
            <v>0.19327948217948673</v>
          </cell>
          <cell r="R26">
            <v>0.19280196195846705</v>
          </cell>
          <cell r="S26">
            <v>0.19021256661374278</v>
          </cell>
          <cell r="T26">
            <v>0.19572542493578415</v>
          </cell>
          <cell r="U26">
            <v>0.21003248775013952</v>
          </cell>
          <cell r="V26">
            <v>0.2021249920777051</v>
          </cell>
          <cell r="W26">
            <v>0.19110501897534679</v>
          </cell>
          <cell r="X26">
            <v>0.19417089245888214</v>
          </cell>
          <cell r="Y26">
            <v>0.19932360244856948</v>
          </cell>
          <cell r="Z26">
            <v>0.19817255719122662</v>
          </cell>
          <cell r="AA26">
            <v>0.1999358650984959</v>
          </cell>
          <cell r="AB26">
            <v>0.19584907823003353</v>
          </cell>
          <cell r="AC26">
            <v>0.20121059765635213</v>
          </cell>
          <cell r="AD26">
            <v>0.19504985212089335</v>
          </cell>
          <cell r="AE26">
            <v>0.19594099846326085</v>
          </cell>
          <cell r="AF26">
            <v>0.20348818392969947</v>
          </cell>
          <cell r="AG26">
            <v>0.21613400503306035</v>
          </cell>
          <cell r="AH26">
            <v>0.20572039168676645</v>
          </cell>
          <cell r="AI26">
            <v>0.20099667626461251</v>
          </cell>
          <cell r="AJ26">
            <v>0.20502670899402439</v>
          </cell>
          <cell r="AK26">
            <v>0.20221627516271493</v>
          </cell>
          <cell r="AL26">
            <v>0.1953176266204748</v>
          </cell>
          <cell r="AM26">
            <v>0.19449638208259115</v>
          </cell>
          <cell r="AN26">
            <v>0.18997122502289698</v>
          </cell>
        </row>
      </sheetData>
      <sheetData sheetId="3"/>
      <sheetData sheetId="4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n.gov/mmb-stat/documents/budget/operating-budget/forecast/feb-2019/feb19fcst-pog.pdf" TargetMode="External"/><Relationship Id="rId1" Type="http://schemas.openxmlformats.org/officeDocument/2006/relationships/hyperlink" Target="https://mn.gov/mmb/search/?=&amp;query=price+of+govern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BEEC1-A757-49A1-A0F1-94D1F1D01A6E}">
  <dimension ref="A1:BF80"/>
  <sheetViews>
    <sheetView showGridLines="0" tabSelected="1" zoomScale="115" zoomScaleNormal="115" workbookViewId="0">
      <pane ySplit="1" topLeftCell="A2" activePane="bottomLeft" state="frozen"/>
      <selection pane="bottomLeft" activeCell="A80" sqref="A80:P80"/>
    </sheetView>
  </sheetViews>
  <sheetFormatPr defaultColWidth="9.140625" defaultRowHeight="15" x14ac:dyDescent="0.25"/>
  <cols>
    <col min="1" max="1" width="34.7109375" style="16" customWidth="1"/>
    <col min="2" max="3" width="6.42578125" style="16" bestFit="1" customWidth="1"/>
    <col min="4" max="4" width="6.42578125" style="16" customWidth="1"/>
    <col min="5" max="16" width="6.42578125" style="16" bestFit="1" customWidth="1"/>
    <col min="18" max="32" width="6.7109375" hidden="1" customWidth="1"/>
    <col min="33" max="35" width="6.7109375" style="16" hidden="1" customWidth="1"/>
    <col min="36" max="53" width="6.42578125" style="16" hidden="1" customWidth="1"/>
    <col min="54" max="54" width="6.42578125" hidden="1" customWidth="1"/>
    <col min="55" max="56" width="6.7109375" style="16" hidden="1" customWidth="1"/>
    <col min="57" max="58" width="0" style="16" hidden="1" customWidth="1"/>
    <col min="59" max="16384" width="9.140625" style="16"/>
  </cols>
  <sheetData>
    <row r="1" spans="1:58" s="2" customFormat="1" ht="21" x14ac:dyDescent="0.3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AG1" s="1"/>
    </row>
    <row r="2" spans="1:58" s="3" customFormat="1" ht="18.75" x14ac:dyDescent="0.3">
      <c r="A2" s="135" t="s">
        <v>19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</row>
    <row r="3" spans="1:58" ht="15.75" x14ac:dyDescent="0.25">
      <c r="A3" s="4" t="s">
        <v>1</v>
      </c>
      <c r="B3" s="5">
        <v>1991</v>
      </c>
      <c r="C3" s="6">
        <v>1992</v>
      </c>
      <c r="D3" s="6">
        <v>1993</v>
      </c>
      <c r="E3" s="7">
        <v>1994</v>
      </c>
      <c r="F3" s="6">
        <v>1995</v>
      </c>
      <c r="G3" s="6">
        <v>1996</v>
      </c>
      <c r="H3" s="7">
        <v>1997</v>
      </c>
      <c r="I3" s="6">
        <v>1998</v>
      </c>
      <c r="J3" s="7">
        <v>1999</v>
      </c>
      <c r="K3" s="6">
        <v>2000</v>
      </c>
      <c r="L3" s="7">
        <v>2001</v>
      </c>
      <c r="M3" s="6">
        <v>2002</v>
      </c>
      <c r="N3" s="7">
        <v>2003</v>
      </c>
      <c r="O3" s="6">
        <v>2004</v>
      </c>
      <c r="P3" s="8">
        <v>2005</v>
      </c>
      <c r="R3" s="9">
        <v>1991</v>
      </c>
      <c r="S3" s="10">
        <v>1992</v>
      </c>
      <c r="T3" s="10">
        <v>1993</v>
      </c>
      <c r="U3" s="9">
        <v>1994</v>
      </c>
      <c r="V3" s="10">
        <v>1995</v>
      </c>
      <c r="W3" s="10">
        <v>1996</v>
      </c>
      <c r="X3" s="9">
        <v>1997</v>
      </c>
      <c r="Y3" s="10">
        <v>1998</v>
      </c>
      <c r="Z3" s="10">
        <v>1999</v>
      </c>
      <c r="AA3" s="9">
        <v>2000</v>
      </c>
      <c r="AB3" s="10">
        <v>2001</v>
      </c>
      <c r="AC3" s="10">
        <v>2002</v>
      </c>
      <c r="AD3" s="9">
        <v>2003</v>
      </c>
      <c r="AE3" s="10">
        <v>2004</v>
      </c>
      <c r="AF3" s="10">
        <v>2005</v>
      </c>
      <c r="AG3" s="9">
        <v>2006</v>
      </c>
      <c r="AH3" s="10">
        <v>2007</v>
      </c>
      <c r="AI3" s="10">
        <v>2008</v>
      </c>
      <c r="AJ3" s="11">
        <v>2009</v>
      </c>
      <c r="AK3" s="10">
        <v>2010</v>
      </c>
      <c r="AL3" s="10">
        <v>2011</v>
      </c>
      <c r="AM3" s="10">
        <v>2012</v>
      </c>
      <c r="AN3" s="12">
        <v>2013</v>
      </c>
      <c r="AO3" s="10">
        <v>2014</v>
      </c>
      <c r="AP3" s="13">
        <v>2015</v>
      </c>
      <c r="AQ3" s="10">
        <v>2016</v>
      </c>
      <c r="AR3" s="10">
        <v>2017</v>
      </c>
      <c r="AS3" s="10">
        <v>2018</v>
      </c>
      <c r="AT3" s="10">
        <v>2019</v>
      </c>
      <c r="AU3" s="10">
        <v>2020</v>
      </c>
      <c r="AV3" s="10">
        <v>2021</v>
      </c>
      <c r="AW3" s="10">
        <v>2022</v>
      </c>
      <c r="AX3" s="10">
        <v>2023</v>
      </c>
      <c r="AY3" s="10">
        <v>2024</v>
      </c>
      <c r="AZ3" s="14">
        <v>2025</v>
      </c>
      <c r="BA3" s="15">
        <v>2026</v>
      </c>
      <c r="BB3" s="15">
        <v>2027</v>
      </c>
      <c r="BC3" s="15">
        <v>2028</v>
      </c>
      <c r="BD3" s="15">
        <v>2029</v>
      </c>
      <c r="BE3" s="15">
        <v>2030</v>
      </c>
      <c r="BF3" s="15">
        <v>2031</v>
      </c>
    </row>
    <row r="4" spans="1:58" ht="15.75" x14ac:dyDescent="0.25">
      <c r="A4" s="17" t="s">
        <v>2</v>
      </c>
      <c r="B4" s="18">
        <f>R4</f>
        <v>7.9053052863698764E-2</v>
      </c>
      <c r="C4" s="55">
        <f t="shared" ref="C4:P7" si="0">S4</f>
        <v>8.006256309926163E-2</v>
      </c>
      <c r="D4" s="22">
        <f t="shared" si="0"/>
        <v>8.3393056668812221E-2</v>
      </c>
      <c r="E4" s="22">
        <f t="shared" si="0"/>
        <v>8.4459530895989898E-2</v>
      </c>
      <c r="F4" s="56">
        <f t="shared" si="0"/>
        <v>8.4561069645838732E-2</v>
      </c>
      <c r="G4" s="22">
        <f t="shared" si="0"/>
        <v>8.5879719048721437E-2</v>
      </c>
      <c r="H4" s="56">
        <f t="shared" si="0"/>
        <v>8.7385981053755779E-2</v>
      </c>
      <c r="I4" s="22">
        <f t="shared" si="0"/>
        <v>8.3865485946218982E-2</v>
      </c>
      <c r="J4" s="22">
        <f t="shared" si="0"/>
        <v>7.600501531249225E-2</v>
      </c>
      <c r="K4" s="20">
        <f t="shared" si="0"/>
        <v>8.0508175613973415E-2</v>
      </c>
      <c r="L4" s="55">
        <f t="shared" si="0"/>
        <v>7.5390041679374978E-2</v>
      </c>
      <c r="M4" s="55">
        <f t="shared" si="0"/>
        <v>7.7496767809306616E-2</v>
      </c>
      <c r="N4" s="22">
        <f t="shared" si="0"/>
        <v>7.8835636392885683E-2</v>
      </c>
      <c r="O4" s="22">
        <f t="shared" si="0"/>
        <v>7.84829434390725E-2</v>
      </c>
      <c r="P4" s="25">
        <f t="shared" si="0"/>
        <v>8.074629309986274E-2</v>
      </c>
      <c r="R4" s="23">
        <f>'[1]Table 2 Pct of Income'!B4</f>
        <v>7.9053052863698764E-2</v>
      </c>
      <c r="S4" s="23">
        <f>'[1]Table 2 Pct of Income'!C4</f>
        <v>8.006256309926163E-2</v>
      </c>
      <c r="T4" s="23">
        <f>'[1]Table 2 Pct of Income'!D4</f>
        <v>8.3393056668812221E-2</v>
      </c>
      <c r="U4" s="23">
        <f>'[1]Table 2 Pct of Income'!E4</f>
        <v>8.4459530895989898E-2</v>
      </c>
      <c r="V4" s="23">
        <f>'[1]Table 2 Pct of Income'!F4</f>
        <v>8.4561069645838732E-2</v>
      </c>
      <c r="W4" s="23">
        <f>'[1]Table 2 Pct of Income'!G4</f>
        <v>8.5879719048721437E-2</v>
      </c>
      <c r="X4" s="23">
        <f>'[1]Table 2 Pct of Income'!H4</f>
        <v>8.7385981053755779E-2</v>
      </c>
      <c r="Y4" s="23">
        <f>'[1]Table 2 Pct of Income'!I4</f>
        <v>8.3865485946218982E-2</v>
      </c>
      <c r="Z4" s="23">
        <f>'[1]Table 2 Pct of Income'!J4</f>
        <v>7.600501531249225E-2</v>
      </c>
      <c r="AA4" s="23">
        <f>'[1]Table 2 Pct of Income'!K4</f>
        <v>8.0508175613973415E-2</v>
      </c>
      <c r="AB4" s="23">
        <f>'[1]Table 2 Pct of Income'!L4</f>
        <v>7.5390041679374978E-2</v>
      </c>
      <c r="AC4" s="23">
        <f>'[1]Table 2 Pct of Income'!M4</f>
        <v>7.7496767809306616E-2</v>
      </c>
      <c r="AD4" s="23">
        <f>'[1]Table 2 Pct of Income'!N4</f>
        <v>7.8835636392885683E-2</v>
      </c>
      <c r="AE4" s="23">
        <f>'[1]Table 2 Pct of Income'!O4</f>
        <v>7.84829434390725E-2</v>
      </c>
      <c r="AF4" s="23">
        <f>'[1]Table 2 Pct of Income'!P4</f>
        <v>8.074629309986274E-2</v>
      </c>
      <c r="AG4" s="23">
        <f>'[1]Table 2 Pct of Income'!Q4</f>
        <v>8.317063897820956E-2</v>
      </c>
      <c r="AH4" s="23">
        <f>'[1]Table 2 Pct of Income'!R4</f>
        <v>8.0968217046724245E-2</v>
      </c>
      <c r="AI4" s="23">
        <f>'[1]Table 2 Pct of Income'!S4</f>
        <v>7.8668756603154033E-2</v>
      </c>
      <c r="AJ4" s="23">
        <f>'[1]Table 2 Pct of Income'!T4</f>
        <v>7.3940016674877276E-2</v>
      </c>
      <c r="AK4" s="23">
        <f>'[1]Table 2 Pct of Income'!U4</f>
        <v>7.333670529295637E-2</v>
      </c>
      <c r="AL4" s="23">
        <f>'[1]Table 2 Pct of Income'!V4</f>
        <v>7.5399221985978329E-2</v>
      </c>
      <c r="AM4" s="23">
        <f>'[1]Table 2 Pct of Income'!W4</f>
        <v>7.5267256772889354E-2</v>
      </c>
      <c r="AN4" s="23">
        <f>'[1]Table 2 Pct of Income'!X4</f>
        <v>7.8587190780902774E-2</v>
      </c>
      <c r="AO4" s="23">
        <f>'[1]Table 2 Pct of Income'!Y4</f>
        <v>8.3223503513008265E-2</v>
      </c>
      <c r="AP4" s="23">
        <f>'[1]Table 2 Pct of Income'!Z4</f>
        <v>8.296642576859152E-2</v>
      </c>
      <c r="AQ4" s="23">
        <f>'[1]Table 2 Pct of Income'!AA4</f>
        <v>8.2987912086040699E-2</v>
      </c>
      <c r="AR4" s="23">
        <f>'[1]Table 2 Pct of Income'!AB4</f>
        <v>8.1066220946129808E-2</v>
      </c>
      <c r="AS4" s="23">
        <f>'[1]Table 2 Pct of Income'!AC4</f>
        <v>8.1630219086992181E-2</v>
      </c>
      <c r="AT4" s="23">
        <f>'[1]Table 2 Pct of Income'!AD4</f>
        <v>8.2228267151637627E-2</v>
      </c>
      <c r="AU4" s="23">
        <f>'[1]Table 2 Pct of Income'!AE4</f>
        <v>7.6943292046480385E-2</v>
      </c>
      <c r="AV4" s="23">
        <f>'[1]Table 2 Pct of Income'!AF4</f>
        <v>8.0969197377659424E-2</v>
      </c>
      <c r="AW4" s="23">
        <f>'[1]Table 2 Pct of Income'!AG4</f>
        <v>8.7486625987800173E-2</v>
      </c>
      <c r="AX4" s="23">
        <f>'[1]Table 2 Pct of Income'!AH4</f>
        <v>8.252321835565038E-2</v>
      </c>
      <c r="AY4" s="23">
        <f>'[1]Table 2 Pct of Income'!AI4</f>
        <v>7.9148410082352405E-2</v>
      </c>
      <c r="AZ4" s="23">
        <f>'[1]Table 2 Pct of Income'!AJ4</f>
        <v>7.926730038316411E-2</v>
      </c>
      <c r="BA4" s="23">
        <f>'[1]Table 2 Pct of Income'!AK4</f>
        <v>7.9131320811614184E-2</v>
      </c>
      <c r="BB4" s="23">
        <f>'[1]Table 2 Pct of Income'!AL4</f>
        <v>7.8840531357458651E-2</v>
      </c>
      <c r="BC4" s="23">
        <f>'[1]Table 2 Pct of Income'!AM4</f>
        <v>7.8098383116787934E-2</v>
      </c>
      <c r="BD4" s="23">
        <f>'[1]Table 2 Pct of Income'!AN4</f>
        <v>7.7129217607337319E-2</v>
      </c>
      <c r="BE4" s="23">
        <f>'[1]Table 2 Pct of Income'!AO4</f>
        <v>0</v>
      </c>
      <c r="BF4" s="23">
        <f>'[1]Table 2 Pct of Income'!AP4</f>
        <v>0</v>
      </c>
    </row>
    <row r="5" spans="1:58" ht="15.75" x14ac:dyDescent="0.25">
      <c r="A5" s="26" t="s">
        <v>3</v>
      </c>
      <c r="B5" s="27">
        <f>R5</f>
        <v>1.5285659713167655E-2</v>
      </c>
      <c r="C5" s="59">
        <f t="shared" si="0"/>
        <v>1.4971469862410845E-2</v>
      </c>
      <c r="D5" s="24">
        <f t="shared" si="0"/>
        <v>1.4129321366455776E-2</v>
      </c>
      <c r="E5" s="24">
        <f t="shared" si="0"/>
        <v>1.4874660675027898E-2</v>
      </c>
      <c r="F5" s="24">
        <f t="shared" si="0"/>
        <v>1.398220878489183E-2</v>
      </c>
      <c r="G5" s="24">
        <f t="shared" si="0"/>
        <v>1.2883262025952871E-2</v>
      </c>
      <c r="H5" s="60">
        <f t="shared" si="0"/>
        <v>1.3512107223285922E-2</v>
      </c>
      <c r="I5" s="24">
        <f t="shared" si="0"/>
        <v>1.4547770465340336E-2</v>
      </c>
      <c r="J5" s="24">
        <f t="shared" si="0"/>
        <v>1.3569762814851774E-2</v>
      </c>
      <c r="K5" s="24">
        <f t="shared" si="0"/>
        <v>1.3269553708026037E-2</v>
      </c>
      <c r="L5" s="24">
        <f t="shared" si="0"/>
        <v>1.6687586080676494E-2</v>
      </c>
      <c r="M5" s="24">
        <f t="shared" si="0"/>
        <v>1.3834932917173812E-2</v>
      </c>
      <c r="N5" s="24">
        <f t="shared" si="0"/>
        <v>1.3731043317203095E-2</v>
      </c>
      <c r="O5" s="24">
        <f t="shared" si="0"/>
        <v>1.3503213655478156E-2</v>
      </c>
      <c r="P5" s="29">
        <f t="shared" si="0"/>
        <v>1.3512810381399992E-2</v>
      </c>
      <c r="R5" s="30">
        <f>'[1]Table 2 Pct of Income'!B5</f>
        <v>1.5285659713167655E-2</v>
      </c>
      <c r="S5" s="30">
        <f>'[1]Table 2 Pct of Income'!C5</f>
        <v>1.4971469862410845E-2</v>
      </c>
      <c r="T5" s="30">
        <f>'[1]Table 2 Pct of Income'!D5</f>
        <v>1.4129321366455776E-2</v>
      </c>
      <c r="U5" s="30">
        <f>'[1]Table 2 Pct of Income'!E5</f>
        <v>1.4874660675027898E-2</v>
      </c>
      <c r="V5" s="30">
        <f>'[1]Table 2 Pct of Income'!F5</f>
        <v>1.398220878489183E-2</v>
      </c>
      <c r="W5" s="30">
        <f>'[1]Table 2 Pct of Income'!G5</f>
        <v>1.2883262025952871E-2</v>
      </c>
      <c r="X5" s="30">
        <f>'[1]Table 2 Pct of Income'!H5</f>
        <v>1.3512107223285922E-2</v>
      </c>
      <c r="Y5" s="30">
        <f>'[1]Table 2 Pct of Income'!I5</f>
        <v>1.4547770465340336E-2</v>
      </c>
      <c r="Z5" s="30">
        <f>'[1]Table 2 Pct of Income'!J5</f>
        <v>1.3569762814851774E-2</v>
      </c>
      <c r="AA5" s="30">
        <f>'[1]Table 2 Pct of Income'!K5</f>
        <v>1.3269553708026037E-2</v>
      </c>
      <c r="AB5" s="30">
        <f>'[1]Table 2 Pct of Income'!L5</f>
        <v>1.6687586080676494E-2</v>
      </c>
      <c r="AC5" s="30">
        <f>'[1]Table 2 Pct of Income'!M5</f>
        <v>1.3834932917173812E-2</v>
      </c>
      <c r="AD5" s="30">
        <f>'[1]Table 2 Pct of Income'!N5</f>
        <v>1.3731043317203095E-2</v>
      </c>
      <c r="AE5" s="30">
        <f>'[1]Table 2 Pct of Income'!O5</f>
        <v>1.3503213655478156E-2</v>
      </c>
      <c r="AF5" s="30">
        <f>'[1]Table 2 Pct of Income'!P5</f>
        <v>1.3512810381399992E-2</v>
      </c>
      <c r="AG5" s="30">
        <f>'[1]Table 2 Pct of Income'!Q5</f>
        <v>1.6273719303183939E-2</v>
      </c>
      <c r="AH5" s="30">
        <f>'[1]Table 2 Pct of Income'!R5</f>
        <v>1.539130770680339E-2</v>
      </c>
      <c r="AI5" s="30">
        <f>'[1]Table 2 Pct of Income'!S5</f>
        <v>1.5310597761019677E-2</v>
      </c>
      <c r="AJ5" s="30">
        <f>'[1]Table 2 Pct of Income'!T5</f>
        <v>1.6252233003191143E-2</v>
      </c>
      <c r="AK5" s="30">
        <f>'[1]Table 2 Pct of Income'!U5</f>
        <v>1.6983635880284328E-2</v>
      </c>
      <c r="AL5" s="30">
        <f>'[1]Table 2 Pct of Income'!V5</f>
        <v>1.6586388829551432E-2</v>
      </c>
      <c r="AM5" s="30">
        <f>'[1]Table 2 Pct of Income'!W5</f>
        <v>1.5832616494600587E-2</v>
      </c>
      <c r="AN5" s="30">
        <f>'[1]Table 2 Pct of Income'!X5</f>
        <v>1.577165624722518E-2</v>
      </c>
      <c r="AO5" s="30">
        <f>'[1]Table 2 Pct of Income'!Y5</f>
        <v>1.6346929109787859E-2</v>
      </c>
      <c r="AP5" s="30">
        <f>'[1]Table 2 Pct of Income'!Z5</f>
        <v>1.4222552387502627E-2</v>
      </c>
      <c r="AQ5" s="30">
        <f>'[1]Table 2 Pct of Income'!AA5</f>
        <v>1.5465278034789807E-2</v>
      </c>
      <c r="AR5" s="30">
        <f>'[1]Table 2 Pct of Income'!AB5</f>
        <v>1.417454314134327E-2</v>
      </c>
      <c r="AS5" s="30">
        <f>'[1]Table 2 Pct of Income'!AC5</f>
        <v>1.7531164447617723E-2</v>
      </c>
      <c r="AT5" s="30">
        <f>'[1]Table 2 Pct of Income'!AD5</f>
        <v>1.3086573605954737E-2</v>
      </c>
      <c r="AU5" s="30">
        <f>'[1]Table 2 Pct of Income'!AE5</f>
        <v>1.2330506217251153E-2</v>
      </c>
      <c r="AV5" s="30">
        <f>'[1]Table 2 Pct of Income'!AF5</f>
        <v>1.3516149629903444E-2</v>
      </c>
      <c r="AW5" s="30">
        <f>'[1]Table 2 Pct of Income'!AG5</f>
        <v>1.1006588199304683E-2</v>
      </c>
      <c r="AX5" s="30">
        <f>'[1]Table 2 Pct of Income'!AH5</f>
        <v>1.253271620235679E-2</v>
      </c>
      <c r="AY5" s="30">
        <f>'[1]Table 2 Pct of Income'!AI5</f>
        <v>1.5026911381603E-2</v>
      </c>
      <c r="AZ5" s="30">
        <f>'[1]Table 2 Pct of Income'!AJ5</f>
        <v>1.2887221645128831E-2</v>
      </c>
      <c r="BA5" s="30">
        <f>'[1]Table 2 Pct of Income'!AK5</f>
        <v>1.1478283720329125E-2</v>
      </c>
      <c r="BB5" s="30">
        <f>'[1]Table 2 Pct of Income'!AL5</f>
        <v>1.0622318650728673E-2</v>
      </c>
      <c r="BC5" s="30">
        <f>'[1]Table 2 Pct of Income'!AM5</f>
        <v>1.0220404294097814E-2</v>
      </c>
      <c r="BD5" s="30">
        <f>'[1]Table 2 Pct of Income'!AN5</f>
        <v>8.7170329413742541E-3</v>
      </c>
      <c r="BE5" s="30">
        <f>'[1]Table 2 Pct of Income'!AO5</f>
        <v>0</v>
      </c>
      <c r="BF5" s="30">
        <f>'[1]Table 2 Pct of Income'!AP5</f>
        <v>0</v>
      </c>
    </row>
    <row r="6" spans="1:58" ht="16.5" thickBot="1" x14ac:dyDescent="0.3">
      <c r="A6" s="33" t="s">
        <v>4</v>
      </c>
      <c r="B6" s="34">
        <f>R6</f>
        <v>2.5661533528258885E-2</v>
      </c>
      <c r="C6" s="36">
        <f t="shared" si="0"/>
        <v>2.7298350255195166E-2</v>
      </c>
      <c r="D6" s="35">
        <f t="shared" si="0"/>
        <v>2.8332137133024751E-2</v>
      </c>
      <c r="E6" s="35">
        <f t="shared" si="0"/>
        <v>3.0613881101444373E-2</v>
      </c>
      <c r="F6" s="35">
        <f t="shared" si="0"/>
        <v>2.9260536132689332E-2</v>
      </c>
      <c r="G6" s="35">
        <f t="shared" si="0"/>
        <v>2.8155624178106506E-2</v>
      </c>
      <c r="H6" s="35">
        <f t="shared" si="0"/>
        <v>2.7938505140216265E-2</v>
      </c>
      <c r="I6" s="35">
        <f t="shared" si="0"/>
        <v>2.7372304492457897E-2</v>
      </c>
      <c r="J6" s="35">
        <f t="shared" si="0"/>
        <v>2.6424285355116716E-2</v>
      </c>
      <c r="K6" s="35">
        <f t="shared" si="0"/>
        <v>2.6980931160579879E-2</v>
      </c>
      <c r="L6" s="35">
        <f t="shared" si="0"/>
        <v>2.7336689079648445E-2</v>
      </c>
      <c r="M6" s="35">
        <f t="shared" si="0"/>
        <v>3.0139812259553363E-2</v>
      </c>
      <c r="N6" s="35">
        <f t="shared" si="0"/>
        <v>3.294609807683014E-2</v>
      </c>
      <c r="O6" s="35">
        <f t="shared" si="0"/>
        <v>3.2359273553255775E-2</v>
      </c>
      <c r="P6" s="37">
        <f t="shared" si="0"/>
        <v>3.1390326706317848E-2</v>
      </c>
      <c r="R6" s="38">
        <f>'[1]Table 2 Pct of Income'!B6</f>
        <v>2.5661533528258885E-2</v>
      </c>
      <c r="S6" s="38">
        <f>'[1]Table 2 Pct of Income'!C6</f>
        <v>2.7298350255195166E-2</v>
      </c>
      <c r="T6" s="38">
        <f>'[1]Table 2 Pct of Income'!D6</f>
        <v>2.8332137133024751E-2</v>
      </c>
      <c r="U6" s="38">
        <f>'[1]Table 2 Pct of Income'!E6</f>
        <v>3.0613881101444373E-2</v>
      </c>
      <c r="V6" s="38">
        <f>'[1]Table 2 Pct of Income'!F6</f>
        <v>2.9260536132689332E-2</v>
      </c>
      <c r="W6" s="38">
        <f>'[1]Table 2 Pct of Income'!G6</f>
        <v>2.8155624178106506E-2</v>
      </c>
      <c r="X6" s="38">
        <f>'[1]Table 2 Pct of Income'!H6</f>
        <v>2.7938505140216265E-2</v>
      </c>
      <c r="Y6" s="38">
        <f>'[1]Table 2 Pct of Income'!I6</f>
        <v>2.7372304492457897E-2</v>
      </c>
      <c r="Z6" s="38">
        <f>'[1]Table 2 Pct of Income'!J6</f>
        <v>2.6424285355116716E-2</v>
      </c>
      <c r="AA6" s="38">
        <f>'[1]Table 2 Pct of Income'!K6</f>
        <v>2.6980931160579879E-2</v>
      </c>
      <c r="AB6" s="38">
        <f>'[1]Table 2 Pct of Income'!L6</f>
        <v>2.7336689079648445E-2</v>
      </c>
      <c r="AC6" s="38">
        <f>'[1]Table 2 Pct of Income'!M6</f>
        <v>3.0139812259553363E-2</v>
      </c>
      <c r="AD6" s="38">
        <f>'[1]Table 2 Pct of Income'!N6</f>
        <v>3.294609807683014E-2</v>
      </c>
      <c r="AE6" s="38">
        <f>'[1]Table 2 Pct of Income'!O6</f>
        <v>3.2359273553255775E-2</v>
      </c>
      <c r="AF6" s="38">
        <f>'[1]Table 2 Pct of Income'!P6</f>
        <v>3.1390326706317848E-2</v>
      </c>
      <c r="AG6" s="38">
        <f>'[1]Table 2 Pct of Income'!Q6</f>
        <v>3.0180304505869563E-2</v>
      </c>
      <c r="AH6" s="38">
        <f>'[1]Table 2 Pct of Income'!R6</f>
        <v>3.0927734103014175E-2</v>
      </c>
      <c r="AI6" s="38">
        <f>'[1]Table 2 Pct of Income'!S6</f>
        <v>3.0419644914971705E-2</v>
      </c>
      <c r="AJ6" s="38">
        <f>'[1]Table 2 Pct of Income'!T6</f>
        <v>3.6359799081844994E-2</v>
      </c>
      <c r="AK6" s="38">
        <f>'[1]Table 2 Pct of Income'!U6</f>
        <v>4.4421942180504055E-2</v>
      </c>
      <c r="AL6" s="38">
        <f>'[1]Table 2 Pct of Income'!V6</f>
        <v>4.1501157697182621E-2</v>
      </c>
      <c r="AM6" s="38">
        <f>'[1]Table 2 Pct of Income'!W6</f>
        <v>3.4197675641568601E-2</v>
      </c>
      <c r="AN6" s="38">
        <f>'[1]Table 2 Pct of Income'!X6</f>
        <v>3.4298253961820263E-2</v>
      </c>
      <c r="AO6" s="38">
        <f>'[1]Table 2 Pct of Income'!Y6</f>
        <v>3.5830144449270261E-2</v>
      </c>
      <c r="AP6" s="38">
        <f>'[1]Table 2 Pct of Income'!Z6</f>
        <v>3.8009314907219052E-2</v>
      </c>
      <c r="AQ6" s="38">
        <f>'[1]Table 2 Pct of Income'!AA6</f>
        <v>3.8301474186426605E-2</v>
      </c>
      <c r="AR6" s="38">
        <f>'[1]Table 2 Pct of Income'!AB6</f>
        <v>3.7166461981791812E-2</v>
      </c>
      <c r="AS6" s="38">
        <f>'[1]Table 2 Pct of Income'!AC6</f>
        <v>3.8817124575312827E-2</v>
      </c>
      <c r="AT6" s="38">
        <f>'[1]Table 2 Pct of Income'!AD6</f>
        <v>3.6451405871997217E-2</v>
      </c>
      <c r="AU6" s="38">
        <f>'[1]Table 2 Pct of Income'!AE6</f>
        <v>4.348713574841933E-2</v>
      </c>
      <c r="AV6" s="38">
        <f>'[1]Table 2 Pct of Income'!AF6</f>
        <v>4.5509466131442099E-2</v>
      </c>
      <c r="AW6" s="38">
        <f>'[1]Table 2 Pct of Income'!AG6</f>
        <v>5.5398537828590368E-2</v>
      </c>
      <c r="AX6" s="38">
        <f>'[1]Table 2 Pct of Income'!AH6</f>
        <v>4.883942458435149E-2</v>
      </c>
      <c r="AY6" s="38">
        <f>'[1]Table 2 Pct of Income'!AI6</f>
        <v>4.4011440512666332E-2</v>
      </c>
      <c r="AZ6" s="38">
        <f>'[1]Table 2 Pct of Income'!AJ6</f>
        <v>5.2598498396923238E-2</v>
      </c>
      <c r="BA6" s="38">
        <f>'[1]Table 2 Pct of Income'!AK6</f>
        <v>5.1856754835652434E-2</v>
      </c>
      <c r="BB6" s="38">
        <f>'[1]Table 2 Pct of Income'!AL6</f>
        <v>4.6294927951531027E-2</v>
      </c>
      <c r="BC6" s="38">
        <f>'[1]Table 2 Pct of Income'!AM6</f>
        <v>4.6754815223817879E-2</v>
      </c>
      <c r="BD6" s="38">
        <f>'[1]Table 2 Pct of Income'!AN6</f>
        <v>4.4782913821927915E-2</v>
      </c>
      <c r="BE6" s="38">
        <f>'[1]Table 2 Pct of Income'!AO6</f>
        <v>0</v>
      </c>
      <c r="BF6" s="38">
        <f>'[1]Table 2 Pct of Income'!AP6</f>
        <v>0</v>
      </c>
    </row>
    <row r="7" spans="1:58" ht="16.5" thickTop="1" x14ac:dyDescent="0.25">
      <c r="A7" s="40" t="s">
        <v>5</v>
      </c>
      <c r="B7" s="41">
        <f>R7</f>
        <v>0.1200002461051253</v>
      </c>
      <c r="C7" s="43">
        <f t="shared" si="0"/>
        <v>0.12233238321686764</v>
      </c>
      <c r="D7" s="42">
        <f t="shared" si="0"/>
        <v>0.12585451516829274</v>
      </c>
      <c r="E7" s="42">
        <f t="shared" si="0"/>
        <v>0.12994807267246217</v>
      </c>
      <c r="F7" s="42">
        <f t="shared" si="0"/>
        <v>0.12780381456341988</v>
      </c>
      <c r="G7" s="42">
        <f t="shared" si="0"/>
        <v>0.12691860525278081</v>
      </c>
      <c r="H7" s="42">
        <f t="shared" si="0"/>
        <v>0.12883659341725798</v>
      </c>
      <c r="I7" s="42">
        <f t="shared" si="0"/>
        <v>0.12578556090401721</v>
      </c>
      <c r="J7" s="42">
        <f t="shared" si="0"/>
        <v>0.11599906348246074</v>
      </c>
      <c r="K7" s="42">
        <f t="shared" si="0"/>
        <v>0.12075866048257933</v>
      </c>
      <c r="L7" s="43">
        <f t="shared" si="0"/>
        <v>0.11941431683969991</v>
      </c>
      <c r="M7" s="42">
        <f t="shared" si="0"/>
        <v>0.1214715129860338</v>
      </c>
      <c r="N7" s="42">
        <f t="shared" si="0"/>
        <v>0.12551277778691891</v>
      </c>
      <c r="O7" s="42">
        <f t="shared" si="0"/>
        <v>0.12434543064780644</v>
      </c>
      <c r="P7" s="63">
        <f t="shared" si="0"/>
        <v>0.1256494301875806</v>
      </c>
      <c r="R7" s="46">
        <f>'[1]Table 2 Pct of Income'!B7</f>
        <v>0.1200002461051253</v>
      </c>
      <c r="S7" s="46">
        <f>'[1]Table 2 Pct of Income'!C7</f>
        <v>0.12233238321686764</v>
      </c>
      <c r="T7" s="46">
        <f>'[1]Table 2 Pct of Income'!D7</f>
        <v>0.12585451516829274</v>
      </c>
      <c r="U7" s="46">
        <f>'[1]Table 2 Pct of Income'!E7</f>
        <v>0.12994807267246217</v>
      </c>
      <c r="V7" s="46">
        <f>'[1]Table 2 Pct of Income'!F7</f>
        <v>0.12780381456341988</v>
      </c>
      <c r="W7" s="46">
        <f>'[1]Table 2 Pct of Income'!G7</f>
        <v>0.12691860525278081</v>
      </c>
      <c r="X7" s="46">
        <f>'[1]Table 2 Pct of Income'!H7</f>
        <v>0.12883659341725798</v>
      </c>
      <c r="Y7" s="46">
        <f>'[1]Table 2 Pct of Income'!I7</f>
        <v>0.12578556090401721</v>
      </c>
      <c r="Z7" s="46">
        <f>'[1]Table 2 Pct of Income'!J7</f>
        <v>0.11599906348246074</v>
      </c>
      <c r="AA7" s="46">
        <f>'[1]Table 2 Pct of Income'!K7</f>
        <v>0.12075866048257933</v>
      </c>
      <c r="AB7" s="46">
        <f>'[1]Table 2 Pct of Income'!L7</f>
        <v>0.11941431683969991</v>
      </c>
      <c r="AC7" s="46">
        <f>'[1]Table 2 Pct of Income'!M7</f>
        <v>0.1214715129860338</v>
      </c>
      <c r="AD7" s="46">
        <f>'[1]Table 2 Pct of Income'!N7</f>
        <v>0.12551277778691891</v>
      </c>
      <c r="AE7" s="46">
        <f>'[1]Table 2 Pct of Income'!O7</f>
        <v>0.12434543064780644</v>
      </c>
      <c r="AF7" s="46">
        <f>'[1]Table 2 Pct of Income'!P7</f>
        <v>0.1256494301875806</v>
      </c>
      <c r="AG7" s="46">
        <f>'[1]Table 2 Pct of Income'!Q7</f>
        <v>0.12962466278726306</v>
      </c>
      <c r="AH7" s="46">
        <f>'[1]Table 2 Pct of Income'!R7</f>
        <v>0.12728725885654182</v>
      </c>
      <c r="AI7" s="46">
        <f>'[1]Table 2 Pct of Income'!S7</f>
        <v>0.12439899927914541</v>
      </c>
      <c r="AJ7" s="46">
        <f>'[1]Table 2 Pct of Income'!T7</f>
        <v>0.12655204875991341</v>
      </c>
      <c r="AK7" s="46">
        <f>'[1]Table 2 Pct of Income'!U7</f>
        <v>0.13474228335374477</v>
      </c>
      <c r="AL7" s="46">
        <f>'[1]Table 2 Pct of Income'!V7</f>
        <v>0.13348676851271238</v>
      </c>
      <c r="AM7" s="46">
        <f>'[1]Table 2 Pct of Income'!W7</f>
        <v>0.12529754890905856</v>
      </c>
      <c r="AN7" s="46">
        <f>'[1]Table 2 Pct of Income'!X7</f>
        <v>0.1286571009899482</v>
      </c>
      <c r="AO7" s="46">
        <f>'[1]Table 2 Pct of Income'!Y7</f>
        <v>0.13540057707206637</v>
      </c>
      <c r="AP7" s="46">
        <f>'[1]Table 2 Pct of Income'!Z7</f>
        <v>0.13519829306331319</v>
      </c>
      <c r="AQ7" s="46">
        <f>'[1]Table 2 Pct of Income'!AA7</f>
        <v>0.13675466430725711</v>
      </c>
      <c r="AR7" s="46">
        <f>'[1]Table 2 Pct of Income'!AB7</f>
        <v>0.13240722606926486</v>
      </c>
      <c r="AS7" s="46">
        <f>'[1]Table 2 Pct of Income'!AC7</f>
        <v>0.13797850810992274</v>
      </c>
      <c r="AT7" s="46">
        <f>'[1]Table 2 Pct of Income'!AD7</f>
        <v>0.13176624662958958</v>
      </c>
      <c r="AU7" s="46">
        <f>'[1]Table 2 Pct of Income'!AE7</f>
        <v>0.13276093401215086</v>
      </c>
      <c r="AV7" s="46">
        <f>'[1]Table 2 Pct of Income'!AF7</f>
        <v>0.13999481313900497</v>
      </c>
      <c r="AW7" s="46">
        <f>'[1]Table 2 Pct of Income'!AG7</f>
        <v>0.15389175201569524</v>
      </c>
      <c r="AX7" s="46">
        <f>'[1]Table 2 Pct of Income'!AH7</f>
        <v>0.14389535914235865</v>
      </c>
      <c r="AY7" s="46">
        <f>'[1]Table 2 Pct of Income'!AI7</f>
        <v>0.13818676197662175</v>
      </c>
      <c r="AZ7" s="46">
        <f>'[1]Table 2 Pct of Income'!AJ7</f>
        <v>0.14475302042521618</v>
      </c>
      <c r="BA7" s="46">
        <f>'[1]Table 2 Pct of Income'!AK7</f>
        <v>0.14246635936759575</v>
      </c>
      <c r="BB7" s="46">
        <f>'[1]Table 2 Pct of Income'!AL7</f>
        <v>0.13575777795971836</v>
      </c>
      <c r="BC7" s="46">
        <f>'[1]Table 2 Pct of Income'!AM7</f>
        <v>0.13507360263470361</v>
      </c>
      <c r="BD7" s="46">
        <f>'[1]Table 2 Pct of Income'!AN7</f>
        <v>0.13062916437063948</v>
      </c>
      <c r="BE7" s="46">
        <f>'[1]Table 2 Pct of Income'!AO7</f>
        <v>0</v>
      </c>
      <c r="BF7" s="46">
        <f>'[1]Table 2 Pct of Income'!AP7</f>
        <v>0</v>
      </c>
    </row>
    <row r="8" spans="1:58" s="49" customFormat="1" ht="6.75" x14ac:dyDescent="0.15">
      <c r="A8" s="47" t="s">
        <v>6</v>
      </c>
      <c r="B8" s="47" t="s">
        <v>6</v>
      </c>
      <c r="C8" s="47" t="s">
        <v>6</v>
      </c>
      <c r="D8" s="47" t="s">
        <v>6</v>
      </c>
      <c r="E8" s="47" t="s">
        <v>6</v>
      </c>
      <c r="F8" s="47" t="s">
        <v>6</v>
      </c>
      <c r="G8" s="47" t="s">
        <v>6</v>
      </c>
      <c r="H8" s="47" t="s">
        <v>6</v>
      </c>
      <c r="I8" s="47" t="s">
        <v>6</v>
      </c>
      <c r="J8" s="47" t="s">
        <v>6</v>
      </c>
      <c r="K8" s="47" t="s">
        <v>6</v>
      </c>
      <c r="L8" s="47" t="s">
        <v>6</v>
      </c>
      <c r="M8" s="47" t="s">
        <v>6</v>
      </c>
      <c r="N8" s="47" t="s">
        <v>6</v>
      </c>
      <c r="O8" s="47" t="s">
        <v>6</v>
      </c>
      <c r="P8" s="47" t="s">
        <v>6</v>
      </c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1:58" ht="15.75" x14ac:dyDescent="0.25">
      <c r="A9" s="4" t="s">
        <v>7</v>
      </c>
      <c r="B9" s="50">
        <v>1991</v>
      </c>
      <c r="C9" s="51">
        <v>1992</v>
      </c>
      <c r="D9" s="51">
        <v>1993</v>
      </c>
      <c r="E9" s="51">
        <v>1994</v>
      </c>
      <c r="F9" s="51">
        <v>1995</v>
      </c>
      <c r="G9" s="51">
        <v>1996</v>
      </c>
      <c r="H9" s="51">
        <v>1997</v>
      </c>
      <c r="I9" s="51">
        <v>1998</v>
      </c>
      <c r="J9" s="51">
        <v>1999</v>
      </c>
      <c r="K9" s="51">
        <v>2000</v>
      </c>
      <c r="L9" s="51">
        <v>2001</v>
      </c>
      <c r="M9" s="51">
        <v>2002</v>
      </c>
      <c r="N9" s="51">
        <v>2003</v>
      </c>
      <c r="O9" s="51">
        <v>2004</v>
      </c>
      <c r="P9" s="52">
        <v>2005</v>
      </c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</row>
    <row r="10" spans="1:58" ht="15.75" x14ac:dyDescent="0.25">
      <c r="A10" s="17" t="s">
        <v>8</v>
      </c>
      <c r="B10" s="18">
        <f>R10</f>
        <v>2.1741912097878641E-2</v>
      </c>
      <c r="C10" s="55">
        <f t="shared" ref="C10:P13" si="1">S10</f>
        <v>2.2928602675109898E-2</v>
      </c>
      <c r="D10" s="22">
        <f t="shared" si="1"/>
        <v>2.295872464954353E-2</v>
      </c>
      <c r="E10" s="22">
        <f t="shared" si="1"/>
        <v>2.2804975433444622E-2</v>
      </c>
      <c r="F10" s="56">
        <f t="shared" si="1"/>
        <v>2.1823552601958403E-2</v>
      </c>
      <c r="G10" s="22">
        <f t="shared" si="1"/>
        <v>2.1482257362844433E-2</v>
      </c>
      <c r="H10" s="56">
        <f t="shared" si="1"/>
        <v>2.1234841590583642E-2</v>
      </c>
      <c r="I10" s="22">
        <f t="shared" si="1"/>
        <v>2.0577136499975078E-2</v>
      </c>
      <c r="J10" s="22">
        <f t="shared" si="1"/>
        <v>2.0039447885138846E-2</v>
      </c>
      <c r="K10" s="20">
        <f t="shared" si="1"/>
        <v>1.9604267959438711E-2</v>
      </c>
      <c r="L10" s="55">
        <f t="shared" si="1"/>
        <v>1.9134996125193985E-2</v>
      </c>
      <c r="M10" s="55">
        <f t="shared" si="1"/>
        <v>2.0005270961717371E-2</v>
      </c>
      <c r="N10" s="22">
        <f t="shared" si="1"/>
        <v>1.8691808581194538E-2</v>
      </c>
      <c r="O10" s="22">
        <f t="shared" si="1"/>
        <v>1.9167175311010445E-2</v>
      </c>
      <c r="P10" s="25">
        <f t="shared" si="1"/>
        <v>1.9390640207128895E-2</v>
      </c>
      <c r="R10" s="57">
        <f>'[1]Table 2 Pct of Income'!B10</f>
        <v>2.1741912097878641E-2</v>
      </c>
      <c r="S10" s="57">
        <f>'[1]Table 2 Pct of Income'!C10</f>
        <v>2.2928602675109898E-2</v>
      </c>
      <c r="T10" s="57">
        <f>'[1]Table 2 Pct of Income'!D10</f>
        <v>2.295872464954353E-2</v>
      </c>
      <c r="U10" s="57">
        <f>'[1]Table 2 Pct of Income'!E10</f>
        <v>2.2804975433444622E-2</v>
      </c>
      <c r="V10" s="57">
        <f>'[1]Table 2 Pct of Income'!F10</f>
        <v>2.1823552601958403E-2</v>
      </c>
      <c r="W10" s="57">
        <f>'[1]Table 2 Pct of Income'!G10</f>
        <v>2.1482257362844433E-2</v>
      </c>
      <c r="X10" s="57">
        <f>'[1]Table 2 Pct of Income'!H10</f>
        <v>2.1234841590583642E-2</v>
      </c>
      <c r="Y10" s="57">
        <f>'[1]Table 2 Pct of Income'!I10</f>
        <v>2.0577136499975078E-2</v>
      </c>
      <c r="Z10" s="57">
        <f>'[1]Table 2 Pct of Income'!J10</f>
        <v>2.0039447885138846E-2</v>
      </c>
      <c r="AA10" s="57">
        <f>'[1]Table 2 Pct of Income'!K10</f>
        <v>1.9604267959438711E-2</v>
      </c>
      <c r="AB10" s="57">
        <f>'[1]Table 2 Pct of Income'!L10</f>
        <v>1.9134996125193985E-2</v>
      </c>
      <c r="AC10" s="57">
        <f>'[1]Table 2 Pct of Income'!M10</f>
        <v>2.0005270961717371E-2</v>
      </c>
      <c r="AD10" s="57">
        <f>'[1]Table 2 Pct of Income'!N10</f>
        <v>1.8691808581194538E-2</v>
      </c>
      <c r="AE10" s="57">
        <f>'[1]Table 2 Pct of Income'!O10</f>
        <v>1.9167175311010445E-2</v>
      </c>
      <c r="AF10" s="57">
        <f>'[1]Table 2 Pct of Income'!P10</f>
        <v>1.9390640207128895E-2</v>
      </c>
      <c r="AG10" s="57">
        <f>'[1]Table 2 Pct of Income'!Q10</f>
        <v>1.9861901713301718E-2</v>
      </c>
      <c r="AH10" s="57">
        <f>'[1]Table 2 Pct of Income'!R10</f>
        <v>2.0288185129325006E-2</v>
      </c>
      <c r="AI10" s="57">
        <f>'[1]Table 2 Pct of Income'!S10</f>
        <v>2.0779841573463131E-2</v>
      </c>
      <c r="AJ10" s="57">
        <f>'[1]Table 2 Pct of Income'!T10</f>
        <v>2.2924106671731965E-2</v>
      </c>
      <c r="AK10" s="57">
        <f>'[1]Table 2 Pct of Income'!U10</f>
        <v>2.4408901259044019E-2</v>
      </c>
      <c r="AL10" s="57">
        <f>'[1]Table 2 Pct of Income'!V10</f>
        <v>2.3141051047993071E-2</v>
      </c>
      <c r="AM10" s="57">
        <f>'[1]Table 2 Pct of Income'!W10</f>
        <v>2.2361588467966171E-2</v>
      </c>
      <c r="AN10" s="57">
        <f>'[1]Table 2 Pct of Income'!X10</f>
        <v>2.2617361951562501E-2</v>
      </c>
      <c r="AO10" s="57">
        <f>'[1]Table 2 Pct of Income'!Y10</f>
        <v>2.2575901685575307E-2</v>
      </c>
      <c r="AP10" s="57">
        <f>'[1]Table 2 Pct of Income'!Z10</f>
        <v>2.1882696499797745E-2</v>
      </c>
      <c r="AQ10" s="57">
        <f>'[1]Table 2 Pct of Income'!AA10</f>
        <v>2.1939614189274832E-2</v>
      </c>
      <c r="AR10" s="57">
        <f>'[1]Table 2 Pct of Income'!AB10</f>
        <v>2.2157976316585157E-2</v>
      </c>
      <c r="AS10" s="57">
        <f>'[1]Table 2 Pct of Income'!AC10</f>
        <v>2.2123166367054949E-2</v>
      </c>
      <c r="AT10" s="57">
        <f>'[1]Table 2 Pct of Income'!AD10</f>
        <v>2.247309406782181E-2</v>
      </c>
      <c r="AU10" s="57">
        <f>'[1]Table 2 Pct of Income'!AE10</f>
        <v>2.2493008958682809E-2</v>
      </c>
      <c r="AV10" s="57">
        <f>'[1]Table 2 Pct of Income'!AF10</f>
        <v>2.1520486103458067E-2</v>
      </c>
      <c r="AW10" s="57">
        <f>'[1]Table 2 Pct of Income'!AG10</f>
        <v>2.1200954840644187E-2</v>
      </c>
      <c r="AX10" s="57">
        <f>'[1]Table 2 Pct of Income'!AH10</f>
        <v>2.1172897873065442E-2</v>
      </c>
      <c r="AY10" s="57">
        <f>'[1]Table 2 Pct of Income'!AI10</f>
        <v>2.1772223717600094E-2</v>
      </c>
      <c r="AZ10" s="57">
        <f>'[1]Table 2 Pct of Income'!AJ10</f>
        <v>2.312262709899315E-2</v>
      </c>
      <c r="BA10" s="57">
        <f>'[1]Table 2 Pct of Income'!AK10</f>
        <v>2.3390015723947791E-2</v>
      </c>
      <c r="BB10" s="57">
        <f>'[1]Table 2 Pct of Income'!AL10</f>
        <v>2.3597808866874084E-2</v>
      </c>
      <c r="BC10" s="57">
        <f>'[1]Table 2 Pct of Income'!AM10</f>
        <v>2.3849554905132103E-2</v>
      </c>
      <c r="BD10" s="57">
        <f>'[1]Table 2 Pct of Income'!AN10</f>
        <v>2.4129419719993651E-2</v>
      </c>
      <c r="BE10" s="57">
        <f>'[1]Table 2 Pct of Income'!AO10</f>
        <v>0</v>
      </c>
      <c r="BF10" s="57">
        <f>'[1]Table 2 Pct of Income'!AP10</f>
        <v>0</v>
      </c>
    </row>
    <row r="11" spans="1:58" ht="15.75" x14ac:dyDescent="0.25">
      <c r="A11" s="26" t="s">
        <v>9</v>
      </c>
      <c r="B11" s="27">
        <f>R11</f>
        <v>2.8050126800898093E-2</v>
      </c>
      <c r="C11" s="59">
        <f t="shared" si="1"/>
        <v>2.867084178279419E-2</v>
      </c>
      <c r="D11" s="24">
        <f t="shared" si="1"/>
        <v>2.8627389438627297E-2</v>
      </c>
      <c r="E11" s="24">
        <f t="shared" si="1"/>
        <v>2.8972225000544263E-2</v>
      </c>
      <c r="F11" s="24">
        <f t="shared" si="1"/>
        <v>2.8412819349435198E-2</v>
      </c>
      <c r="G11" s="24">
        <f t="shared" si="1"/>
        <v>2.8164937225018179E-2</v>
      </c>
      <c r="H11" s="60">
        <f t="shared" si="1"/>
        <v>2.7759987880868604E-2</v>
      </c>
      <c r="I11" s="24">
        <f t="shared" si="1"/>
        <v>2.7713590483840395E-2</v>
      </c>
      <c r="J11" s="24">
        <f t="shared" si="1"/>
        <v>2.6637695816909154E-2</v>
      </c>
      <c r="K11" s="24">
        <f t="shared" si="1"/>
        <v>2.5429324282283446E-2</v>
      </c>
      <c r="L11" s="24">
        <f t="shared" si="1"/>
        <v>2.6521797874071072E-2</v>
      </c>
      <c r="M11" s="24">
        <f t="shared" si="1"/>
        <v>2.6876603983761859E-2</v>
      </c>
      <c r="N11" s="24">
        <f t="shared" si="1"/>
        <v>2.7125868509572101E-2</v>
      </c>
      <c r="O11" s="24">
        <f t="shared" si="1"/>
        <v>2.6560967956447822E-2</v>
      </c>
      <c r="P11" s="29">
        <f t="shared" si="1"/>
        <v>2.7123897808093832E-2</v>
      </c>
      <c r="R11" s="61">
        <f>'[1]Table 2 Pct of Income'!B11</f>
        <v>2.8050126800898093E-2</v>
      </c>
      <c r="S11" s="61">
        <f>'[1]Table 2 Pct of Income'!C11</f>
        <v>2.867084178279419E-2</v>
      </c>
      <c r="T11" s="61">
        <f>'[1]Table 2 Pct of Income'!D11</f>
        <v>2.8627389438627297E-2</v>
      </c>
      <c r="U11" s="61">
        <f>'[1]Table 2 Pct of Income'!E11</f>
        <v>2.8972225000544263E-2</v>
      </c>
      <c r="V11" s="61">
        <f>'[1]Table 2 Pct of Income'!F11</f>
        <v>2.8412819349435198E-2</v>
      </c>
      <c r="W11" s="61">
        <f>'[1]Table 2 Pct of Income'!G11</f>
        <v>2.8164937225018179E-2</v>
      </c>
      <c r="X11" s="61">
        <f>'[1]Table 2 Pct of Income'!H11</f>
        <v>2.7759987880868604E-2</v>
      </c>
      <c r="Y11" s="61">
        <f>'[1]Table 2 Pct of Income'!I11</f>
        <v>2.7713590483840395E-2</v>
      </c>
      <c r="Z11" s="61">
        <f>'[1]Table 2 Pct of Income'!J11</f>
        <v>2.6637695816909154E-2</v>
      </c>
      <c r="AA11" s="61">
        <f>'[1]Table 2 Pct of Income'!K11</f>
        <v>2.5429324282283446E-2</v>
      </c>
      <c r="AB11" s="61">
        <f>'[1]Table 2 Pct of Income'!L11</f>
        <v>2.6521797874071072E-2</v>
      </c>
      <c r="AC11" s="61">
        <f>'[1]Table 2 Pct of Income'!M11</f>
        <v>2.6876603983761859E-2</v>
      </c>
      <c r="AD11" s="61">
        <f>'[1]Table 2 Pct of Income'!N11</f>
        <v>2.7125868509572101E-2</v>
      </c>
      <c r="AE11" s="61">
        <f>'[1]Table 2 Pct of Income'!O11</f>
        <v>2.6560967956447822E-2</v>
      </c>
      <c r="AF11" s="61">
        <f>'[1]Table 2 Pct of Income'!P11</f>
        <v>2.7123897808093832E-2</v>
      </c>
      <c r="AG11" s="61">
        <f>'[1]Table 2 Pct of Income'!Q11</f>
        <v>2.63404599334272E-2</v>
      </c>
      <c r="AH11" s="61">
        <f>'[1]Table 2 Pct of Income'!R11</f>
        <v>2.7130438055120536E-2</v>
      </c>
      <c r="AI11" s="61">
        <f>'[1]Table 2 Pct of Income'!S11</f>
        <v>2.6943066266197475E-2</v>
      </c>
      <c r="AJ11" s="61">
        <f>'[1]Table 2 Pct of Income'!T11</f>
        <v>2.6493078488049205E-2</v>
      </c>
      <c r="AK11" s="61">
        <f>'[1]Table 2 Pct of Income'!U11</f>
        <v>2.6858646353046713E-2</v>
      </c>
      <c r="AL11" s="61">
        <f>'[1]Table 2 Pct of Income'!V11</f>
        <v>2.4186518257518778E-2</v>
      </c>
      <c r="AM11" s="61">
        <f>'[1]Table 2 Pct of Income'!W11</f>
        <v>2.3669828977972596E-2</v>
      </c>
      <c r="AN11" s="61">
        <f>'[1]Table 2 Pct of Income'!X11</f>
        <v>2.3950408320019882E-2</v>
      </c>
      <c r="AO11" s="61">
        <f>'[1]Table 2 Pct of Income'!Y11</f>
        <v>2.3156631572758608E-2</v>
      </c>
      <c r="AP11" s="61">
        <f>'[1]Table 2 Pct of Income'!Z11</f>
        <v>2.358501726548775E-2</v>
      </c>
      <c r="AQ11" s="61">
        <f>'[1]Table 2 Pct of Income'!AA11</f>
        <v>2.3602739819052615E-2</v>
      </c>
      <c r="AR11" s="61">
        <f>'[1]Table 2 Pct of Income'!AB11</f>
        <v>2.359695312326798E-2</v>
      </c>
      <c r="AS11" s="61">
        <f>'[1]Table 2 Pct of Income'!AC11</f>
        <v>2.3787080748528013E-2</v>
      </c>
      <c r="AT11" s="61">
        <f>'[1]Table 2 Pct of Income'!AD11</f>
        <v>2.3327418830792222E-2</v>
      </c>
      <c r="AU11" s="61">
        <f>'[1]Table 2 Pct of Income'!AE11</f>
        <v>2.3558934096222076E-2</v>
      </c>
      <c r="AV11" s="61">
        <f>'[1]Table 2 Pct of Income'!AF11</f>
        <v>2.1477800123396295E-2</v>
      </c>
      <c r="AW11" s="61">
        <f>'[1]Table 2 Pct of Income'!AG11</f>
        <v>2.1218748728534947E-2</v>
      </c>
      <c r="AX11" s="61">
        <f>'[1]Table 2 Pct of Income'!AH11</f>
        <v>2.0353592348786999E-2</v>
      </c>
      <c r="AY11" s="61">
        <f>'[1]Table 2 Pct of Income'!AI11</f>
        <v>2.1449014246958054E-2</v>
      </c>
      <c r="AZ11" s="61">
        <f>'[1]Table 2 Pct of Income'!AJ11</f>
        <v>2.1273884443050239E-2</v>
      </c>
      <c r="BA11" s="61">
        <f>'[1]Table 2 Pct of Income'!AK11</f>
        <v>2.1115661051996724E-2</v>
      </c>
      <c r="BB11" s="61">
        <f>'[1]Table 2 Pct of Income'!AL11</f>
        <v>2.1017450671360734E-2</v>
      </c>
      <c r="BC11" s="61">
        <f>'[1]Table 2 Pct of Income'!AM11</f>
        <v>2.1002849506237389E-2</v>
      </c>
      <c r="BD11" s="61">
        <f>'[1]Table 2 Pct of Income'!AN11</f>
        <v>2.1025333943531743E-2</v>
      </c>
      <c r="BE11" s="61">
        <f>'[1]Table 2 Pct of Income'!AO11</f>
        <v>0</v>
      </c>
      <c r="BF11" s="61">
        <f>'[1]Table 2 Pct of Income'!AP11</f>
        <v>0</v>
      </c>
    </row>
    <row r="12" spans="1:58" ht="16.5" thickBot="1" x14ac:dyDescent="0.3">
      <c r="A12" s="33" t="s">
        <v>10</v>
      </c>
      <c r="B12" s="34">
        <f>R12</f>
        <v>2.6266818186296947E-2</v>
      </c>
      <c r="C12" s="36">
        <f t="shared" si="1"/>
        <v>2.3697600065825917E-2</v>
      </c>
      <c r="D12" s="35">
        <f t="shared" si="1"/>
        <v>2.2376164000831596E-2</v>
      </c>
      <c r="E12" s="35">
        <f t="shared" si="1"/>
        <v>2.2999210435401041E-2</v>
      </c>
      <c r="F12" s="35">
        <f t="shared" si="1"/>
        <v>2.1388419733754601E-2</v>
      </c>
      <c r="G12" s="35">
        <f t="shared" si="1"/>
        <v>2.0138732756859436E-2</v>
      </c>
      <c r="H12" s="35">
        <f t="shared" si="1"/>
        <v>1.9801982026575272E-2</v>
      </c>
      <c r="I12" s="35">
        <f t="shared" si="1"/>
        <v>1.914979666572339E-2</v>
      </c>
      <c r="J12" s="35">
        <f t="shared" si="1"/>
        <v>1.8929089971992653E-2</v>
      </c>
      <c r="K12" s="35">
        <f t="shared" si="1"/>
        <v>1.8479487228507771E-2</v>
      </c>
      <c r="L12" s="35">
        <f t="shared" si="1"/>
        <v>1.8445392053408859E-2</v>
      </c>
      <c r="M12" s="35">
        <f t="shared" si="1"/>
        <v>1.9113192889234139E-2</v>
      </c>
      <c r="N12" s="35">
        <f t="shared" si="1"/>
        <v>2.0953053037536456E-2</v>
      </c>
      <c r="O12" s="35">
        <f t="shared" si="1"/>
        <v>1.9013634314828887E-2</v>
      </c>
      <c r="P12" s="37">
        <f t="shared" si="1"/>
        <v>1.7456515409890613E-2</v>
      </c>
      <c r="R12" s="62">
        <f>'[1]Table 2 Pct of Income'!B12</f>
        <v>2.6266818186296947E-2</v>
      </c>
      <c r="S12" s="62">
        <f>'[1]Table 2 Pct of Income'!C12</f>
        <v>2.3697600065825917E-2</v>
      </c>
      <c r="T12" s="62">
        <f>'[1]Table 2 Pct of Income'!D12</f>
        <v>2.2376164000831596E-2</v>
      </c>
      <c r="U12" s="62">
        <f>'[1]Table 2 Pct of Income'!E12</f>
        <v>2.2999210435401041E-2</v>
      </c>
      <c r="V12" s="62">
        <f>'[1]Table 2 Pct of Income'!F12</f>
        <v>2.1388419733754601E-2</v>
      </c>
      <c r="W12" s="62">
        <f>'[1]Table 2 Pct of Income'!G12</f>
        <v>2.0138732756859436E-2</v>
      </c>
      <c r="X12" s="62">
        <f>'[1]Table 2 Pct of Income'!H12</f>
        <v>1.9801982026575272E-2</v>
      </c>
      <c r="Y12" s="62">
        <f>'[1]Table 2 Pct of Income'!I12</f>
        <v>1.914979666572339E-2</v>
      </c>
      <c r="Z12" s="62">
        <f>'[1]Table 2 Pct of Income'!J12</f>
        <v>1.8929089971992653E-2</v>
      </c>
      <c r="AA12" s="62">
        <f>'[1]Table 2 Pct of Income'!K12</f>
        <v>1.8479487228507771E-2</v>
      </c>
      <c r="AB12" s="62">
        <f>'[1]Table 2 Pct of Income'!L12</f>
        <v>1.8445392053408859E-2</v>
      </c>
      <c r="AC12" s="62">
        <f>'[1]Table 2 Pct of Income'!M12</f>
        <v>1.9113192889234139E-2</v>
      </c>
      <c r="AD12" s="62">
        <f>'[1]Table 2 Pct of Income'!N12</f>
        <v>2.0953053037536456E-2</v>
      </c>
      <c r="AE12" s="62">
        <f>'[1]Table 2 Pct of Income'!O12</f>
        <v>1.9013634314828887E-2</v>
      </c>
      <c r="AF12" s="62">
        <f>'[1]Table 2 Pct of Income'!P12</f>
        <v>1.7456515409890613E-2</v>
      </c>
      <c r="AG12" s="62">
        <f>'[1]Table 2 Pct of Income'!Q12</f>
        <v>1.7468647783876252E-2</v>
      </c>
      <c r="AH12" s="62">
        <f>'[1]Table 2 Pct of Income'!R12</f>
        <v>1.7613605731328353E-2</v>
      </c>
      <c r="AI12" s="62">
        <f>'[1]Table 2 Pct of Income'!S12</f>
        <v>1.8026917741803584E-2</v>
      </c>
      <c r="AJ12" s="62">
        <f>'[1]Table 2 Pct of Income'!T12</f>
        <v>1.8296593710962258E-2</v>
      </c>
      <c r="AK12" s="62">
        <f>'[1]Table 2 Pct of Income'!U12</f>
        <v>1.8300229340421668E-2</v>
      </c>
      <c r="AL12" s="62">
        <f>'[1]Table 2 Pct of Income'!V12</f>
        <v>1.7124415377172273E-2</v>
      </c>
      <c r="AM12" s="62">
        <f>'[1]Table 2 Pct of Income'!W12</f>
        <v>1.6300634521914475E-2</v>
      </c>
      <c r="AN12" s="62">
        <f>'[1]Table 2 Pct of Income'!X12</f>
        <v>1.53831898318798E-2</v>
      </c>
      <c r="AO12" s="62">
        <f>'[1]Table 2 Pct of Income'!Y12</f>
        <v>1.4993417369538676E-2</v>
      </c>
      <c r="AP12" s="62">
        <f>'[1]Table 2 Pct of Income'!Z12</f>
        <v>1.5339207025191603E-2</v>
      </c>
      <c r="AQ12" s="62">
        <f>'[1]Table 2 Pct of Income'!AA12</f>
        <v>1.5309253735857748E-2</v>
      </c>
      <c r="AR12" s="62">
        <f>'[1]Table 2 Pct of Income'!AB12</f>
        <v>1.509819945481667E-2</v>
      </c>
      <c r="AS12" s="62">
        <f>'[1]Table 2 Pct of Income'!AC12</f>
        <v>1.4792104242015323E-2</v>
      </c>
      <c r="AT12" s="62">
        <f>'[1]Table 2 Pct of Income'!AD12</f>
        <v>1.4647005251037334E-2</v>
      </c>
      <c r="AU12" s="62">
        <f>'[1]Table 2 Pct of Income'!AE12</f>
        <v>1.4537961897951585E-2</v>
      </c>
      <c r="AV12" s="62">
        <f>'[1]Table 2 Pct of Income'!AF12</f>
        <v>1.727273720864957E-2</v>
      </c>
      <c r="AW12" s="62">
        <f>'[1]Table 2 Pct of Income'!AG12</f>
        <v>1.4354766283873431E-2</v>
      </c>
      <c r="AX12" s="62">
        <f>'[1]Table 2 Pct of Income'!AH12</f>
        <v>1.5467793378877099E-2</v>
      </c>
      <c r="AY12" s="62">
        <f>'[1]Table 2 Pct of Income'!AI12</f>
        <v>1.7339470687763172E-2</v>
      </c>
      <c r="AZ12" s="62">
        <f>'[1]Table 2 Pct of Income'!AJ12</f>
        <v>1.4006947022283816E-2</v>
      </c>
      <c r="BA12" s="62">
        <f>'[1]Table 2 Pct of Income'!AK12</f>
        <v>1.3179524189032009E-2</v>
      </c>
      <c r="BB12" s="62">
        <f>'[1]Table 2 Pct of Income'!AL12</f>
        <v>1.2624131734075653E-2</v>
      </c>
      <c r="BC12" s="62">
        <f>'[1]Table 2 Pct of Income'!AM12</f>
        <v>1.2155824932935261E-2</v>
      </c>
      <c r="BD12" s="62">
        <f>'[1]Table 2 Pct of Income'!AN12</f>
        <v>1.172480176334887E-2</v>
      </c>
      <c r="BE12" s="62">
        <f>'[1]Table 2 Pct of Income'!AO12</f>
        <v>0</v>
      </c>
      <c r="BF12" s="62">
        <f>'[1]Table 2 Pct of Income'!AP12</f>
        <v>0</v>
      </c>
    </row>
    <row r="13" spans="1:58" ht="16.5" thickTop="1" x14ac:dyDescent="0.25">
      <c r="A13" s="40" t="s">
        <v>11</v>
      </c>
      <c r="B13" s="41">
        <f>R13</f>
        <v>7.6058857085073678E-2</v>
      </c>
      <c r="C13" s="43">
        <f t="shared" si="1"/>
        <v>7.5297044523729997E-2</v>
      </c>
      <c r="D13" s="42">
        <f t="shared" si="1"/>
        <v>7.3962278089002423E-2</v>
      </c>
      <c r="E13" s="42">
        <f t="shared" si="1"/>
        <v>7.4776410869389923E-2</v>
      </c>
      <c r="F13" s="42">
        <f t="shared" si="1"/>
        <v>7.1624791685148195E-2</v>
      </c>
      <c r="G13" s="42">
        <f t="shared" si="1"/>
        <v>6.978592734472204E-2</v>
      </c>
      <c r="H13" s="42">
        <f t="shared" si="1"/>
        <v>6.8796811498027521E-2</v>
      </c>
      <c r="I13" s="42">
        <f t="shared" si="1"/>
        <v>6.7440523649538855E-2</v>
      </c>
      <c r="J13" s="42">
        <f t="shared" si="1"/>
        <v>6.5606233674040657E-2</v>
      </c>
      <c r="K13" s="42">
        <f t="shared" si="1"/>
        <v>6.3513079470229925E-2</v>
      </c>
      <c r="L13" s="43">
        <f t="shared" si="1"/>
        <v>6.4102186052673912E-2</v>
      </c>
      <c r="M13" s="42">
        <f t="shared" si="1"/>
        <v>6.5995067834713372E-2</v>
      </c>
      <c r="N13" s="42">
        <f t="shared" si="1"/>
        <v>6.6770730128303091E-2</v>
      </c>
      <c r="O13" s="42">
        <f t="shared" si="1"/>
        <v>6.4741777582287163E-2</v>
      </c>
      <c r="P13" s="63">
        <f t="shared" si="1"/>
        <v>6.3971053425113347E-2</v>
      </c>
      <c r="R13" s="64">
        <f>'[1]Table 2 Pct of Income'!B13</f>
        <v>7.6058857085073678E-2</v>
      </c>
      <c r="S13" s="64">
        <f>'[1]Table 2 Pct of Income'!C13</f>
        <v>7.5297044523729997E-2</v>
      </c>
      <c r="T13" s="64">
        <f>'[1]Table 2 Pct of Income'!D13</f>
        <v>7.3962278089002423E-2</v>
      </c>
      <c r="U13" s="64">
        <f>'[1]Table 2 Pct of Income'!E13</f>
        <v>7.4776410869389923E-2</v>
      </c>
      <c r="V13" s="64">
        <f>'[1]Table 2 Pct of Income'!F13</f>
        <v>7.1624791685148195E-2</v>
      </c>
      <c r="W13" s="64">
        <f>'[1]Table 2 Pct of Income'!G13</f>
        <v>6.978592734472204E-2</v>
      </c>
      <c r="X13" s="64">
        <f>'[1]Table 2 Pct of Income'!H13</f>
        <v>6.8796811498027521E-2</v>
      </c>
      <c r="Y13" s="64">
        <f>'[1]Table 2 Pct of Income'!I13</f>
        <v>6.7440523649538855E-2</v>
      </c>
      <c r="Z13" s="64">
        <f>'[1]Table 2 Pct of Income'!J13</f>
        <v>6.5606233674040657E-2</v>
      </c>
      <c r="AA13" s="64">
        <f>'[1]Table 2 Pct of Income'!K13</f>
        <v>6.3513079470229925E-2</v>
      </c>
      <c r="AB13" s="64">
        <f>'[1]Table 2 Pct of Income'!L13</f>
        <v>6.4102186052673912E-2</v>
      </c>
      <c r="AC13" s="64">
        <f>'[1]Table 2 Pct of Income'!M13</f>
        <v>6.5995067834713372E-2</v>
      </c>
      <c r="AD13" s="64">
        <f>'[1]Table 2 Pct of Income'!N13</f>
        <v>6.6770730128303091E-2</v>
      </c>
      <c r="AE13" s="64">
        <f>'[1]Table 2 Pct of Income'!O13</f>
        <v>6.4741777582287163E-2</v>
      </c>
      <c r="AF13" s="64">
        <f>'[1]Table 2 Pct of Income'!P13</f>
        <v>6.3971053425113347E-2</v>
      </c>
      <c r="AG13" s="64">
        <f>'[1]Table 2 Pct of Income'!Q13</f>
        <v>6.3671009430605163E-2</v>
      </c>
      <c r="AH13" s="64">
        <f>'[1]Table 2 Pct of Income'!R13</f>
        <v>6.5032228915773899E-2</v>
      </c>
      <c r="AI13" s="64">
        <f>'[1]Table 2 Pct of Income'!S13</f>
        <v>6.5749825581464194E-2</v>
      </c>
      <c r="AJ13" s="64">
        <f>'[1]Table 2 Pct of Income'!T13</f>
        <v>6.7713778870743424E-2</v>
      </c>
      <c r="AK13" s="64">
        <f>'[1]Table 2 Pct of Income'!U13</f>
        <v>6.95677769525124E-2</v>
      </c>
      <c r="AL13" s="64">
        <f>'[1]Table 2 Pct of Income'!V13</f>
        <v>6.4451984682684121E-2</v>
      </c>
      <c r="AM13" s="64">
        <f>'[1]Table 2 Pct of Income'!W13</f>
        <v>6.2332051967853241E-2</v>
      </c>
      <c r="AN13" s="64">
        <f>'[1]Table 2 Pct of Income'!X13</f>
        <v>6.1950960103462183E-2</v>
      </c>
      <c r="AO13" s="64">
        <f>'[1]Table 2 Pct of Income'!Y13</f>
        <v>6.0725950627872595E-2</v>
      </c>
      <c r="AP13" s="64">
        <f>'[1]Table 2 Pct of Income'!Z13</f>
        <v>6.0806920790477094E-2</v>
      </c>
      <c r="AQ13" s="64">
        <f>'[1]Table 2 Pct of Income'!AA13</f>
        <v>6.0851607744185195E-2</v>
      </c>
      <c r="AR13" s="64">
        <f>'[1]Table 2 Pct of Income'!AB13</f>
        <v>6.0853128894669803E-2</v>
      </c>
      <c r="AS13" s="64">
        <f>'[1]Table 2 Pct of Income'!AC13</f>
        <v>6.0702351357598279E-2</v>
      </c>
      <c r="AT13" s="64">
        <f>'[1]Table 2 Pct of Income'!AD13</f>
        <v>6.0447518149651366E-2</v>
      </c>
      <c r="AU13" s="64">
        <f>'[1]Table 2 Pct of Income'!AE13</f>
        <v>6.0589904952856474E-2</v>
      </c>
      <c r="AV13" s="64">
        <f>'[1]Table 2 Pct of Income'!AF13</f>
        <v>6.0271023435503931E-2</v>
      </c>
      <c r="AW13" s="64">
        <f>'[1]Table 2 Pct of Income'!AG13</f>
        <v>5.6774469853052567E-2</v>
      </c>
      <c r="AX13" s="64">
        <f>'[1]Table 2 Pct of Income'!AH13</f>
        <v>5.6994283600729535E-2</v>
      </c>
      <c r="AY13" s="64">
        <f>'[1]Table 2 Pct of Income'!AI13</f>
        <v>6.056070865232132E-2</v>
      </c>
      <c r="AZ13" s="64">
        <f>'[1]Table 2 Pct of Income'!AJ13</f>
        <v>5.8403458564327208E-2</v>
      </c>
      <c r="BA13" s="64">
        <f>'[1]Table 2 Pct of Income'!AK13</f>
        <v>5.7685200964976521E-2</v>
      </c>
      <c r="BB13" s="64">
        <f>'[1]Table 2 Pct of Income'!AL13</f>
        <v>5.7239391272310473E-2</v>
      </c>
      <c r="BC13" s="64">
        <f>'[1]Table 2 Pct of Income'!AM13</f>
        <v>5.7008229344304745E-2</v>
      </c>
      <c r="BD13" s="64">
        <f>'[1]Table 2 Pct of Income'!AN13</f>
        <v>5.6879555426874263E-2</v>
      </c>
      <c r="BE13" s="64">
        <f>'[1]Table 2 Pct of Income'!AO13</f>
        <v>0</v>
      </c>
      <c r="BF13" s="64">
        <f>'[1]Table 2 Pct of Income'!AP13</f>
        <v>0</v>
      </c>
    </row>
    <row r="14" spans="1:58" s="49" customFormat="1" ht="6.75" x14ac:dyDescent="0.15">
      <c r="A14" s="47" t="s">
        <v>6</v>
      </c>
      <c r="B14" s="47" t="s">
        <v>6</v>
      </c>
      <c r="C14" s="47" t="s">
        <v>6</v>
      </c>
      <c r="D14" s="47" t="s">
        <v>6</v>
      </c>
      <c r="E14" s="47" t="s">
        <v>6</v>
      </c>
      <c r="F14" s="47" t="s">
        <v>6</v>
      </c>
      <c r="G14" s="47" t="s">
        <v>6</v>
      </c>
      <c r="H14" s="47" t="s">
        <v>6</v>
      </c>
      <c r="I14" s="47" t="s">
        <v>6</v>
      </c>
      <c r="J14" s="47" t="s">
        <v>6</v>
      </c>
      <c r="K14" s="47" t="s">
        <v>6</v>
      </c>
      <c r="L14" s="47" t="s">
        <v>6</v>
      </c>
      <c r="M14" s="47" t="s">
        <v>6</v>
      </c>
      <c r="N14" s="47" t="s">
        <v>6</v>
      </c>
      <c r="O14" s="47" t="s">
        <v>6</v>
      </c>
      <c r="P14" s="47" t="s">
        <v>6</v>
      </c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</row>
    <row r="15" spans="1:58" ht="15.75" x14ac:dyDescent="0.25">
      <c r="A15" s="4" t="s">
        <v>12</v>
      </c>
      <c r="B15" s="50">
        <v>1991</v>
      </c>
      <c r="C15" s="51">
        <v>1992</v>
      </c>
      <c r="D15" s="51">
        <v>1993</v>
      </c>
      <c r="E15" s="51">
        <v>1994</v>
      </c>
      <c r="F15" s="51">
        <v>1995</v>
      </c>
      <c r="G15" s="51">
        <v>1996</v>
      </c>
      <c r="H15" s="51">
        <v>1997</v>
      </c>
      <c r="I15" s="51">
        <v>1998</v>
      </c>
      <c r="J15" s="51">
        <v>1999</v>
      </c>
      <c r="K15" s="51">
        <v>2000</v>
      </c>
      <c r="L15" s="51">
        <v>2001</v>
      </c>
      <c r="M15" s="51">
        <v>2002</v>
      </c>
      <c r="N15" s="51">
        <v>2003</v>
      </c>
      <c r="O15" s="51">
        <v>2004</v>
      </c>
      <c r="P15" s="52">
        <v>2005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</row>
    <row r="16" spans="1:58" ht="15.75" x14ac:dyDescent="0.25">
      <c r="A16" s="17" t="s">
        <v>8</v>
      </c>
      <c r="B16" s="18">
        <f>R16</f>
        <v>1.5690541240112828E-2</v>
      </c>
      <c r="C16" s="55">
        <f t="shared" ref="C16:P19" si="2">S16</f>
        <v>1.6635962503303216E-2</v>
      </c>
      <c r="D16" s="22">
        <f t="shared" si="2"/>
        <v>1.6726344452681532E-2</v>
      </c>
      <c r="E16" s="22">
        <f t="shared" si="2"/>
        <v>1.7674886838910647E-2</v>
      </c>
      <c r="F16" s="56">
        <f t="shared" si="2"/>
        <v>1.7331338497753951E-2</v>
      </c>
      <c r="G16" s="22">
        <f t="shared" si="2"/>
        <v>1.7010096317771766E-2</v>
      </c>
      <c r="H16" s="56">
        <f t="shared" si="2"/>
        <v>1.693823018573648E-2</v>
      </c>
      <c r="I16" s="22">
        <f t="shared" si="2"/>
        <v>1.6247632372085569E-2</v>
      </c>
      <c r="J16" s="22">
        <f t="shared" si="2"/>
        <v>1.3865028297924504E-2</v>
      </c>
      <c r="K16" s="20">
        <f t="shared" si="2"/>
        <v>1.2048746695264168E-2</v>
      </c>
      <c r="L16" s="55">
        <f t="shared" si="2"/>
        <v>1.0949151395518709E-2</v>
      </c>
      <c r="M16" s="55">
        <f t="shared" si="2"/>
        <v>1.153012739210881E-2</v>
      </c>
      <c r="N16" s="22">
        <f t="shared" si="2"/>
        <v>5.6564827539931934E-3</v>
      </c>
      <c r="O16" s="22">
        <f t="shared" si="2"/>
        <v>6.4812225855384858E-3</v>
      </c>
      <c r="P16" s="25">
        <f t="shared" si="2"/>
        <v>6.682147610531132E-3</v>
      </c>
      <c r="R16" s="67">
        <f>'[1]Table 2 Pct of Income'!B16</f>
        <v>1.5690541240112828E-2</v>
      </c>
      <c r="S16" s="67">
        <f>'[1]Table 2 Pct of Income'!C16</f>
        <v>1.6635962503303216E-2</v>
      </c>
      <c r="T16" s="67">
        <f>'[1]Table 2 Pct of Income'!D16</f>
        <v>1.6726344452681532E-2</v>
      </c>
      <c r="U16" s="67">
        <f>'[1]Table 2 Pct of Income'!E16</f>
        <v>1.7674886838910647E-2</v>
      </c>
      <c r="V16" s="67">
        <f>'[1]Table 2 Pct of Income'!F16</f>
        <v>1.7331338497753951E-2</v>
      </c>
      <c r="W16" s="67">
        <f>'[1]Table 2 Pct of Income'!G16</f>
        <v>1.7010096317771766E-2</v>
      </c>
      <c r="X16" s="67">
        <f>'[1]Table 2 Pct of Income'!H16</f>
        <v>1.693823018573648E-2</v>
      </c>
      <c r="Y16" s="67">
        <f>'[1]Table 2 Pct of Income'!I16</f>
        <v>1.6247632372085569E-2</v>
      </c>
      <c r="Z16" s="67">
        <f>'[1]Table 2 Pct of Income'!J16</f>
        <v>1.3865028297924504E-2</v>
      </c>
      <c r="AA16" s="67">
        <f>'[1]Table 2 Pct of Income'!K16</f>
        <v>1.2048746695264168E-2</v>
      </c>
      <c r="AB16" s="67">
        <f>'[1]Table 2 Pct of Income'!L16</f>
        <v>1.0949151395518709E-2</v>
      </c>
      <c r="AC16" s="67">
        <f>'[1]Table 2 Pct of Income'!M16</f>
        <v>1.153012739210881E-2</v>
      </c>
      <c r="AD16" s="67">
        <f>'[1]Table 2 Pct of Income'!N16</f>
        <v>5.6564827539931934E-3</v>
      </c>
      <c r="AE16" s="67">
        <f>'[1]Table 2 Pct of Income'!O16</f>
        <v>6.4812225855384858E-3</v>
      </c>
      <c r="AF16" s="67">
        <f>'[1]Table 2 Pct of Income'!P16</f>
        <v>6.682147610531132E-3</v>
      </c>
      <c r="AG16" s="67">
        <f>'[1]Table 2 Pct of Income'!Q16</f>
        <v>6.8377722674618658E-3</v>
      </c>
      <c r="AH16" s="67">
        <f>'[1]Table 2 Pct of Income'!R16</f>
        <v>7.6156108200850893E-3</v>
      </c>
      <c r="AI16" s="67">
        <f>'[1]Table 2 Pct of Income'!S16</f>
        <v>7.9512084532141186E-3</v>
      </c>
      <c r="AJ16" s="67">
        <f>'[1]Table 2 Pct of Income'!T16</f>
        <v>8.6804200343618843E-3</v>
      </c>
      <c r="AK16" s="67">
        <f>'[1]Table 2 Pct of Income'!U16</f>
        <v>9.4337191081143197E-3</v>
      </c>
      <c r="AL16" s="67">
        <f>'[1]Table 2 Pct of Income'!V16</f>
        <v>9.0660998854850874E-3</v>
      </c>
      <c r="AM16" s="67">
        <f>'[1]Table 2 Pct of Income'!W16</f>
        <v>8.74375813930269E-3</v>
      </c>
      <c r="AN16" s="67">
        <f>'[1]Table 2 Pct of Income'!X16</f>
        <v>8.8379974257037294E-3</v>
      </c>
      <c r="AO16" s="67">
        <f>'[1]Table 2 Pct of Income'!Y16</f>
        <v>8.7756741436849587E-3</v>
      </c>
      <c r="AP16" s="67">
        <f>'[1]Table 2 Pct of Income'!Z16</f>
        <v>8.4481530818177539E-3</v>
      </c>
      <c r="AQ16" s="67">
        <f>'[1]Table 2 Pct of Income'!AA16</f>
        <v>8.6121159799649027E-3</v>
      </c>
      <c r="AR16" s="67">
        <f>'[1]Table 2 Pct of Income'!AB16</f>
        <v>8.8905892711470536E-3</v>
      </c>
      <c r="AS16" s="67">
        <f>'[1]Table 2 Pct of Income'!AC16</f>
        <v>8.7210225168758045E-3</v>
      </c>
      <c r="AT16" s="67">
        <f>'[1]Table 2 Pct of Income'!AD16</f>
        <v>8.8502183755857118E-3</v>
      </c>
      <c r="AU16" s="67">
        <f>'[1]Table 2 Pct of Income'!AE16</f>
        <v>9.0832879886231423E-3</v>
      </c>
      <c r="AV16" s="67">
        <f>'[1]Table 2 Pct of Income'!AF16</f>
        <v>8.895658415172817E-3</v>
      </c>
      <c r="AW16" s="67">
        <f>'[1]Table 2 Pct of Income'!AG16</f>
        <v>8.6627012938972382E-3</v>
      </c>
      <c r="AX16" s="67">
        <f>'[1]Table 2 Pct of Income'!AH16</f>
        <v>8.238521807675812E-3</v>
      </c>
      <c r="AY16" s="67">
        <f>'[1]Table 2 Pct of Income'!AI16</f>
        <v>8.7359090608241947E-3</v>
      </c>
      <c r="AZ16" s="67">
        <f>'[1]Table 2 Pct of Income'!AJ16</f>
        <v>8.9921731133988572E-3</v>
      </c>
      <c r="BA16" s="67">
        <f>'[1]Table 2 Pct of Income'!AK16</f>
        <v>8.5966007466505828E-3</v>
      </c>
      <c r="BB16" s="67">
        <f>'[1]Table 2 Pct of Income'!AL16</f>
        <v>8.5381596255877015E-3</v>
      </c>
      <c r="BC16" s="67">
        <f>'[1]Table 2 Pct of Income'!AM16</f>
        <v>8.3659611802211504E-3</v>
      </c>
      <c r="BD16" s="67">
        <f>'[1]Table 2 Pct of Income'!AN16</f>
        <v>8.1733481925130684E-3</v>
      </c>
      <c r="BE16" s="67">
        <f>'[1]Table 2 Pct of Income'!AO16</f>
        <v>0</v>
      </c>
      <c r="BF16" s="67">
        <f>'[1]Table 2 Pct of Income'!AP16</f>
        <v>0</v>
      </c>
    </row>
    <row r="17" spans="1:58" ht="15.75" x14ac:dyDescent="0.25">
      <c r="A17" s="68" t="s">
        <v>9</v>
      </c>
      <c r="B17" s="27">
        <f>R17</f>
        <v>3.3322384228312179E-3</v>
      </c>
      <c r="C17" s="59">
        <f t="shared" si="2"/>
        <v>3.4261320134552214E-3</v>
      </c>
      <c r="D17" s="24">
        <f t="shared" si="2"/>
        <v>3.7550978135818774E-3</v>
      </c>
      <c r="E17" s="24">
        <f t="shared" si="2"/>
        <v>3.5057277926308895E-3</v>
      </c>
      <c r="F17" s="24">
        <f t="shared" si="2"/>
        <v>3.6806339308505386E-3</v>
      </c>
      <c r="G17" s="24">
        <f t="shared" si="2"/>
        <v>3.7063874246329493E-3</v>
      </c>
      <c r="H17" s="60">
        <f t="shared" si="2"/>
        <v>3.3903183358118742E-3</v>
      </c>
      <c r="I17" s="24">
        <f t="shared" si="2"/>
        <v>3.416039920014523E-3</v>
      </c>
      <c r="J17" s="24">
        <f t="shared" si="2"/>
        <v>3.4888402839742256E-3</v>
      </c>
      <c r="K17" s="24">
        <f t="shared" si="2"/>
        <v>3.5547950523994497E-3</v>
      </c>
      <c r="L17" s="24">
        <f t="shared" si="2"/>
        <v>3.5482245825964698E-3</v>
      </c>
      <c r="M17" s="24">
        <f t="shared" si="2"/>
        <v>3.4419797398303384E-3</v>
      </c>
      <c r="N17" s="24">
        <f t="shared" si="2"/>
        <v>3.4177143766383629E-3</v>
      </c>
      <c r="O17" s="24">
        <f t="shared" si="2"/>
        <v>3.3424555786878206E-3</v>
      </c>
      <c r="P17" s="29">
        <f t="shared" si="2"/>
        <v>3.5903277461215321E-3</v>
      </c>
      <c r="R17" s="69">
        <f>'[1]Table 2 Pct of Income'!B17</f>
        <v>3.3322384228312179E-3</v>
      </c>
      <c r="S17" s="69">
        <f>'[1]Table 2 Pct of Income'!C17</f>
        <v>3.4261320134552214E-3</v>
      </c>
      <c r="T17" s="69">
        <f>'[1]Table 2 Pct of Income'!D17</f>
        <v>3.7550978135818774E-3</v>
      </c>
      <c r="U17" s="69">
        <f>'[1]Table 2 Pct of Income'!E17</f>
        <v>3.5057277926308895E-3</v>
      </c>
      <c r="V17" s="69">
        <f>'[1]Table 2 Pct of Income'!F17</f>
        <v>3.6806339308505386E-3</v>
      </c>
      <c r="W17" s="69">
        <f>'[1]Table 2 Pct of Income'!G17</f>
        <v>3.7063874246329493E-3</v>
      </c>
      <c r="X17" s="69">
        <f>'[1]Table 2 Pct of Income'!H17</f>
        <v>3.3903183358118742E-3</v>
      </c>
      <c r="Y17" s="69">
        <f>'[1]Table 2 Pct of Income'!I17</f>
        <v>3.416039920014523E-3</v>
      </c>
      <c r="Z17" s="69">
        <f>'[1]Table 2 Pct of Income'!J17</f>
        <v>3.4888402839742256E-3</v>
      </c>
      <c r="AA17" s="69">
        <f>'[1]Table 2 Pct of Income'!K17</f>
        <v>3.5547950523994497E-3</v>
      </c>
      <c r="AB17" s="69">
        <f>'[1]Table 2 Pct of Income'!L17</f>
        <v>3.5482245825964698E-3</v>
      </c>
      <c r="AC17" s="69">
        <f>'[1]Table 2 Pct of Income'!M17</f>
        <v>3.4419797398303384E-3</v>
      </c>
      <c r="AD17" s="69">
        <f>'[1]Table 2 Pct of Income'!N17</f>
        <v>3.4177143766383629E-3</v>
      </c>
      <c r="AE17" s="69">
        <f>'[1]Table 2 Pct of Income'!O17</f>
        <v>3.3424555786878206E-3</v>
      </c>
      <c r="AF17" s="69">
        <f>'[1]Table 2 Pct of Income'!P17</f>
        <v>3.5903277461215321E-3</v>
      </c>
      <c r="AG17" s="69">
        <f>'[1]Table 2 Pct of Income'!Q17</f>
        <v>4.0002101665308643E-3</v>
      </c>
      <c r="AH17" s="69">
        <f>'[1]Table 2 Pct of Income'!R17</f>
        <v>3.9952764264339011E-3</v>
      </c>
      <c r="AI17" s="69">
        <f>'[1]Table 2 Pct of Income'!S17</f>
        <v>3.8339020617359984E-3</v>
      </c>
      <c r="AJ17" s="69">
        <f>'[1]Table 2 Pct of Income'!T17</f>
        <v>3.6613732441173039E-3</v>
      </c>
      <c r="AK17" s="69">
        <f>'[1]Table 2 Pct of Income'!U17</f>
        <v>3.4450643727012534E-3</v>
      </c>
      <c r="AL17" s="69">
        <f>'[1]Table 2 Pct of Income'!V17</f>
        <v>3.2111772883267014E-3</v>
      </c>
      <c r="AM17" s="69">
        <f>'[1]Table 2 Pct of Income'!W17</f>
        <v>3.1068284131617429E-3</v>
      </c>
      <c r="AN17" s="69">
        <f>'[1]Table 2 Pct of Income'!X17</f>
        <v>2.9795846395641967E-3</v>
      </c>
      <c r="AO17" s="69">
        <f>'[1]Table 2 Pct of Income'!Y17</f>
        <v>3.0134906797918688E-3</v>
      </c>
      <c r="AP17" s="69">
        <f>'[1]Table 2 Pct of Income'!Z17</f>
        <v>2.8178273593983953E-3</v>
      </c>
      <c r="AQ17" s="69">
        <f>'[1]Table 2 Pct of Income'!AA17</f>
        <v>2.9791643056697767E-3</v>
      </c>
      <c r="AR17" s="69">
        <f>'[1]Table 2 Pct of Income'!AB17</f>
        <v>2.9170480288400378E-3</v>
      </c>
      <c r="AS17" s="69">
        <f>'[1]Table 2 Pct of Income'!AC17</f>
        <v>2.9221268036222917E-3</v>
      </c>
      <c r="AT17" s="69">
        <f>'[1]Table 2 Pct of Income'!AD17</f>
        <v>2.9707385327840995E-3</v>
      </c>
      <c r="AU17" s="69">
        <f>'[1]Table 2 Pct of Income'!AE17</f>
        <v>2.4954593318565412E-3</v>
      </c>
      <c r="AV17" s="69">
        <f>'[1]Table 2 Pct of Income'!AF17</f>
        <v>1.4517522060602144E-3</v>
      </c>
      <c r="AW17" s="69">
        <f>'[1]Table 2 Pct of Income'!AG17</f>
        <v>1.9275965910277421E-3</v>
      </c>
      <c r="AX17" s="69">
        <f>'[1]Table 2 Pct of Income'!AH17</f>
        <v>2.7226651311194226E-3</v>
      </c>
      <c r="AY17" s="69">
        <f>'[1]Table 2 Pct of Income'!AI17</f>
        <v>2.703512536579349E-3</v>
      </c>
      <c r="AZ17" s="69">
        <f>'[1]Table 2 Pct of Income'!AJ17</f>
        <v>2.6333930532478479E-3</v>
      </c>
      <c r="BA17" s="69">
        <f>'[1]Table 2 Pct of Income'!AK17</f>
        <v>2.5438542368500412E-3</v>
      </c>
      <c r="BB17" s="69">
        <f>'[1]Table 2 Pct of Income'!AL17</f>
        <v>2.4527569409939416E-3</v>
      </c>
      <c r="BC17" s="69">
        <f>'[1]Table 2 Pct of Income'!AM17</f>
        <v>2.3765323100529388E-3</v>
      </c>
      <c r="BD17" s="69">
        <f>'[1]Table 2 Pct of Income'!AN17</f>
        <v>2.3046661619124803E-3</v>
      </c>
      <c r="BE17" s="69">
        <f>'[1]Table 2 Pct of Income'!AO17</f>
        <v>0</v>
      </c>
      <c r="BF17" s="69">
        <f>'[1]Table 2 Pct of Income'!AP17</f>
        <v>0</v>
      </c>
    </row>
    <row r="18" spans="1:58" ht="16.5" thickBot="1" x14ac:dyDescent="0.3">
      <c r="A18" s="70" t="s">
        <v>10</v>
      </c>
      <c r="B18" s="34">
        <f>R18</f>
        <v>2.9937383046144846E-2</v>
      </c>
      <c r="C18" s="36">
        <f t="shared" si="2"/>
        <v>2.9240767117882996E-2</v>
      </c>
      <c r="D18" s="35">
        <f t="shared" si="2"/>
        <v>2.8715354291600305E-2</v>
      </c>
      <c r="E18" s="35">
        <f t="shared" si="2"/>
        <v>2.8710564715158933E-2</v>
      </c>
      <c r="F18" s="35">
        <f t="shared" si="2"/>
        <v>2.9768935795325666E-2</v>
      </c>
      <c r="G18" s="35">
        <f t="shared" si="2"/>
        <v>2.9162237125567838E-2</v>
      </c>
      <c r="H18" s="35">
        <f t="shared" si="2"/>
        <v>2.7728068847149959E-2</v>
      </c>
      <c r="I18" s="35">
        <f t="shared" si="2"/>
        <v>2.7591964905986643E-2</v>
      </c>
      <c r="J18" s="35">
        <f t="shared" si="2"/>
        <v>2.8852167498605953E-2</v>
      </c>
      <c r="K18" s="35">
        <f t="shared" si="2"/>
        <v>3.0499555575760652E-2</v>
      </c>
      <c r="L18" s="35">
        <f t="shared" si="2"/>
        <v>3.1268733153828519E-2</v>
      </c>
      <c r="M18" s="35">
        <f t="shared" si="2"/>
        <v>3.1539616315725362E-2</v>
      </c>
      <c r="N18" s="35">
        <f t="shared" si="2"/>
        <v>3.851423737765667E-2</v>
      </c>
      <c r="O18" s="35">
        <f t="shared" si="2"/>
        <v>3.6576976007890914E-2</v>
      </c>
      <c r="P18" s="37">
        <f t="shared" si="2"/>
        <v>3.4724916815705199E-2</v>
      </c>
      <c r="R18" s="71">
        <f>'[1]Table 2 Pct of Income'!B18</f>
        <v>2.9937383046144846E-2</v>
      </c>
      <c r="S18" s="71">
        <f>'[1]Table 2 Pct of Income'!C18</f>
        <v>2.9240767117882996E-2</v>
      </c>
      <c r="T18" s="71">
        <f>'[1]Table 2 Pct of Income'!D18</f>
        <v>2.8715354291600305E-2</v>
      </c>
      <c r="U18" s="71">
        <f>'[1]Table 2 Pct of Income'!E18</f>
        <v>2.8710564715158933E-2</v>
      </c>
      <c r="V18" s="71">
        <f>'[1]Table 2 Pct of Income'!F18</f>
        <v>2.9768935795325666E-2</v>
      </c>
      <c r="W18" s="71">
        <f>'[1]Table 2 Pct of Income'!G18</f>
        <v>2.9162237125567838E-2</v>
      </c>
      <c r="X18" s="71">
        <f>'[1]Table 2 Pct of Income'!H18</f>
        <v>2.7728068847149959E-2</v>
      </c>
      <c r="Y18" s="71">
        <f>'[1]Table 2 Pct of Income'!I18</f>
        <v>2.7591964905986643E-2</v>
      </c>
      <c r="Z18" s="71">
        <f>'[1]Table 2 Pct of Income'!J18</f>
        <v>2.8852167498605953E-2</v>
      </c>
      <c r="AA18" s="71">
        <f>'[1]Table 2 Pct of Income'!K18</f>
        <v>3.0499555575760652E-2</v>
      </c>
      <c r="AB18" s="71">
        <f>'[1]Table 2 Pct of Income'!L18</f>
        <v>3.1268733153828519E-2</v>
      </c>
      <c r="AC18" s="71">
        <f>'[1]Table 2 Pct of Income'!M18</f>
        <v>3.1539616315725362E-2</v>
      </c>
      <c r="AD18" s="71">
        <f>'[1]Table 2 Pct of Income'!N18</f>
        <v>3.851423737765667E-2</v>
      </c>
      <c r="AE18" s="71">
        <f>'[1]Table 2 Pct of Income'!O18</f>
        <v>3.6576976007890914E-2</v>
      </c>
      <c r="AF18" s="71">
        <f>'[1]Table 2 Pct of Income'!P18</f>
        <v>3.4724916815705199E-2</v>
      </c>
      <c r="AG18" s="71">
        <f>'[1]Table 2 Pct of Income'!Q18</f>
        <v>3.4560255535712472E-2</v>
      </c>
      <c r="AH18" s="71">
        <f>'[1]Table 2 Pct of Income'!R18</f>
        <v>3.3714019568654864E-2</v>
      </c>
      <c r="AI18" s="71">
        <f>'[1]Table 2 Pct of Income'!S18</f>
        <v>3.35449015909145E-2</v>
      </c>
      <c r="AJ18" s="71">
        <f>'[1]Table 2 Pct of Income'!T18</f>
        <v>3.4430418950066578E-2</v>
      </c>
      <c r="AK18" s="71">
        <f>'[1]Table 2 Pct of Income'!U18</f>
        <v>3.7589999127739873E-2</v>
      </c>
      <c r="AL18" s="71">
        <f>'[1]Table 2 Pct of Income'!V18</f>
        <v>3.354535308594335E-2</v>
      </c>
      <c r="AM18" s="71">
        <f>'[1]Table 2 Pct of Income'!W18</f>
        <v>3.1926455539671654E-2</v>
      </c>
      <c r="AN18" s="71">
        <f>'[1]Table 2 Pct of Income'!X18</f>
        <v>3.1359053692837223E-2</v>
      </c>
      <c r="AO18" s="71">
        <f>'[1]Table 2 Pct of Income'!Y18</f>
        <v>3.1549696365841179E-2</v>
      </c>
      <c r="AP18" s="71">
        <f>'[1]Table 2 Pct of Income'!Z18</f>
        <v>3.1986658196301518E-2</v>
      </c>
      <c r="AQ18" s="71">
        <f>'[1]Table 2 Pct of Income'!AA18</f>
        <v>3.2184034211765626E-2</v>
      </c>
      <c r="AR18" s="71">
        <f>'[1]Table 2 Pct of Income'!AB18</f>
        <v>3.2374367933645419E-2</v>
      </c>
      <c r="AS18" s="71">
        <f>'[1]Table 2 Pct of Income'!AC18</f>
        <v>3.2088035845158298E-2</v>
      </c>
      <c r="AT18" s="71">
        <f>'[1]Table 2 Pct of Income'!AD18</f>
        <v>3.1622033004475331E-2</v>
      </c>
      <c r="AU18" s="71">
        <f>'[1]Table 2 Pct of Income'!AE18</f>
        <v>3.0925339739699714E-2</v>
      </c>
      <c r="AV18" s="71">
        <f>'[1]Table 2 Pct of Income'!AF18</f>
        <v>3.0436927973189254E-2</v>
      </c>
      <c r="AW18" s="71">
        <f>'[1]Table 2 Pct of Income'!AG18</f>
        <v>3.0649186577237326E-2</v>
      </c>
      <c r="AX18" s="71">
        <f>'[1]Table 2 Pct of Income'!AH18</f>
        <v>2.9051788098195818E-2</v>
      </c>
      <c r="AY18" s="71">
        <f>'[1]Table 2 Pct of Income'!AI18</f>
        <v>3.1466978438350411E-2</v>
      </c>
      <c r="AZ18" s="71">
        <f>'[1]Table 2 Pct of Income'!AJ18</f>
        <v>2.9518625330365866E-2</v>
      </c>
      <c r="BA18" s="71">
        <f>'[1]Table 2 Pct of Income'!AK18</f>
        <v>2.9245666794135934E-2</v>
      </c>
      <c r="BB18" s="71">
        <f>'[1]Table 2 Pct of Income'!AL18</f>
        <v>2.8598493424700645E-2</v>
      </c>
      <c r="BC18" s="71">
        <f>'[1]Table 2 Pct of Income'!AM18</f>
        <v>2.7798861256770637E-2</v>
      </c>
      <c r="BD18" s="71">
        <f>'[1]Table 2 Pct of Income'!AN18</f>
        <v>2.7260812548309022E-2</v>
      </c>
      <c r="BE18" s="71">
        <f>'[1]Table 2 Pct of Income'!AO18</f>
        <v>0</v>
      </c>
      <c r="BF18" s="71">
        <f>'[1]Table 2 Pct of Income'!AP18</f>
        <v>0</v>
      </c>
    </row>
    <row r="19" spans="1:58" ht="16.5" thickTop="1" x14ac:dyDescent="0.25">
      <c r="A19" s="40" t="s">
        <v>11</v>
      </c>
      <c r="B19" s="41">
        <f>R19</f>
        <v>4.8960162709088893E-2</v>
      </c>
      <c r="C19" s="43">
        <f t="shared" si="2"/>
        <v>4.9302861634641433E-2</v>
      </c>
      <c r="D19" s="42">
        <f t="shared" si="2"/>
        <v>4.9196796557863715E-2</v>
      </c>
      <c r="E19" s="42">
        <f t="shared" si="2"/>
        <v>4.9891179346700468E-2</v>
      </c>
      <c r="F19" s="42">
        <f t="shared" si="2"/>
        <v>5.0780908223930152E-2</v>
      </c>
      <c r="G19" s="42">
        <f t="shared" si="2"/>
        <v>4.9878720867972549E-2</v>
      </c>
      <c r="H19" s="42">
        <f t="shared" si="2"/>
        <v>4.8056617368698318E-2</v>
      </c>
      <c r="I19" s="42">
        <f t="shared" si="2"/>
        <v>4.7255637198086738E-2</v>
      </c>
      <c r="J19" s="42">
        <f t="shared" si="2"/>
        <v>4.6206036080504685E-2</v>
      </c>
      <c r="K19" s="42">
        <f t="shared" si="2"/>
        <v>4.6103097323424269E-2</v>
      </c>
      <c r="L19" s="43">
        <f t="shared" si="2"/>
        <v>4.5766109131943698E-2</v>
      </c>
      <c r="M19" s="42">
        <f t="shared" si="2"/>
        <v>4.6511723447664508E-2</v>
      </c>
      <c r="N19" s="42">
        <f t="shared" si="2"/>
        <v>4.7588434508288223E-2</v>
      </c>
      <c r="O19" s="42">
        <f t="shared" si="2"/>
        <v>4.6400654172117223E-2</v>
      </c>
      <c r="P19" s="63">
        <f t="shared" si="2"/>
        <v>4.4997392172357861E-2</v>
      </c>
      <c r="R19" s="75">
        <f>'[1]Table 2 Pct of Income'!B19</f>
        <v>4.8960162709088893E-2</v>
      </c>
      <c r="S19" s="75">
        <f>'[1]Table 2 Pct of Income'!C19</f>
        <v>4.9302861634641433E-2</v>
      </c>
      <c r="T19" s="75">
        <f>'[1]Table 2 Pct of Income'!D19</f>
        <v>4.9196796557863715E-2</v>
      </c>
      <c r="U19" s="75">
        <f>'[1]Table 2 Pct of Income'!E19</f>
        <v>4.9891179346700468E-2</v>
      </c>
      <c r="V19" s="75">
        <f>'[1]Table 2 Pct of Income'!F19</f>
        <v>5.0780908223930152E-2</v>
      </c>
      <c r="W19" s="75">
        <f>'[1]Table 2 Pct of Income'!G19</f>
        <v>4.9878720867972549E-2</v>
      </c>
      <c r="X19" s="75">
        <f>'[1]Table 2 Pct of Income'!H19</f>
        <v>4.8056617368698318E-2</v>
      </c>
      <c r="Y19" s="75">
        <f>'[1]Table 2 Pct of Income'!I19</f>
        <v>4.7255637198086738E-2</v>
      </c>
      <c r="Z19" s="75">
        <f>'[1]Table 2 Pct of Income'!J19</f>
        <v>4.6206036080504685E-2</v>
      </c>
      <c r="AA19" s="75">
        <f>'[1]Table 2 Pct of Income'!K19</f>
        <v>4.6103097323424269E-2</v>
      </c>
      <c r="AB19" s="75">
        <f>'[1]Table 2 Pct of Income'!L19</f>
        <v>4.5766109131943698E-2</v>
      </c>
      <c r="AC19" s="75">
        <f>'[1]Table 2 Pct of Income'!M19</f>
        <v>4.6511723447664508E-2</v>
      </c>
      <c r="AD19" s="75">
        <f>'[1]Table 2 Pct of Income'!N19</f>
        <v>4.7588434508288223E-2</v>
      </c>
      <c r="AE19" s="75">
        <f>'[1]Table 2 Pct of Income'!O19</f>
        <v>4.6400654172117223E-2</v>
      </c>
      <c r="AF19" s="75">
        <f>'[1]Table 2 Pct of Income'!P19</f>
        <v>4.4997392172357861E-2</v>
      </c>
      <c r="AG19" s="75">
        <f>'[1]Table 2 Pct of Income'!Q19</f>
        <v>4.5398237969705206E-2</v>
      </c>
      <c r="AH19" s="75">
        <f>'[1]Table 2 Pct of Income'!R19</f>
        <v>4.5324906815173857E-2</v>
      </c>
      <c r="AI19" s="75">
        <f>'[1]Table 2 Pct of Income'!S19</f>
        <v>4.5330012105864612E-2</v>
      </c>
      <c r="AJ19" s="75">
        <f>'[1]Table 2 Pct of Income'!T19</f>
        <v>4.6772212228545766E-2</v>
      </c>
      <c r="AK19" s="75">
        <f>'[1]Table 2 Pct of Income'!U19</f>
        <v>5.0468782608555446E-2</v>
      </c>
      <c r="AL19" s="75">
        <f>'[1]Table 2 Pct of Income'!V19</f>
        <v>4.5822630259755144E-2</v>
      </c>
      <c r="AM19" s="75">
        <f>'[1]Table 2 Pct of Income'!W19</f>
        <v>4.3777042092136093E-2</v>
      </c>
      <c r="AN19" s="75">
        <f>'[1]Table 2 Pct of Income'!X19</f>
        <v>4.3176635758105153E-2</v>
      </c>
      <c r="AO19" s="75">
        <f>'[1]Table 2 Pct of Income'!Y19</f>
        <v>4.3338861189318005E-2</v>
      </c>
      <c r="AP19" s="75">
        <f>'[1]Table 2 Pct of Income'!Z19</f>
        <v>4.3252638637517667E-2</v>
      </c>
      <c r="AQ19" s="75">
        <f>'[1]Table 2 Pct of Income'!AA19</f>
        <v>4.3775314497400311E-2</v>
      </c>
      <c r="AR19" s="75">
        <f>'[1]Table 2 Pct of Income'!AB19</f>
        <v>4.4182005233632513E-2</v>
      </c>
      <c r="AS19" s="75">
        <f>'[1]Table 2 Pct of Income'!AC19</f>
        <v>4.373118516565639E-2</v>
      </c>
      <c r="AT19" s="75">
        <f>'[1]Table 2 Pct of Income'!AD19</f>
        <v>4.3442989912845141E-2</v>
      </c>
      <c r="AU19" s="75">
        <f>'[1]Table 2 Pct of Income'!AE19</f>
        <v>4.2504087060179392E-2</v>
      </c>
      <c r="AV19" s="75">
        <f>'[1]Table 2 Pct of Income'!AF19</f>
        <v>4.0784338594422286E-2</v>
      </c>
      <c r="AW19" s="75">
        <f>'[1]Table 2 Pct of Income'!AG19</f>
        <v>4.1239484462162301E-2</v>
      </c>
      <c r="AX19" s="75">
        <f>'[1]Table 2 Pct of Income'!AH19</f>
        <v>4.0012975036991055E-2</v>
      </c>
      <c r="AY19" s="75">
        <f>'[1]Table 2 Pct of Income'!AI19</f>
        <v>4.2906400035753953E-2</v>
      </c>
      <c r="AZ19" s="75">
        <f>'[1]Table 2 Pct of Income'!AJ19</f>
        <v>4.1144191497012574E-2</v>
      </c>
      <c r="BA19" s="75">
        <f>'[1]Table 2 Pct of Income'!AK19</f>
        <v>4.0386121777636556E-2</v>
      </c>
      <c r="BB19" s="75">
        <f>'[1]Table 2 Pct of Income'!AL19</f>
        <v>3.9589409991282291E-2</v>
      </c>
      <c r="BC19" s="75">
        <f>'[1]Table 2 Pct of Income'!AM19</f>
        <v>3.8541354747044732E-2</v>
      </c>
      <c r="BD19" s="75">
        <f>'[1]Table 2 Pct of Income'!AN19</f>
        <v>3.7738826902734578E-2</v>
      </c>
      <c r="BE19" s="75">
        <f>'[1]Table 2 Pct of Income'!AO19</f>
        <v>0</v>
      </c>
      <c r="BF19" s="75">
        <f>'[1]Table 2 Pct of Income'!AP19</f>
        <v>0</v>
      </c>
    </row>
    <row r="20" spans="1:58" s="49" customFormat="1" ht="6.75" x14ac:dyDescent="0.15">
      <c r="A20" s="47" t="s">
        <v>6</v>
      </c>
      <c r="B20" s="47" t="s">
        <v>6</v>
      </c>
      <c r="C20" s="47" t="s">
        <v>6</v>
      </c>
      <c r="D20" s="47" t="s">
        <v>6</v>
      </c>
      <c r="E20" s="47" t="s">
        <v>6</v>
      </c>
      <c r="F20" s="47" t="s">
        <v>6</v>
      </c>
      <c r="G20" s="47" t="s">
        <v>6</v>
      </c>
      <c r="H20" s="47" t="s">
        <v>6</v>
      </c>
      <c r="I20" s="47" t="s">
        <v>6</v>
      </c>
      <c r="J20" s="47" t="s">
        <v>6</v>
      </c>
      <c r="K20" s="47" t="s">
        <v>6</v>
      </c>
      <c r="L20" s="47" t="s">
        <v>6</v>
      </c>
      <c r="M20" s="47" t="s">
        <v>6</v>
      </c>
      <c r="N20" s="47" t="s">
        <v>6</v>
      </c>
      <c r="O20" s="47" t="s">
        <v>6</v>
      </c>
      <c r="P20" s="47" t="s">
        <v>6</v>
      </c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</row>
    <row r="21" spans="1:58" ht="31.15" customHeight="1" x14ac:dyDescent="0.25">
      <c r="A21" s="76" t="s">
        <v>13</v>
      </c>
      <c r="B21" s="51">
        <v>1991</v>
      </c>
      <c r="C21" s="51">
        <v>1992</v>
      </c>
      <c r="D21" s="51">
        <v>1993</v>
      </c>
      <c r="E21" s="51">
        <v>1994</v>
      </c>
      <c r="F21" s="51">
        <v>1995</v>
      </c>
      <c r="G21" s="51">
        <v>1996</v>
      </c>
      <c r="H21" s="51">
        <v>1997</v>
      </c>
      <c r="I21" s="51">
        <v>1998</v>
      </c>
      <c r="J21" s="51">
        <v>1999</v>
      </c>
      <c r="K21" s="51">
        <v>2000</v>
      </c>
      <c r="L21" s="51">
        <v>2001</v>
      </c>
      <c r="M21" s="51">
        <v>2002</v>
      </c>
      <c r="N21" s="51">
        <v>2003</v>
      </c>
      <c r="O21" s="51">
        <v>2004</v>
      </c>
      <c r="P21" s="52">
        <v>2005</v>
      </c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</row>
    <row r="22" spans="1:58" ht="15.75" x14ac:dyDescent="0.25">
      <c r="A22" s="77" t="s">
        <v>8</v>
      </c>
      <c r="B22" s="18">
        <f>R22</f>
        <v>0.11648550620169024</v>
      </c>
      <c r="C22" s="55">
        <f t="shared" ref="C22:P26" si="3">S22</f>
        <v>0.11962712827767474</v>
      </c>
      <c r="D22" s="22">
        <f t="shared" si="3"/>
        <v>0.12307812577103727</v>
      </c>
      <c r="E22" s="22">
        <f t="shared" si="3"/>
        <v>0.12493939316834517</v>
      </c>
      <c r="F22" s="56">
        <f t="shared" si="3"/>
        <v>0.12371596074555108</v>
      </c>
      <c r="G22" s="22">
        <f t="shared" si="3"/>
        <v>0.12437207272933763</v>
      </c>
      <c r="H22" s="56">
        <f t="shared" si="3"/>
        <v>0.1255590528300759</v>
      </c>
      <c r="I22" s="22">
        <f t="shared" si="3"/>
        <v>0.12069025481827962</v>
      </c>
      <c r="J22" s="22">
        <f t="shared" si="3"/>
        <v>0.10990949149555561</v>
      </c>
      <c r="K22" s="20">
        <f t="shared" si="3"/>
        <v>0.11216119026867628</v>
      </c>
      <c r="L22" s="55">
        <f t="shared" si="3"/>
        <v>0.10547418920008768</v>
      </c>
      <c r="M22" s="55">
        <f t="shared" si="3"/>
        <v>0.10903216616313281</v>
      </c>
      <c r="N22" s="22">
        <f t="shared" si="3"/>
        <v>0.1031839277280734</v>
      </c>
      <c r="O22" s="22">
        <f t="shared" si="3"/>
        <v>0.10413134133562144</v>
      </c>
      <c r="P22" s="25">
        <f t="shared" si="3"/>
        <v>0.10681908091752278</v>
      </c>
      <c r="R22" s="67">
        <f>'[1]Table 2 Pct of Income'!B22</f>
        <v>0.11648550620169024</v>
      </c>
      <c r="S22" s="67">
        <f>'[1]Table 2 Pct of Income'!C22</f>
        <v>0.11962712827767474</v>
      </c>
      <c r="T22" s="67">
        <f>'[1]Table 2 Pct of Income'!D22</f>
        <v>0.12307812577103727</v>
      </c>
      <c r="U22" s="67">
        <f>'[1]Table 2 Pct of Income'!E22</f>
        <v>0.12493939316834517</v>
      </c>
      <c r="V22" s="67">
        <f>'[1]Table 2 Pct of Income'!F22</f>
        <v>0.12371596074555108</v>
      </c>
      <c r="W22" s="67">
        <f>'[1]Table 2 Pct of Income'!G22</f>
        <v>0.12437207272933763</v>
      </c>
      <c r="X22" s="67">
        <f>'[1]Table 2 Pct of Income'!H22</f>
        <v>0.1255590528300759</v>
      </c>
      <c r="Y22" s="67">
        <f>'[1]Table 2 Pct of Income'!I22</f>
        <v>0.12069025481827962</v>
      </c>
      <c r="Z22" s="67">
        <f>'[1]Table 2 Pct of Income'!J22</f>
        <v>0.10990949149555561</v>
      </c>
      <c r="AA22" s="67">
        <f>'[1]Table 2 Pct of Income'!K22</f>
        <v>0.11216119026867628</v>
      </c>
      <c r="AB22" s="67">
        <f>'[1]Table 2 Pct of Income'!L22</f>
        <v>0.10547418920008768</v>
      </c>
      <c r="AC22" s="67">
        <f>'[1]Table 2 Pct of Income'!M22</f>
        <v>0.10903216616313281</v>
      </c>
      <c r="AD22" s="67">
        <f>'[1]Table 2 Pct of Income'!N22</f>
        <v>0.1031839277280734</v>
      </c>
      <c r="AE22" s="67">
        <f>'[1]Table 2 Pct of Income'!O22</f>
        <v>0.10413134133562144</v>
      </c>
      <c r="AF22" s="67">
        <f>'[1]Table 2 Pct of Income'!P22</f>
        <v>0.10681908091752278</v>
      </c>
      <c r="AG22" s="67">
        <f>'[1]Table 2 Pct of Income'!Q22</f>
        <v>0.10987031295897313</v>
      </c>
      <c r="AH22" s="67">
        <f>'[1]Table 2 Pct of Income'!R22</f>
        <v>0.10887201299613435</v>
      </c>
      <c r="AI22" s="67">
        <f>'[1]Table 2 Pct of Income'!S22</f>
        <v>0.10739980662983127</v>
      </c>
      <c r="AJ22" s="67">
        <f>'[1]Table 2 Pct of Income'!T22</f>
        <v>0.10554454338097112</v>
      </c>
      <c r="AK22" s="67">
        <f>'[1]Table 2 Pct of Income'!U22</f>
        <v>0.10717932566011472</v>
      </c>
      <c r="AL22" s="67">
        <f>'[1]Table 2 Pct of Income'!V22</f>
        <v>0.10760637291945649</v>
      </c>
      <c r="AM22" s="67">
        <f>'[1]Table 2 Pct of Income'!W22</f>
        <v>0.10637260338015822</v>
      </c>
      <c r="AN22" s="67">
        <f>'[1]Table 2 Pct of Income'!X22</f>
        <v>0.11004255015816901</v>
      </c>
      <c r="AO22" s="67">
        <f>'[1]Table 2 Pct of Income'!Y22</f>
        <v>0.11457507934226853</v>
      </c>
      <c r="AP22" s="67">
        <f>'[1]Table 2 Pct of Income'!Z22</f>
        <v>0.11329727535020702</v>
      </c>
      <c r="AQ22" s="67">
        <f>'[1]Table 2 Pct of Income'!AA22</f>
        <v>0.11353964225528043</v>
      </c>
      <c r="AR22" s="67">
        <f>'[1]Table 2 Pct of Income'!AB22</f>
        <v>0.11211478653386202</v>
      </c>
      <c r="AS22" s="67">
        <f>'[1]Table 2 Pct of Income'!AC22</f>
        <v>0.11247440797092292</v>
      </c>
      <c r="AT22" s="67">
        <f>'[1]Table 2 Pct of Income'!AD22</f>
        <v>0.11355157959504512</v>
      </c>
      <c r="AU22" s="67">
        <f>'[1]Table 2 Pct of Income'!AE22</f>
        <v>0.10851958899378633</v>
      </c>
      <c r="AV22" s="67">
        <f>'[1]Table 2 Pct of Income'!AF22</f>
        <v>0.1113853418962903</v>
      </c>
      <c r="AW22" s="67">
        <f>'[1]Table 2 Pct of Income'!AG22</f>
        <v>0.11735028212234161</v>
      </c>
      <c r="AX22" s="67">
        <f>'[1]Table 2 Pct of Income'!AH22</f>
        <v>0.11193463803639163</v>
      </c>
      <c r="AY22" s="67">
        <f>'[1]Table 2 Pct of Income'!AI22</f>
        <v>0.1096565428607767</v>
      </c>
      <c r="AZ22" s="67">
        <f>'[1]Table 2 Pct of Income'!AJ22</f>
        <v>0.11138210059555612</v>
      </c>
      <c r="BA22" s="67">
        <f>'[1]Table 2 Pct of Income'!AK22</f>
        <v>0.11111793728221256</v>
      </c>
      <c r="BB22" s="67">
        <f>'[1]Table 2 Pct of Income'!AL22</f>
        <v>0.11097649984992043</v>
      </c>
      <c r="BC22" s="67">
        <f>'[1]Table 2 Pct of Income'!AM22</f>
        <v>0.11031389920214117</v>
      </c>
      <c r="BD22" s="67">
        <f>'[1]Table 2 Pct of Income'!AN22</f>
        <v>0.10943198551984405</v>
      </c>
      <c r="BE22" s="67">
        <f>'[1]Table 2 Pct of Income'!AO22</f>
        <v>0</v>
      </c>
      <c r="BF22" s="67">
        <f>'[1]Table 2 Pct of Income'!AP22</f>
        <v>0</v>
      </c>
    </row>
    <row r="23" spans="1:58" ht="15.75" x14ac:dyDescent="0.25">
      <c r="A23" s="78" t="s">
        <v>9</v>
      </c>
      <c r="B23" s="27">
        <f>R23</f>
        <v>4.6668024936896965E-2</v>
      </c>
      <c r="C23" s="59">
        <f t="shared" si="3"/>
        <v>4.7068443658660253E-2</v>
      </c>
      <c r="D23" s="24">
        <f t="shared" si="3"/>
        <v>4.6511808618664947E-2</v>
      </c>
      <c r="E23" s="117">
        <f t="shared" si="3"/>
        <v>4.7352613468203054E-2</v>
      </c>
      <c r="F23" s="24">
        <f t="shared" si="3"/>
        <v>4.6075662065177568E-2</v>
      </c>
      <c r="G23" s="24">
        <f t="shared" si="3"/>
        <v>4.4754586675604002E-2</v>
      </c>
      <c r="H23" s="60">
        <f t="shared" si="3"/>
        <v>4.4662413439966402E-2</v>
      </c>
      <c r="I23" s="24">
        <f t="shared" si="3"/>
        <v>4.567740086919525E-2</v>
      </c>
      <c r="J23" s="24">
        <f t="shared" si="3"/>
        <v>4.3696298915735156E-2</v>
      </c>
      <c r="K23" s="24">
        <f t="shared" si="3"/>
        <v>4.2253673042708932E-2</v>
      </c>
      <c r="L23" s="24">
        <f t="shared" si="3"/>
        <v>4.6757608537344036E-2</v>
      </c>
      <c r="M23" s="24">
        <f t="shared" si="3"/>
        <v>4.4153516640766013E-2</v>
      </c>
      <c r="N23" s="24">
        <f t="shared" si="3"/>
        <v>4.4274626203413561E-2</v>
      </c>
      <c r="O23" s="24">
        <f t="shared" si="3"/>
        <v>4.34066371906138E-2</v>
      </c>
      <c r="P23" s="29">
        <f t="shared" si="3"/>
        <v>4.4227035935615354E-2</v>
      </c>
      <c r="R23" s="30">
        <f>'[1]Table 2 Pct of Income'!B23</f>
        <v>4.6668024936896965E-2</v>
      </c>
      <c r="S23" s="30">
        <f>'[1]Table 2 Pct of Income'!C23</f>
        <v>4.7068443658660253E-2</v>
      </c>
      <c r="T23" s="30">
        <f>'[1]Table 2 Pct of Income'!D23</f>
        <v>4.6511808618664947E-2</v>
      </c>
      <c r="U23" s="30">
        <f>'[1]Table 2 Pct of Income'!E23</f>
        <v>4.7352613468203054E-2</v>
      </c>
      <c r="V23" s="30">
        <f>'[1]Table 2 Pct of Income'!F23</f>
        <v>4.6075662065177568E-2</v>
      </c>
      <c r="W23" s="30">
        <f>'[1]Table 2 Pct of Income'!G23</f>
        <v>4.4754586675604002E-2</v>
      </c>
      <c r="X23" s="30">
        <f>'[1]Table 2 Pct of Income'!H23</f>
        <v>4.4662413439966402E-2</v>
      </c>
      <c r="Y23" s="30">
        <f>'[1]Table 2 Pct of Income'!I23</f>
        <v>4.567740086919525E-2</v>
      </c>
      <c r="Z23" s="30">
        <f>'[1]Table 2 Pct of Income'!J23</f>
        <v>4.3696298915735156E-2</v>
      </c>
      <c r="AA23" s="30">
        <f>'[1]Table 2 Pct of Income'!K23</f>
        <v>4.2253673042708932E-2</v>
      </c>
      <c r="AB23" s="30">
        <f>'[1]Table 2 Pct of Income'!L23</f>
        <v>4.6757608537344036E-2</v>
      </c>
      <c r="AC23" s="30">
        <f>'[1]Table 2 Pct of Income'!M23</f>
        <v>4.4153516640766013E-2</v>
      </c>
      <c r="AD23" s="30">
        <f>'[1]Table 2 Pct of Income'!N23</f>
        <v>4.4274626203413561E-2</v>
      </c>
      <c r="AE23" s="30">
        <f>'[1]Table 2 Pct of Income'!O23</f>
        <v>4.34066371906138E-2</v>
      </c>
      <c r="AF23" s="30">
        <f>'[1]Table 2 Pct of Income'!P23</f>
        <v>4.4227035935615354E-2</v>
      </c>
      <c r="AG23" s="30">
        <f>'[1]Table 2 Pct of Income'!Q23</f>
        <v>4.6614389403142005E-2</v>
      </c>
      <c r="AH23" s="30">
        <f>'[1]Table 2 Pct of Income'!R23</f>
        <v>4.6517022188357827E-2</v>
      </c>
      <c r="AI23" s="30">
        <f>'[1]Table 2 Pct of Income'!S23</f>
        <v>4.6087566088953147E-2</v>
      </c>
      <c r="AJ23" s="30">
        <f>'[1]Table 2 Pct of Income'!T23</f>
        <v>4.6406684735357653E-2</v>
      </c>
      <c r="AK23" s="30">
        <f>'[1]Table 2 Pct of Income'!U23</f>
        <v>4.7287346606032295E-2</v>
      </c>
      <c r="AL23" s="30">
        <f>'[1]Table 2 Pct of Income'!V23</f>
        <v>4.3984084375396908E-2</v>
      </c>
      <c r="AM23" s="30">
        <f>'[1]Table 2 Pct of Income'!W23</f>
        <v>4.2609273885734926E-2</v>
      </c>
      <c r="AN23" s="30">
        <f>'[1]Table 2 Pct of Income'!X23</f>
        <v>4.2701649206809258E-2</v>
      </c>
      <c r="AO23" s="30">
        <f>'[1]Table 2 Pct of Income'!Y23</f>
        <v>4.2517051362338333E-2</v>
      </c>
      <c r="AP23" s="30">
        <f>'[1]Table 2 Pct of Income'!Z23</f>
        <v>4.0625397012388771E-2</v>
      </c>
      <c r="AQ23" s="30">
        <f>'[1]Table 2 Pct of Income'!AA23</f>
        <v>4.2047182159512204E-2</v>
      </c>
      <c r="AR23" s="30">
        <f>'[1]Table 2 Pct of Income'!AB23</f>
        <v>4.0688544293451284E-2</v>
      </c>
      <c r="AS23" s="30">
        <f>'[1]Table 2 Pct of Income'!AC23</f>
        <v>4.4240371999768026E-2</v>
      </c>
      <c r="AT23" s="30">
        <f>'[1]Table 2 Pct of Income'!AD23</f>
        <v>3.9384730969531059E-2</v>
      </c>
      <c r="AU23" s="30">
        <f>'[1]Table 2 Pct of Income'!AE23</f>
        <v>3.8384899645329769E-2</v>
      </c>
      <c r="AV23" s="30">
        <f>'[1]Table 2 Pct of Income'!AF23</f>
        <v>3.644570195935995E-2</v>
      </c>
      <c r="AW23" s="30">
        <f>'[1]Table 2 Pct of Income'!AG23</f>
        <v>3.4152934551414688E-2</v>
      </c>
      <c r="AX23" s="30">
        <f>'[1]Table 2 Pct of Income'!AH23</f>
        <v>3.56770337106979E-2</v>
      </c>
      <c r="AY23" s="30">
        <f>'[1]Table 2 Pct of Income'!AI23</f>
        <v>3.9179438165140398E-2</v>
      </c>
      <c r="AZ23" s="30">
        <f>'[1]Table 2 Pct of Income'!AJ23</f>
        <v>3.679449914142692E-2</v>
      </c>
      <c r="BA23" s="30">
        <f>'[1]Table 2 Pct of Income'!AK23</f>
        <v>3.5137799009175893E-2</v>
      </c>
      <c r="BB23" s="30">
        <f>'[1]Table 2 Pct of Income'!AL23</f>
        <v>3.4092526263083352E-2</v>
      </c>
      <c r="BC23" s="30">
        <f>'[1]Table 2 Pct of Income'!AM23</f>
        <v>3.3599786110388143E-2</v>
      </c>
      <c r="BD23" s="30">
        <f>'[1]Table 2 Pct of Income'!AN23</f>
        <v>3.2047033046818482E-2</v>
      </c>
      <c r="BE23" s="30">
        <f>'[1]Table 2 Pct of Income'!AO23</f>
        <v>0</v>
      </c>
      <c r="BF23" s="30">
        <f>'[1]Table 2 Pct of Income'!AP23</f>
        <v>0</v>
      </c>
    </row>
    <row r="24" spans="1:58" ht="15.75" x14ac:dyDescent="0.25">
      <c r="A24" s="79" t="s">
        <v>14</v>
      </c>
      <c r="B24" s="80">
        <f>R24</f>
        <v>0.16315353113858722</v>
      </c>
      <c r="C24" s="81">
        <f t="shared" si="3"/>
        <v>0.166695571936335</v>
      </c>
      <c r="D24" s="81">
        <f t="shared" si="3"/>
        <v>0.16958993438970221</v>
      </c>
      <c r="E24" s="81">
        <f t="shared" si="3"/>
        <v>0.17229200663654823</v>
      </c>
      <c r="F24" s="81">
        <f t="shared" si="3"/>
        <v>0.16979162281072865</v>
      </c>
      <c r="G24" s="81">
        <f t="shared" si="3"/>
        <v>0.16912665940494165</v>
      </c>
      <c r="H24" s="81">
        <f t="shared" si="3"/>
        <v>0.17022146627004231</v>
      </c>
      <c r="I24" s="81">
        <f t="shared" si="3"/>
        <v>0.16636765568747486</v>
      </c>
      <c r="J24" s="81">
        <f t="shared" si="3"/>
        <v>0.15360579041129077</v>
      </c>
      <c r="K24" s="81">
        <f t="shared" si="3"/>
        <v>0.15441486331138521</v>
      </c>
      <c r="L24" s="81">
        <f t="shared" si="3"/>
        <v>0.15223179773743173</v>
      </c>
      <c r="M24" s="81">
        <f t="shared" si="3"/>
        <v>0.15318568280389883</v>
      </c>
      <c r="N24" s="81">
        <f t="shared" si="3"/>
        <v>0.14745855393148696</v>
      </c>
      <c r="O24" s="81">
        <f t="shared" si="3"/>
        <v>0.14753797852623524</v>
      </c>
      <c r="P24" s="81">
        <f t="shared" si="3"/>
        <v>0.15104611685313812</v>
      </c>
      <c r="R24" s="83">
        <f>'[1]Table 2 Pct of Income'!B24</f>
        <v>0.16315353113858722</v>
      </c>
      <c r="S24" s="83">
        <f>'[1]Table 2 Pct of Income'!C24</f>
        <v>0.166695571936335</v>
      </c>
      <c r="T24" s="83">
        <f>'[1]Table 2 Pct of Income'!D24</f>
        <v>0.16958993438970221</v>
      </c>
      <c r="U24" s="83">
        <f>'[1]Table 2 Pct of Income'!E24</f>
        <v>0.17229200663654823</v>
      </c>
      <c r="V24" s="83">
        <f>'[1]Table 2 Pct of Income'!F24</f>
        <v>0.16979162281072865</v>
      </c>
      <c r="W24" s="83">
        <f>'[1]Table 2 Pct of Income'!G24</f>
        <v>0.16912665940494165</v>
      </c>
      <c r="X24" s="83">
        <f>'[1]Table 2 Pct of Income'!H24</f>
        <v>0.17022146627004231</v>
      </c>
      <c r="Y24" s="83">
        <f>'[1]Table 2 Pct of Income'!I24</f>
        <v>0.16636765568747486</v>
      </c>
      <c r="Z24" s="83">
        <f>'[1]Table 2 Pct of Income'!J24</f>
        <v>0.15360579041129077</v>
      </c>
      <c r="AA24" s="83">
        <f>'[1]Table 2 Pct of Income'!K24</f>
        <v>0.15441486331138521</v>
      </c>
      <c r="AB24" s="83">
        <f>'[1]Table 2 Pct of Income'!L24</f>
        <v>0.15223179773743173</v>
      </c>
      <c r="AC24" s="83">
        <f>'[1]Table 2 Pct of Income'!M24</f>
        <v>0.15318568280389883</v>
      </c>
      <c r="AD24" s="83">
        <f>'[1]Table 2 Pct of Income'!N24</f>
        <v>0.14745855393148696</v>
      </c>
      <c r="AE24" s="83">
        <f>'[1]Table 2 Pct of Income'!O24</f>
        <v>0.14753797852623524</v>
      </c>
      <c r="AF24" s="83">
        <f>'[1]Table 2 Pct of Income'!P24</f>
        <v>0.15104611685313812</v>
      </c>
      <c r="AG24" s="83">
        <f>'[1]Table 2 Pct of Income'!Q24</f>
        <v>0.15648470236211515</v>
      </c>
      <c r="AH24" s="83">
        <f>'[1]Table 2 Pct of Income'!R24</f>
        <v>0.15538903518449218</v>
      </c>
      <c r="AI24" s="83">
        <f>'[1]Table 2 Pct of Income'!S24</f>
        <v>0.15348737271878443</v>
      </c>
      <c r="AJ24" s="83">
        <f>'[1]Table 2 Pct of Income'!T24</f>
        <v>0.15195122811632877</v>
      </c>
      <c r="AK24" s="83">
        <f>'[1]Table 2 Pct of Income'!U24</f>
        <v>0.15446667226614702</v>
      </c>
      <c r="AL24" s="83">
        <f>'[1]Table 2 Pct of Income'!V24</f>
        <v>0.1515904572948534</v>
      </c>
      <c r="AM24" s="83">
        <f>'[1]Table 2 Pct of Income'!W24</f>
        <v>0.14898187726589315</v>
      </c>
      <c r="AN24" s="83">
        <f>'[1]Table 2 Pct of Income'!X24</f>
        <v>0.15274419936497827</v>
      </c>
      <c r="AO24" s="83">
        <f>'[1]Table 2 Pct of Income'!Y24</f>
        <v>0.15709213070460687</v>
      </c>
      <c r="AP24" s="83">
        <f>'[1]Table 2 Pct of Income'!Z24</f>
        <v>0.1539226723625958</v>
      </c>
      <c r="AQ24" s="83">
        <f>'[1]Table 2 Pct of Income'!AA24</f>
        <v>0.15558682441479263</v>
      </c>
      <c r="AR24" s="83">
        <f>'[1]Table 2 Pct of Income'!AB24</f>
        <v>0.15280333082731329</v>
      </c>
      <c r="AS24" s="83">
        <f>'[1]Table 2 Pct of Income'!AC24</f>
        <v>0.15671477997069094</v>
      </c>
      <c r="AT24" s="83">
        <f>'[1]Table 2 Pct of Income'!AD24</f>
        <v>0.15293631056457618</v>
      </c>
      <c r="AU24" s="83">
        <f>'[1]Table 2 Pct of Income'!AE24</f>
        <v>0.14690448863911609</v>
      </c>
      <c r="AV24" s="83">
        <f>'[1]Table 2 Pct of Income'!AF24</f>
        <v>0.14783104385565027</v>
      </c>
      <c r="AW24" s="83">
        <f>'[1]Table 2 Pct of Income'!AG24</f>
        <v>0.1515032166737563</v>
      </c>
      <c r="AX24" s="83">
        <f>'[1]Table 2 Pct of Income'!AH24</f>
        <v>0.14761167174708953</v>
      </c>
      <c r="AY24" s="83">
        <f>'[1]Table 2 Pct of Income'!AI24</f>
        <v>0.14883598102591711</v>
      </c>
      <c r="AZ24" s="83">
        <f>'[1]Table 2 Pct of Income'!AJ24</f>
        <v>0.14817659973698305</v>
      </c>
      <c r="BA24" s="83">
        <f>'[1]Table 2 Pct of Income'!AK24</f>
        <v>0.14625573629138844</v>
      </c>
      <c r="BB24" s="83">
        <f>'[1]Table 2 Pct of Income'!AL24</f>
        <v>0.14506902611300379</v>
      </c>
      <c r="BC24" s="83">
        <f>'[1]Table 2 Pct of Income'!AM24</f>
        <v>0.14391368531252932</v>
      </c>
      <c r="BD24" s="83">
        <f>'[1]Table 2 Pct of Income'!AN24</f>
        <v>0.14147901856666253</v>
      </c>
      <c r="BE24" s="83">
        <f>'[1]Table 2 Pct of Income'!AO24</f>
        <v>0</v>
      </c>
      <c r="BF24" s="83">
        <f>'[1]Table 2 Pct of Income'!AP24</f>
        <v>0</v>
      </c>
    </row>
    <row r="25" spans="1:58" ht="16.5" thickBot="1" x14ac:dyDescent="0.3">
      <c r="A25" s="70" t="s">
        <v>4</v>
      </c>
      <c r="B25" s="27">
        <f>R25</f>
        <v>3.3885837826076237E-2</v>
      </c>
      <c r="C25" s="35">
        <f t="shared" si="3"/>
        <v>3.453582491220604E-2</v>
      </c>
      <c r="D25" s="24">
        <f t="shared" si="3"/>
        <v>3.5125693525006704E-2</v>
      </c>
      <c r="E25" s="24">
        <f t="shared" si="3"/>
        <v>3.8049498520362747E-2</v>
      </c>
      <c r="F25" s="24">
        <f t="shared" si="3"/>
        <v>3.6088607768892098E-2</v>
      </c>
      <c r="G25" s="24">
        <f t="shared" si="3"/>
        <v>3.464627055230815E-2</v>
      </c>
      <c r="H25" s="60">
        <f t="shared" si="3"/>
        <v>3.4293331736377934E-2</v>
      </c>
      <c r="I25" s="24">
        <f t="shared" si="3"/>
        <v>3.3545657195199023E-2</v>
      </c>
      <c r="J25" s="24">
        <f t="shared" si="3"/>
        <v>3.1991264863171442E-2</v>
      </c>
      <c r="K25" s="24">
        <f t="shared" si="3"/>
        <v>3.236200457961784E-2</v>
      </c>
      <c r="L25" s="24">
        <f t="shared" si="3"/>
        <v>3.2976846568773172E-2</v>
      </c>
      <c r="M25" s="24">
        <f t="shared" si="3"/>
        <v>3.616195757317052E-2</v>
      </c>
      <c r="N25" s="24">
        <f t="shared" si="3"/>
        <v>3.9345733251322665E-2</v>
      </c>
      <c r="O25" s="24">
        <f t="shared" si="3"/>
        <v>3.8994738362397537E-2</v>
      </c>
      <c r="P25" s="29">
        <f t="shared" si="3"/>
        <v>3.7816611903672588E-2</v>
      </c>
      <c r="R25" s="38">
        <f>'[1]Table 2 Pct of Income'!B25</f>
        <v>3.3885837826076237E-2</v>
      </c>
      <c r="S25" s="38">
        <f>'[1]Table 2 Pct of Income'!C25</f>
        <v>3.453582491220604E-2</v>
      </c>
      <c r="T25" s="38">
        <f>'[1]Table 2 Pct of Income'!D25</f>
        <v>3.5125693525006704E-2</v>
      </c>
      <c r="U25" s="38">
        <f>'[1]Table 2 Pct of Income'!E25</f>
        <v>3.8049498520362747E-2</v>
      </c>
      <c r="V25" s="38">
        <f>'[1]Table 2 Pct of Income'!F25</f>
        <v>3.6088607768892098E-2</v>
      </c>
      <c r="W25" s="38">
        <f>'[1]Table 2 Pct of Income'!G25</f>
        <v>3.464627055230815E-2</v>
      </c>
      <c r="X25" s="38">
        <f>'[1]Table 2 Pct of Income'!H25</f>
        <v>3.4293331736377934E-2</v>
      </c>
      <c r="Y25" s="38">
        <f>'[1]Table 2 Pct of Income'!I25</f>
        <v>3.3545657195199023E-2</v>
      </c>
      <c r="Z25" s="38">
        <f>'[1]Table 2 Pct of Income'!J25</f>
        <v>3.1991264863171442E-2</v>
      </c>
      <c r="AA25" s="38">
        <f>'[1]Table 2 Pct of Income'!K25</f>
        <v>3.236200457961784E-2</v>
      </c>
      <c r="AB25" s="38">
        <f>'[1]Table 2 Pct of Income'!L25</f>
        <v>3.2976846568773172E-2</v>
      </c>
      <c r="AC25" s="38">
        <f>'[1]Table 2 Pct of Income'!M25</f>
        <v>3.616195757317052E-2</v>
      </c>
      <c r="AD25" s="38">
        <f>'[1]Table 2 Pct of Income'!N25</f>
        <v>3.9345733251322665E-2</v>
      </c>
      <c r="AE25" s="38">
        <f>'[1]Table 2 Pct of Income'!O25</f>
        <v>3.8994738362397537E-2</v>
      </c>
      <c r="AF25" s="38">
        <f>'[1]Table 2 Pct of Income'!P25</f>
        <v>3.7816611903672588E-2</v>
      </c>
      <c r="AG25" s="38">
        <f>'[1]Table 2 Pct of Income'!Q25</f>
        <v>3.6794779817371587E-2</v>
      </c>
      <c r="AH25" s="38">
        <f>'[1]Table 2 Pct of Income'!R25</f>
        <v>3.7412926773974883E-2</v>
      </c>
      <c r="AI25" s="38">
        <f>'[1]Table 2 Pct of Income'!S25</f>
        <v>3.6725193894958326E-2</v>
      </c>
      <c r="AJ25" s="38">
        <f>'[1]Table 2 Pct of Income'!T25</f>
        <v>4.3774196819455359E-2</v>
      </c>
      <c r="AK25" s="38">
        <f>'[1]Table 2 Pct of Income'!U25</f>
        <v>5.5565815483992489E-2</v>
      </c>
      <c r="AL25" s="38">
        <f>'[1]Table 2 Pct of Income'!V25</f>
        <v>5.0534534782851706E-2</v>
      </c>
      <c r="AM25" s="38">
        <f>'[1]Table 2 Pct of Income'!W25</f>
        <v>4.2123141709453638E-2</v>
      </c>
      <c r="AN25" s="38">
        <f>'[1]Table 2 Pct of Income'!X25</f>
        <v>4.1426693093903871E-2</v>
      </c>
      <c r="AO25" s="38">
        <f>'[1]Table 2 Pct of Income'!Y25</f>
        <v>4.2231471743962599E-2</v>
      </c>
      <c r="AP25" s="38">
        <f>'[1]Table 2 Pct of Income'!Z25</f>
        <v>4.424988482863082E-2</v>
      </c>
      <c r="AQ25" s="38">
        <f>'[1]Table 2 Pct of Income'!AA25</f>
        <v>4.434904068370326E-2</v>
      </c>
      <c r="AR25" s="38">
        <f>'[1]Table 2 Pct of Income'!AB25</f>
        <v>4.3045747402720207E-2</v>
      </c>
      <c r="AS25" s="38">
        <f>'[1]Table 2 Pct of Income'!AC25</f>
        <v>4.4495817685661174E-2</v>
      </c>
      <c r="AT25" s="38">
        <f>'[1]Table 2 Pct of Income'!AD25</f>
        <v>4.2113541556317156E-2</v>
      </c>
      <c r="AU25" s="38">
        <f>'[1]Table 2 Pct of Income'!AE25</f>
        <v>4.9036509824144744E-2</v>
      </c>
      <c r="AV25" s="38">
        <f>'[1]Table 2 Pct of Income'!AF25</f>
        <v>5.5657140074049254E-2</v>
      </c>
      <c r="AW25" s="38">
        <f>'[1]Table 2 Pct of Income'!AG25</f>
        <v>6.4630788359304039E-2</v>
      </c>
      <c r="AX25" s="38">
        <f>'[1]Table 2 Pct of Income'!AH25</f>
        <v>5.8108719939676937E-2</v>
      </c>
      <c r="AY25" s="38">
        <f>'[1]Table 2 Pct of Income'!AI25</f>
        <v>5.2160695238695376E-2</v>
      </c>
      <c r="AZ25" s="38">
        <f>'[1]Table 2 Pct of Income'!AJ25</f>
        <v>5.6850109257041349E-2</v>
      </c>
      <c r="BA25" s="38">
        <f>'[1]Table 2 Pct of Income'!AK25</f>
        <v>5.5960538871326453E-2</v>
      </c>
      <c r="BB25" s="38">
        <f>'[1]Table 2 Pct of Income'!AL25</f>
        <v>5.0248600507471056E-2</v>
      </c>
      <c r="BC25" s="38">
        <f>'[1]Table 2 Pct of Income'!AM25</f>
        <v>5.0582696770061844E-2</v>
      </c>
      <c r="BD25" s="38">
        <f>'[1]Table 2 Pct of Income'!AN25</f>
        <v>4.8492206456234456E-2</v>
      </c>
      <c r="BE25" s="38">
        <f>'[1]Table 2 Pct of Income'!AO25</f>
        <v>0</v>
      </c>
      <c r="BF25" s="38">
        <f>'[1]Table 2 Pct of Income'!AP25</f>
        <v>0</v>
      </c>
    </row>
    <row r="26" spans="1:58" ht="16.5" thickTop="1" x14ac:dyDescent="0.25">
      <c r="A26" s="84" t="s">
        <v>11</v>
      </c>
      <c r="B26" s="43">
        <f>R26</f>
        <v>0.19703936896466342</v>
      </c>
      <c r="C26" s="43">
        <f t="shared" si="3"/>
        <v>0.20123139684854105</v>
      </c>
      <c r="D26" s="43">
        <f t="shared" si="3"/>
        <v>0.20471562791470893</v>
      </c>
      <c r="E26" s="43">
        <f t="shared" si="3"/>
        <v>0.21034150515691097</v>
      </c>
      <c r="F26" s="43">
        <f t="shared" si="3"/>
        <v>0.20588023057962077</v>
      </c>
      <c r="G26" s="43">
        <f t="shared" si="3"/>
        <v>0.20377292995724977</v>
      </c>
      <c r="H26" s="43">
        <f t="shared" si="3"/>
        <v>0.20451479800642022</v>
      </c>
      <c r="I26" s="43">
        <f t="shared" si="3"/>
        <v>0.19991331288267392</v>
      </c>
      <c r="J26" s="43">
        <f t="shared" si="3"/>
        <v>0.18559705527446219</v>
      </c>
      <c r="K26" s="43">
        <f t="shared" si="3"/>
        <v>0.18677686789100306</v>
      </c>
      <c r="L26" s="43">
        <f t="shared" si="3"/>
        <v>0.1852086443062049</v>
      </c>
      <c r="M26" s="43">
        <f t="shared" si="3"/>
        <v>0.18934764037706936</v>
      </c>
      <c r="N26" s="43">
        <f t="shared" si="3"/>
        <v>0.18680428718280961</v>
      </c>
      <c r="O26" s="43">
        <f t="shared" si="3"/>
        <v>0.18653271688863279</v>
      </c>
      <c r="P26" s="43">
        <f t="shared" si="3"/>
        <v>0.18886272875681073</v>
      </c>
      <c r="R26" s="75">
        <f>'[1]Table 2 Pct of Income'!B26</f>
        <v>0.19703936896466342</v>
      </c>
      <c r="S26" s="75">
        <f>'[1]Table 2 Pct of Income'!C26</f>
        <v>0.20123139684854105</v>
      </c>
      <c r="T26" s="75">
        <f>'[1]Table 2 Pct of Income'!D26</f>
        <v>0.20471562791470893</v>
      </c>
      <c r="U26" s="75">
        <f>'[1]Table 2 Pct of Income'!E26</f>
        <v>0.21034150515691097</v>
      </c>
      <c r="V26" s="75">
        <f>'[1]Table 2 Pct of Income'!F26</f>
        <v>0.20588023057962077</v>
      </c>
      <c r="W26" s="75">
        <f>'[1]Table 2 Pct of Income'!G26</f>
        <v>0.20377292995724977</v>
      </c>
      <c r="X26" s="75">
        <f>'[1]Table 2 Pct of Income'!H26</f>
        <v>0.20451479800642022</v>
      </c>
      <c r="Y26" s="75">
        <f>'[1]Table 2 Pct of Income'!I26</f>
        <v>0.19991331288267392</v>
      </c>
      <c r="Z26" s="75">
        <f>'[1]Table 2 Pct of Income'!J26</f>
        <v>0.18559705527446219</v>
      </c>
      <c r="AA26" s="75">
        <f>'[1]Table 2 Pct of Income'!K26</f>
        <v>0.18677686789100306</v>
      </c>
      <c r="AB26" s="75">
        <f>'[1]Table 2 Pct of Income'!L26</f>
        <v>0.1852086443062049</v>
      </c>
      <c r="AC26" s="75">
        <f>'[1]Table 2 Pct of Income'!M26</f>
        <v>0.18934764037706936</v>
      </c>
      <c r="AD26" s="75">
        <f>'[1]Table 2 Pct of Income'!N26</f>
        <v>0.18680428718280961</v>
      </c>
      <c r="AE26" s="75">
        <f>'[1]Table 2 Pct of Income'!O26</f>
        <v>0.18653271688863279</v>
      </c>
      <c r="AF26" s="75">
        <f>'[1]Table 2 Pct of Income'!P26</f>
        <v>0.18886272875681073</v>
      </c>
      <c r="AG26" s="75">
        <f>'[1]Table 2 Pct of Income'!Q26</f>
        <v>0.19327948217948673</v>
      </c>
      <c r="AH26" s="75">
        <f>'[1]Table 2 Pct of Income'!R26</f>
        <v>0.19280196195846705</v>
      </c>
      <c r="AI26" s="75">
        <f>'[1]Table 2 Pct of Income'!S26</f>
        <v>0.19021256661374278</v>
      </c>
      <c r="AJ26" s="75">
        <f>'[1]Table 2 Pct of Income'!T26</f>
        <v>0.19572542493578415</v>
      </c>
      <c r="AK26" s="75">
        <f>'[1]Table 2 Pct of Income'!U26</f>
        <v>0.21003248775013952</v>
      </c>
      <c r="AL26" s="75">
        <f>'[1]Table 2 Pct of Income'!V26</f>
        <v>0.2021249920777051</v>
      </c>
      <c r="AM26" s="75">
        <f>'[1]Table 2 Pct of Income'!W26</f>
        <v>0.19110501897534679</v>
      </c>
      <c r="AN26" s="75">
        <f>'[1]Table 2 Pct of Income'!X26</f>
        <v>0.19417089245888214</v>
      </c>
      <c r="AO26" s="75">
        <f>'[1]Table 2 Pct of Income'!Y26</f>
        <v>0.19932360244856948</v>
      </c>
      <c r="AP26" s="75">
        <f>'[1]Table 2 Pct of Income'!Z26</f>
        <v>0.19817255719122662</v>
      </c>
      <c r="AQ26" s="75">
        <f>'[1]Table 2 Pct of Income'!AA26</f>
        <v>0.1999358650984959</v>
      </c>
      <c r="AR26" s="75">
        <f>'[1]Table 2 Pct of Income'!AB26</f>
        <v>0.19584907823003353</v>
      </c>
      <c r="AS26" s="75">
        <f>'[1]Table 2 Pct of Income'!AC26</f>
        <v>0.20121059765635213</v>
      </c>
      <c r="AT26" s="75">
        <f>'[1]Table 2 Pct of Income'!AD26</f>
        <v>0.19504985212089335</v>
      </c>
      <c r="AU26" s="75">
        <f>'[1]Table 2 Pct of Income'!AE26</f>
        <v>0.19594099846326085</v>
      </c>
      <c r="AV26" s="75">
        <f>'[1]Table 2 Pct of Income'!AF26</f>
        <v>0.20348818392969947</v>
      </c>
      <c r="AW26" s="75">
        <f>'[1]Table 2 Pct of Income'!AG26</f>
        <v>0.21613400503306035</v>
      </c>
      <c r="AX26" s="75">
        <f>'[1]Table 2 Pct of Income'!AH26</f>
        <v>0.20572039168676645</v>
      </c>
      <c r="AY26" s="75">
        <f>'[1]Table 2 Pct of Income'!AI26</f>
        <v>0.20099667626461251</v>
      </c>
      <c r="AZ26" s="75">
        <f>'[1]Table 2 Pct of Income'!AJ26</f>
        <v>0.20502670899402439</v>
      </c>
      <c r="BA26" s="75">
        <f>'[1]Table 2 Pct of Income'!AK26</f>
        <v>0.20221627516271493</v>
      </c>
      <c r="BB26" s="75">
        <f>'[1]Table 2 Pct of Income'!AL26</f>
        <v>0.1953176266204748</v>
      </c>
      <c r="BC26" s="75">
        <f>'[1]Table 2 Pct of Income'!AM26</f>
        <v>0.19449638208259115</v>
      </c>
      <c r="BD26" s="75">
        <f>'[1]Table 2 Pct of Income'!AN26</f>
        <v>0.18997122502289698</v>
      </c>
      <c r="BE26" s="75">
        <f>'[1]Table 2 Pct of Income'!AO26</f>
        <v>0</v>
      </c>
      <c r="BF26" s="75">
        <f>'[1]Table 2 Pct of Income'!AP26</f>
        <v>0</v>
      </c>
    </row>
    <row r="27" spans="1:58" s="85" customFormat="1" ht="11.25" x14ac:dyDescent="0.2">
      <c r="A27" s="47" t="s">
        <v>6</v>
      </c>
      <c r="B27" s="47" t="s">
        <v>6</v>
      </c>
      <c r="C27" s="47" t="s">
        <v>6</v>
      </c>
      <c r="D27" s="47" t="s">
        <v>6</v>
      </c>
      <c r="E27" s="47" t="s">
        <v>6</v>
      </c>
      <c r="F27" s="47" t="s">
        <v>6</v>
      </c>
      <c r="G27" s="47" t="s">
        <v>6</v>
      </c>
      <c r="H27" s="47" t="s">
        <v>6</v>
      </c>
      <c r="I27" s="47" t="s">
        <v>6</v>
      </c>
      <c r="J27" s="47" t="s">
        <v>6</v>
      </c>
      <c r="K27" s="47" t="s">
        <v>6</v>
      </c>
      <c r="L27" s="47" t="s">
        <v>6</v>
      </c>
      <c r="M27" s="47" t="s">
        <v>6</v>
      </c>
      <c r="N27" s="47" t="s">
        <v>6</v>
      </c>
      <c r="O27" s="47" t="s">
        <v>6</v>
      </c>
      <c r="P27" s="47" t="s">
        <v>6</v>
      </c>
    </row>
    <row r="28" spans="1:58" ht="15.75" x14ac:dyDescent="0.25">
      <c r="A28" s="4" t="s">
        <v>1</v>
      </c>
      <c r="B28" s="5">
        <v>2006</v>
      </c>
      <c r="C28" s="6">
        <v>2007</v>
      </c>
      <c r="D28" s="86">
        <v>2008</v>
      </c>
      <c r="E28" s="86">
        <v>2009</v>
      </c>
      <c r="F28" s="86">
        <v>2010</v>
      </c>
      <c r="G28" s="7">
        <v>2011</v>
      </c>
      <c r="H28" s="6">
        <v>2012</v>
      </c>
      <c r="I28" s="6">
        <v>2013</v>
      </c>
      <c r="J28" s="7">
        <v>2014</v>
      </c>
      <c r="K28" s="6">
        <v>2015</v>
      </c>
      <c r="L28" s="6">
        <v>2016</v>
      </c>
      <c r="M28" s="6">
        <v>2017</v>
      </c>
      <c r="N28" s="6">
        <v>2018</v>
      </c>
      <c r="O28" s="6">
        <v>2019</v>
      </c>
      <c r="P28" s="8">
        <v>2020</v>
      </c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</row>
    <row r="29" spans="1:58" ht="15.75" x14ac:dyDescent="0.25">
      <c r="A29" s="77" t="s">
        <v>2</v>
      </c>
      <c r="B29" s="20">
        <f t="shared" ref="B29:P32" si="4">AG4</f>
        <v>8.317063897820956E-2</v>
      </c>
      <c r="C29" s="22">
        <f t="shared" si="4"/>
        <v>8.0968217046724245E-2</v>
      </c>
      <c r="D29" s="22">
        <f t="shared" si="4"/>
        <v>7.8668756603154033E-2</v>
      </c>
      <c r="E29" s="22">
        <f t="shared" si="4"/>
        <v>7.3940016674877276E-2</v>
      </c>
      <c r="F29" s="22">
        <f t="shared" si="4"/>
        <v>7.333670529295637E-2</v>
      </c>
      <c r="G29" s="22">
        <f t="shared" si="4"/>
        <v>7.5399221985978329E-2</v>
      </c>
      <c r="H29" s="22">
        <f t="shared" si="4"/>
        <v>7.5267256772889354E-2</v>
      </c>
      <c r="I29" s="22">
        <f t="shared" si="4"/>
        <v>7.8587190780902774E-2</v>
      </c>
      <c r="J29" s="22">
        <f t="shared" si="4"/>
        <v>8.3223503513008265E-2</v>
      </c>
      <c r="K29" s="22">
        <f t="shared" si="4"/>
        <v>8.296642576859152E-2</v>
      </c>
      <c r="L29" s="22">
        <f t="shared" si="4"/>
        <v>8.2987912086040699E-2</v>
      </c>
      <c r="M29" s="87">
        <f t="shared" si="4"/>
        <v>8.1066220946129808E-2</v>
      </c>
      <c r="N29" s="88">
        <f t="shared" si="4"/>
        <v>8.1630219086992181E-2</v>
      </c>
      <c r="O29" s="22">
        <f t="shared" si="4"/>
        <v>8.2228267151637627E-2</v>
      </c>
      <c r="P29" s="66">
        <f t="shared" si="4"/>
        <v>7.6943292046480385E-2</v>
      </c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</row>
    <row r="30" spans="1:58" ht="15.75" x14ac:dyDescent="0.25">
      <c r="A30" s="78" t="s">
        <v>3</v>
      </c>
      <c r="B30" s="59">
        <f t="shared" si="4"/>
        <v>1.6273719303183939E-2</v>
      </c>
      <c r="C30" s="24">
        <f t="shared" si="4"/>
        <v>1.539130770680339E-2</v>
      </c>
      <c r="D30" s="32">
        <f t="shared" si="4"/>
        <v>1.5310597761019677E-2</v>
      </c>
      <c r="E30" s="24">
        <f t="shared" si="4"/>
        <v>1.6252233003191143E-2</v>
      </c>
      <c r="F30" s="60">
        <f t="shared" si="4"/>
        <v>1.6983635880284328E-2</v>
      </c>
      <c r="G30" s="24">
        <f t="shared" si="4"/>
        <v>1.6586388829551432E-2</v>
      </c>
      <c r="H30" s="24">
        <f t="shared" si="4"/>
        <v>1.5832616494600587E-2</v>
      </c>
      <c r="I30" s="24">
        <f t="shared" si="4"/>
        <v>1.577165624722518E-2</v>
      </c>
      <c r="J30" s="28">
        <f t="shared" si="4"/>
        <v>1.6346929109787859E-2</v>
      </c>
      <c r="K30" s="24">
        <f t="shared" si="4"/>
        <v>1.4222552387502627E-2</v>
      </c>
      <c r="L30" s="24">
        <f t="shared" si="4"/>
        <v>1.5465278034789807E-2</v>
      </c>
      <c r="M30" s="89">
        <f t="shared" si="4"/>
        <v>1.417454314134327E-2</v>
      </c>
      <c r="N30" s="90">
        <f t="shared" si="4"/>
        <v>1.7531164447617723E-2</v>
      </c>
      <c r="O30" s="31">
        <f t="shared" si="4"/>
        <v>1.3086573605954737E-2</v>
      </c>
      <c r="P30" s="29">
        <f t="shared" si="4"/>
        <v>1.2330506217251153E-2</v>
      </c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</row>
    <row r="31" spans="1:58" ht="16.5" thickBot="1" x14ac:dyDescent="0.3">
      <c r="A31" s="70" t="s">
        <v>4</v>
      </c>
      <c r="B31" s="36">
        <f t="shared" si="4"/>
        <v>3.0180304505869563E-2</v>
      </c>
      <c r="C31" s="35">
        <f t="shared" si="4"/>
        <v>3.0927734103014175E-2</v>
      </c>
      <c r="D31" s="36">
        <f t="shared" si="4"/>
        <v>3.0419644914971705E-2</v>
      </c>
      <c r="E31" s="35">
        <f t="shared" si="4"/>
        <v>3.6359799081844994E-2</v>
      </c>
      <c r="F31" s="32">
        <f t="shared" si="4"/>
        <v>4.4421942180504055E-2</v>
      </c>
      <c r="G31" s="35">
        <f t="shared" si="4"/>
        <v>4.1501157697182621E-2</v>
      </c>
      <c r="H31" s="35">
        <f t="shared" si="4"/>
        <v>3.4197675641568601E-2</v>
      </c>
      <c r="I31" s="35">
        <f t="shared" si="4"/>
        <v>3.4298253961820263E-2</v>
      </c>
      <c r="J31" s="91">
        <f t="shared" si="4"/>
        <v>3.5830144449270261E-2</v>
      </c>
      <c r="K31" s="35">
        <f t="shared" si="4"/>
        <v>3.8009314907219052E-2</v>
      </c>
      <c r="L31" s="36">
        <f t="shared" si="4"/>
        <v>3.8301474186426605E-2</v>
      </c>
      <c r="M31" s="92">
        <f t="shared" si="4"/>
        <v>3.7166461981791812E-2</v>
      </c>
      <c r="N31" s="93">
        <f t="shared" si="4"/>
        <v>3.8817124575312827E-2</v>
      </c>
      <c r="O31" s="32">
        <f t="shared" si="4"/>
        <v>3.6451405871997217E-2</v>
      </c>
      <c r="P31" s="37">
        <f t="shared" si="4"/>
        <v>4.348713574841933E-2</v>
      </c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</row>
    <row r="32" spans="1:58" ht="16.5" thickTop="1" x14ac:dyDescent="0.25">
      <c r="A32" s="84" t="s">
        <v>5</v>
      </c>
      <c r="B32" s="43">
        <f t="shared" si="4"/>
        <v>0.12962466278726306</v>
      </c>
      <c r="C32" s="42">
        <f t="shared" si="4"/>
        <v>0.12728725885654182</v>
      </c>
      <c r="D32" s="43">
        <f t="shared" si="4"/>
        <v>0.12439899927914541</v>
      </c>
      <c r="E32" s="44">
        <f t="shared" si="4"/>
        <v>0.12655204875991341</v>
      </c>
      <c r="F32" s="42">
        <f t="shared" si="4"/>
        <v>0.13474228335374477</v>
      </c>
      <c r="G32" s="42">
        <f t="shared" si="4"/>
        <v>0.13348676851271238</v>
      </c>
      <c r="H32" s="43">
        <f t="shared" si="4"/>
        <v>0.12529754890905856</v>
      </c>
      <c r="I32" s="44">
        <f t="shared" si="4"/>
        <v>0.1286571009899482</v>
      </c>
      <c r="J32" s="44">
        <f t="shared" si="4"/>
        <v>0.13540057707206637</v>
      </c>
      <c r="K32" s="44">
        <f t="shared" si="4"/>
        <v>0.13519829306331319</v>
      </c>
      <c r="L32" s="44">
        <f t="shared" si="4"/>
        <v>0.13675466430725711</v>
      </c>
      <c r="M32" s="42">
        <f t="shared" si="4"/>
        <v>0.13240722606926486</v>
      </c>
      <c r="N32" s="42">
        <f t="shared" si="4"/>
        <v>0.13797850810992274</v>
      </c>
      <c r="O32" s="43">
        <f t="shared" si="4"/>
        <v>0.13176624662958958</v>
      </c>
      <c r="P32" s="45">
        <f t="shared" si="4"/>
        <v>0.13276093401215086</v>
      </c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</row>
    <row r="33" spans="1:53" s="49" customFormat="1" ht="6.75" x14ac:dyDescent="0.15">
      <c r="A33" s="47" t="s">
        <v>6</v>
      </c>
      <c r="B33" s="47" t="s">
        <v>6</v>
      </c>
      <c r="C33" s="47" t="s">
        <v>6</v>
      </c>
      <c r="D33" s="47" t="s">
        <v>6</v>
      </c>
      <c r="E33" s="47" t="s">
        <v>6</v>
      </c>
      <c r="F33" s="47" t="s">
        <v>6</v>
      </c>
      <c r="G33" s="47" t="s">
        <v>6</v>
      </c>
      <c r="H33" s="47" t="s">
        <v>6</v>
      </c>
      <c r="I33" s="47" t="s">
        <v>6</v>
      </c>
      <c r="J33" s="47" t="s">
        <v>6</v>
      </c>
      <c r="K33" s="47" t="s">
        <v>6</v>
      </c>
      <c r="L33" s="47" t="s">
        <v>6</v>
      </c>
      <c r="M33" s="47" t="s">
        <v>6</v>
      </c>
      <c r="N33" s="47" t="s">
        <v>6</v>
      </c>
      <c r="O33" s="47" t="s">
        <v>6</v>
      </c>
      <c r="P33" s="47" t="s">
        <v>6</v>
      </c>
    </row>
    <row r="34" spans="1:53" ht="15.75" x14ac:dyDescent="0.25">
      <c r="A34" s="94" t="s">
        <v>7</v>
      </c>
      <c r="B34" s="51">
        <v>2006</v>
      </c>
      <c r="C34" s="51">
        <v>2007</v>
      </c>
      <c r="D34" s="51">
        <v>2008</v>
      </c>
      <c r="E34" s="51">
        <v>2009</v>
      </c>
      <c r="F34" s="51">
        <v>2010</v>
      </c>
      <c r="G34" s="51">
        <v>2011</v>
      </c>
      <c r="H34" s="51">
        <v>2012</v>
      </c>
      <c r="I34" s="51">
        <v>2013</v>
      </c>
      <c r="J34" s="51">
        <v>2014</v>
      </c>
      <c r="K34" s="51">
        <v>2015</v>
      </c>
      <c r="L34" s="51">
        <v>2016</v>
      </c>
      <c r="M34" s="51">
        <v>2017</v>
      </c>
      <c r="N34" s="51">
        <v>2018</v>
      </c>
      <c r="O34" s="51">
        <v>2019</v>
      </c>
      <c r="P34" s="52">
        <v>2020</v>
      </c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</row>
    <row r="35" spans="1:53" ht="15.75" x14ac:dyDescent="0.25">
      <c r="A35" s="17" t="s">
        <v>8</v>
      </c>
      <c r="B35" s="18">
        <f t="shared" ref="B35:P38" si="5">AG10</f>
        <v>1.9861901713301718E-2</v>
      </c>
      <c r="C35" s="22">
        <f t="shared" si="5"/>
        <v>2.0288185129325006E-2</v>
      </c>
      <c r="D35" s="22">
        <f t="shared" si="5"/>
        <v>2.0779841573463131E-2</v>
      </c>
      <c r="E35" s="22">
        <f t="shared" si="5"/>
        <v>2.2924106671731965E-2</v>
      </c>
      <c r="F35" s="22">
        <f t="shared" si="5"/>
        <v>2.4408901259044019E-2</v>
      </c>
      <c r="G35" s="22">
        <f t="shared" si="5"/>
        <v>2.3141051047993071E-2</v>
      </c>
      <c r="H35" s="22">
        <f t="shared" si="5"/>
        <v>2.2361588467966171E-2</v>
      </c>
      <c r="I35" s="22">
        <f t="shared" si="5"/>
        <v>2.2617361951562501E-2</v>
      </c>
      <c r="J35" s="22">
        <f t="shared" si="5"/>
        <v>2.2575901685575307E-2</v>
      </c>
      <c r="K35" s="20">
        <f t="shared" si="5"/>
        <v>2.1882696499797745E-2</v>
      </c>
      <c r="L35" s="22">
        <f t="shared" si="5"/>
        <v>2.1939614189274832E-2</v>
      </c>
      <c r="M35" s="22">
        <f t="shared" si="5"/>
        <v>2.2157976316585157E-2</v>
      </c>
      <c r="N35" s="22">
        <f t="shared" si="5"/>
        <v>2.2123166367054949E-2</v>
      </c>
      <c r="O35" s="22">
        <f t="shared" si="5"/>
        <v>2.247309406782181E-2</v>
      </c>
      <c r="P35" s="66">
        <f t="shared" si="5"/>
        <v>2.2493008958682809E-2</v>
      </c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</row>
    <row r="36" spans="1:53" ht="15.75" x14ac:dyDescent="0.25">
      <c r="A36" s="68" t="s">
        <v>9</v>
      </c>
      <c r="B36" s="27">
        <f t="shared" si="5"/>
        <v>2.63404599334272E-2</v>
      </c>
      <c r="C36" s="24">
        <f t="shared" si="5"/>
        <v>2.7130438055120536E-2</v>
      </c>
      <c r="D36" s="28">
        <f t="shared" si="5"/>
        <v>2.6943066266197475E-2</v>
      </c>
      <c r="E36" s="24">
        <f t="shared" si="5"/>
        <v>2.6493078488049205E-2</v>
      </c>
      <c r="F36" s="24">
        <f t="shared" si="5"/>
        <v>2.6858646353046713E-2</v>
      </c>
      <c r="G36" s="31">
        <f t="shared" si="5"/>
        <v>2.4186518257518778E-2</v>
      </c>
      <c r="H36" s="24">
        <f t="shared" si="5"/>
        <v>2.3669828977972596E-2</v>
      </c>
      <c r="I36" s="24">
        <f t="shared" si="5"/>
        <v>2.3950408320019882E-2</v>
      </c>
      <c r="J36" s="24">
        <f t="shared" si="5"/>
        <v>2.3156631572758608E-2</v>
      </c>
      <c r="K36" s="24">
        <f t="shared" si="5"/>
        <v>2.358501726548775E-2</v>
      </c>
      <c r="L36" s="24">
        <f t="shared" si="5"/>
        <v>2.3602739819052615E-2</v>
      </c>
      <c r="M36" s="24">
        <f t="shared" si="5"/>
        <v>2.359695312326798E-2</v>
      </c>
      <c r="N36" s="24">
        <f t="shared" si="5"/>
        <v>2.3787080748528013E-2</v>
      </c>
      <c r="O36" s="24">
        <f t="shared" si="5"/>
        <v>2.3327418830792222E-2</v>
      </c>
      <c r="P36" s="29">
        <f t="shared" si="5"/>
        <v>2.3558934096222076E-2</v>
      </c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</row>
    <row r="37" spans="1:53" ht="16.5" thickBot="1" x14ac:dyDescent="0.3">
      <c r="A37" s="95" t="s">
        <v>10</v>
      </c>
      <c r="B37" s="34">
        <f t="shared" si="5"/>
        <v>1.7468647783876252E-2</v>
      </c>
      <c r="C37" s="35">
        <f t="shared" si="5"/>
        <v>1.7613605731328353E-2</v>
      </c>
      <c r="D37" s="36">
        <f t="shared" si="5"/>
        <v>1.8026917741803584E-2</v>
      </c>
      <c r="E37" s="35">
        <f t="shared" si="5"/>
        <v>1.8296593710962258E-2</v>
      </c>
      <c r="F37" s="36">
        <f t="shared" si="5"/>
        <v>1.8300229340421668E-2</v>
      </c>
      <c r="G37" s="35">
        <f t="shared" si="5"/>
        <v>1.7124415377172273E-2</v>
      </c>
      <c r="H37" s="35">
        <f t="shared" si="5"/>
        <v>1.6300634521914475E-2</v>
      </c>
      <c r="I37" s="35">
        <f t="shared" si="5"/>
        <v>1.53831898318798E-2</v>
      </c>
      <c r="J37" s="35">
        <f t="shared" si="5"/>
        <v>1.4993417369538676E-2</v>
      </c>
      <c r="K37" s="35">
        <f t="shared" si="5"/>
        <v>1.5339207025191603E-2</v>
      </c>
      <c r="L37" s="35">
        <f t="shared" si="5"/>
        <v>1.5309253735857748E-2</v>
      </c>
      <c r="M37" s="35">
        <f t="shared" si="5"/>
        <v>1.509819945481667E-2</v>
      </c>
      <c r="N37" s="35">
        <f t="shared" si="5"/>
        <v>1.4792104242015323E-2</v>
      </c>
      <c r="O37" s="35">
        <f t="shared" si="5"/>
        <v>1.4647005251037334E-2</v>
      </c>
      <c r="P37" s="37">
        <f t="shared" si="5"/>
        <v>1.4537961897951585E-2</v>
      </c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</row>
    <row r="38" spans="1:53" ht="16.5" thickTop="1" x14ac:dyDescent="0.25">
      <c r="A38" s="84" t="s">
        <v>11</v>
      </c>
      <c r="B38" s="74">
        <f t="shared" si="5"/>
        <v>6.3671009430605163E-2</v>
      </c>
      <c r="C38" s="43">
        <f t="shared" si="5"/>
        <v>6.5032228915773899E-2</v>
      </c>
      <c r="D38" s="42">
        <f t="shared" si="5"/>
        <v>6.5749825581464194E-2</v>
      </c>
      <c r="E38" s="42">
        <f t="shared" si="5"/>
        <v>6.7713778870743424E-2</v>
      </c>
      <c r="F38" s="42">
        <f t="shared" si="5"/>
        <v>6.95677769525124E-2</v>
      </c>
      <c r="G38" s="42">
        <f t="shared" si="5"/>
        <v>6.4451984682684121E-2</v>
      </c>
      <c r="H38" s="42">
        <f t="shared" si="5"/>
        <v>6.2332051967853241E-2</v>
      </c>
      <c r="I38" s="42">
        <f t="shared" si="5"/>
        <v>6.1950960103462183E-2</v>
      </c>
      <c r="J38" s="42">
        <f t="shared" si="5"/>
        <v>6.0725950627872595E-2</v>
      </c>
      <c r="K38" s="42">
        <f t="shared" si="5"/>
        <v>6.0806920790477094E-2</v>
      </c>
      <c r="L38" s="42">
        <f t="shared" si="5"/>
        <v>6.0851607744185195E-2</v>
      </c>
      <c r="M38" s="42">
        <f t="shared" si="5"/>
        <v>6.0853128894669803E-2</v>
      </c>
      <c r="N38" s="42">
        <f t="shared" si="5"/>
        <v>6.0702351357598279E-2</v>
      </c>
      <c r="O38" s="43">
        <f t="shared" si="5"/>
        <v>6.0447518149651366E-2</v>
      </c>
      <c r="P38" s="45">
        <f t="shared" si="5"/>
        <v>6.0589904952856474E-2</v>
      </c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</row>
    <row r="39" spans="1:53" s="49" customFormat="1" ht="6.75" x14ac:dyDescent="0.15">
      <c r="A39" s="47" t="s">
        <v>6</v>
      </c>
      <c r="B39" s="47" t="s">
        <v>6</v>
      </c>
      <c r="C39" s="47" t="s">
        <v>6</v>
      </c>
      <c r="D39" s="47" t="s">
        <v>6</v>
      </c>
      <c r="E39" s="47" t="s">
        <v>6</v>
      </c>
      <c r="F39" s="47" t="s">
        <v>6</v>
      </c>
      <c r="G39" s="47" t="s">
        <v>6</v>
      </c>
      <c r="H39" s="47" t="s">
        <v>6</v>
      </c>
      <c r="I39" s="47" t="s">
        <v>6</v>
      </c>
      <c r="J39" s="47" t="s">
        <v>6</v>
      </c>
      <c r="K39" s="47" t="s">
        <v>6</v>
      </c>
      <c r="L39" s="47" t="s">
        <v>6</v>
      </c>
      <c r="M39" s="47" t="s">
        <v>6</v>
      </c>
      <c r="N39" s="47" t="s">
        <v>6</v>
      </c>
      <c r="O39" s="47" t="s">
        <v>6</v>
      </c>
      <c r="P39" s="47" t="s">
        <v>6</v>
      </c>
    </row>
    <row r="40" spans="1:53" ht="15.75" x14ac:dyDescent="0.25">
      <c r="A40" s="94" t="s">
        <v>12</v>
      </c>
      <c r="B40" s="51">
        <v>2006</v>
      </c>
      <c r="C40" s="51">
        <v>2007</v>
      </c>
      <c r="D40" s="51">
        <v>2008</v>
      </c>
      <c r="E40" s="51">
        <v>2009</v>
      </c>
      <c r="F40" s="51">
        <v>2010</v>
      </c>
      <c r="G40" s="51">
        <v>2011</v>
      </c>
      <c r="H40" s="51">
        <v>2012</v>
      </c>
      <c r="I40" s="51">
        <v>2013</v>
      </c>
      <c r="J40" s="51">
        <v>2014</v>
      </c>
      <c r="K40" s="51">
        <v>2015</v>
      </c>
      <c r="L40" s="51">
        <v>2016</v>
      </c>
      <c r="M40" s="51">
        <v>2017</v>
      </c>
      <c r="N40" s="51">
        <v>2018</v>
      </c>
      <c r="O40" s="51">
        <v>2019</v>
      </c>
      <c r="P40" s="52">
        <v>2020</v>
      </c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</row>
    <row r="41" spans="1:53" ht="15.75" x14ac:dyDescent="0.25">
      <c r="A41" s="96" t="s">
        <v>8</v>
      </c>
      <c r="B41" s="18">
        <f t="shared" ref="B41:P44" si="6">AG16</f>
        <v>6.8377722674618658E-3</v>
      </c>
      <c r="C41" s="22">
        <f t="shared" si="6"/>
        <v>7.6156108200850893E-3</v>
      </c>
      <c r="D41" s="22">
        <f t="shared" si="6"/>
        <v>7.9512084532141186E-3</v>
      </c>
      <c r="E41" s="22">
        <f t="shared" si="6"/>
        <v>8.6804200343618843E-3</v>
      </c>
      <c r="F41" s="22">
        <f t="shared" si="6"/>
        <v>9.4337191081143197E-3</v>
      </c>
      <c r="G41" s="22">
        <f t="shared" si="6"/>
        <v>9.0660998854850874E-3</v>
      </c>
      <c r="H41" s="22">
        <f t="shared" si="6"/>
        <v>8.74375813930269E-3</v>
      </c>
      <c r="I41" s="22">
        <f t="shared" si="6"/>
        <v>8.8379974257037294E-3</v>
      </c>
      <c r="J41" s="20">
        <f t="shared" si="6"/>
        <v>8.7756741436849587E-3</v>
      </c>
      <c r="K41" s="22">
        <f t="shared" si="6"/>
        <v>8.4481530818177539E-3</v>
      </c>
      <c r="L41" s="22">
        <f t="shared" si="6"/>
        <v>8.6121159799649027E-3</v>
      </c>
      <c r="M41" s="22">
        <f t="shared" si="6"/>
        <v>8.8905892711470536E-3</v>
      </c>
      <c r="N41" s="20">
        <f t="shared" si="6"/>
        <v>8.7210225168758045E-3</v>
      </c>
      <c r="O41" s="22">
        <f t="shared" si="6"/>
        <v>8.8502183755857118E-3</v>
      </c>
      <c r="P41" s="66">
        <f t="shared" si="6"/>
        <v>9.0832879886231423E-3</v>
      </c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</row>
    <row r="42" spans="1:53" ht="15.75" x14ac:dyDescent="0.25">
      <c r="A42" s="95" t="s">
        <v>9</v>
      </c>
      <c r="B42" s="27">
        <f t="shared" si="6"/>
        <v>4.0002101665308643E-3</v>
      </c>
      <c r="C42" s="24">
        <f t="shared" si="6"/>
        <v>3.9952764264339011E-3</v>
      </c>
      <c r="D42" s="24">
        <f t="shared" si="6"/>
        <v>3.8339020617359984E-3</v>
      </c>
      <c r="E42" s="24">
        <f t="shared" si="6"/>
        <v>3.6613732441173039E-3</v>
      </c>
      <c r="F42" s="24">
        <f t="shared" si="6"/>
        <v>3.4450643727012534E-3</v>
      </c>
      <c r="G42" s="32">
        <f t="shared" si="6"/>
        <v>3.2111772883267014E-3</v>
      </c>
      <c r="H42" s="24">
        <f t="shared" si="6"/>
        <v>3.1068284131617429E-3</v>
      </c>
      <c r="I42" s="24">
        <f t="shared" si="6"/>
        <v>2.9795846395641967E-3</v>
      </c>
      <c r="J42" s="24">
        <f t="shared" si="6"/>
        <v>3.0134906797918688E-3</v>
      </c>
      <c r="K42" s="24">
        <f t="shared" si="6"/>
        <v>2.8178273593983953E-3</v>
      </c>
      <c r="L42" s="24">
        <f t="shared" si="6"/>
        <v>2.9791643056697767E-3</v>
      </c>
      <c r="M42" s="24">
        <f t="shared" si="6"/>
        <v>2.9170480288400378E-3</v>
      </c>
      <c r="N42" s="24">
        <f t="shared" si="6"/>
        <v>2.9221268036222917E-3</v>
      </c>
      <c r="O42" s="24">
        <f t="shared" si="6"/>
        <v>2.9707385327840995E-3</v>
      </c>
      <c r="P42" s="73">
        <f t="shared" si="6"/>
        <v>2.4954593318565412E-3</v>
      </c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</row>
    <row r="43" spans="1:53" ht="16.5" thickBot="1" x14ac:dyDescent="0.3">
      <c r="A43" s="70" t="s">
        <v>10</v>
      </c>
      <c r="B43" s="36">
        <f t="shared" si="6"/>
        <v>3.4560255535712472E-2</v>
      </c>
      <c r="C43" s="35">
        <f t="shared" si="6"/>
        <v>3.3714019568654864E-2</v>
      </c>
      <c r="D43" s="35">
        <f t="shared" si="6"/>
        <v>3.35449015909145E-2</v>
      </c>
      <c r="E43" s="35">
        <f t="shared" si="6"/>
        <v>3.4430418950066578E-2</v>
      </c>
      <c r="F43" s="97">
        <f t="shared" si="6"/>
        <v>3.7589999127739873E-2</v>
      </c>
      <c r="G43" s="35">
        <f t="shared" si="6"/>
        <v>3.354535308594335E-2</v>
      </c>
      <c r="H43" s="35">
        <f t="shared" si="6"/>
        <v>3.1926455539671654E-2</v>
      </c>
      <c r="I43" s="39">
        <f t="shared" si="6"/>
        <v>3.1359053692837223E-2</v>
      </c>
      <c r="J43" s="36">
        <f t="shared" si="6"/>
        <v>3.1549696365841179E-2</v>
      </c>
      <c r="K43" s="35">
        <f t="shared" si="6"/>
        <v>3.1986658196301518E-2</v>
      </c>
      <c r="L43" s="35">
        <f t="shared" si="6"/>
        <v>3.2184034211765626E-2</v>
      </c>
      <c r="M43" s="35">
        <f t="shared" si="6"/>
        <v>3.2374367933645419E-2</v>
      </c>
      <c r="N43" s="35">
        <f t="shared" si="6"/>
        <v>3.2088035845158298E-2</v>
      </c>
      <c r="O43" s="35">
        <f t="shared" si="6"/>
        <v>3.1622033004475331E-2</v>
      </c>
      <c r="P43" s="37">
        <f t="shared" si="6"/>
        <v>3.0925339739699714E-2</v>
      </c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</row>
    <row r="44" spans="1:53" ht="16.5" thickTop="1" x14ac:dyDescent="0.25">
      <c r="A44" s="40" t="s">
        <v>11</v>
      </c>
      <c r="B44" s="41">
        <f t="shared" si="6"/>
        <v>4.5398237969705206E-2</v>
      </c>
      <c r="C44" s="42">
        <f t="shared" si="6"/>
        <v>4.5324906815173857E-2</v>
      </c>
      <c r="D44" s="42">
        <f t="shared" si="6"/>
        <v>4.5330012105864612E-2</v>
      </c>
      <c r="E44" s="42">
        <f t="shared" si="6"/>
        <v>4.6772212228545766E-2</v>
      </c>
      <c r="F44" s="98">
        <f t="shared" si="6"/>
        <v>5.0468782608555446E-2</v>
      </c>
      <c r="G44" s="42">
        <f t="shared" si="6"/>
        <v>4.5822630259755144E-2</v>
      </c>
      <c r="H44" s="42">
        <f t="shared" si="6"/>
        <v>4.3777042092136093E-2</v>
      </c>
      <c r="I44" s="74">
        <f t="shared" si="6"/>
        <v>4.3176635758105153E-2</v>
      </c>
      <c r="J44" s="74">
        <f t="shared" si="6"/>
        <v>4.3338861189318005E-2</v>
      </c>
      <c r="K44" s="98">
        <f t="shared" si="6"/>
        <v>4.3252638637517667E-2</v>
      </c>
      <c r="L44" s="42">
        <f t="shared" si="6"/>
        <v>4.3775314497400311E-2</v>
      </c>
      <c r="M44" s="42">
        <f t="shared" si="6"/>
        <v>4.4182005233632513E-2</v>
      </c>
      <c r="N44" s="42">
        <f t="shared" si="6"/>
        <v>4.373118516565639E-2</v>
      </c>
      <c r="O44" s="42">
        <f t="shared" si="6"/>
        <v>4.3442989912845141E-2</v>
      </c>
      <c r="P44" s="45">
        <f t="shared" si="6"/>
        <v>4.2504087060179392E-2</v>
      </c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</row>
    <row r="45" spans="1:53" s="49" customFormat="1" ht="6.75" x14ac:dyDescent="0.15">
      <c r="A45" s="47" t="s">
        <v>6</v>
      </c>
      <c r="B45" s="47" t="s">
        <v>6</v>
      </c>
      <c r="C45" s="47" t="s">
        <v>6</v>
      </c>
      <c r="D45" s="47" t="s">
        <v>6</v>
      </c>
      <c r="E45" s="47" t="s">
        <v>6</v>
      </c>
      <c r="F45" s="47" t="s">
        <v>6</v>
      </c>
      <c r="G45" s="47" t="s">
        <v>6</v>
      </c>
      <c r="H45" s="47" t="s">
        <v>6</v>
      </c>
      <c r="I45" s="47" t="s">
        <v>6</v>
      </c>
      <c r="J45" s="47" t="s">
        <v>6</v>
      </c>
      <c r="K45" s="47" t="s">
        <v>6</v>
      </c>
      <c r="L45" s="47" t="s">
        <v>6</v>
      </c>
      <c r="M45" s="47" t="s">
        <v>6</v>
      </c>
      <c r="N45" s="47" t="s">
        <v>6</v>
      </c>
      <c r="O45" s="47" t="s">
        <v>6</v>
      </c>
      <c r="P45" s="47" t="s">
        <v>6</v>
      </c>
    </row>
    <row r="46" spans="1:53" ht="31.15" customHeight="1" x14ac:dyDescent="0.25">
      <c r="A46" s="76" t="s">
        <v>13</v>
      </c>
      <c r="B46" s="51">
        <v>2006</v>
      </c>
      <c r="C46" s="51">
        <v>2007</v>
      </c>
      <c r="D46" s="51">
        <v>2008</v>
      </c>
      <c r="E46" s="51">
        <v>2009</v>
      </c>
      <c r="F46" s="51">
        <v>2010</v>
      </c>
      <c r="G46" s="51">
        <v>2011</v>
      </c>
      <c r="H46" s="51">
        <v>2012</v>
      </c>
      <c r="I46" s="51">
        <v>2013</v>
      </c>
      <c r="J46" s="51">
        <v>2014</v>
      </c>
      <c r="K46" s="51">
        <v>2015</v>
      </c>
      <c r="L46" s="51">
        <v>2016</v>
      </c>
      <c r="M46" s="51">
        <v>2017</v>
      </c>
      <c r="N46" s="51">
        <v>2018</v>
      </c>
      <c r="O46" s="51">
        <v>2019</v>
      </c>
      <c r="P46" s="52">
        <v>2020</v>
      </c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</row>
    <row r="47" spans="1:53" ht="15.75" x14ac:dyDescent="0.25">
      <c r="A47" s="17" t="s">
        <v>8</v>
      </c>
      <c r="B47" s="18">
        <f t="shared" ref="B47:P51" si="7">AG22</f>
        <v>0.10987031295897313</v>
      </c>
      <c r="C47" s="22">
        <f t="shared" si="7"/>
        <v>0.10887201299613435</v>
      </c>
      <c r="D47" s="20">
        <f t="shared" si="7"/>
        <v>0.10739980662983127</v>
      </c>
      <c r="E47" s="22">
        <f t="shared" si="7"/>
        <v>0.10554454338097112</v>
      </c>
      <c r="F47" s="22">
        <f t="shared" si="7"/>
        <v>0.10717932566011472</v>
      </c>
      <c r="G47" s="22">
        <f t="shared" si="7"/>
        <v>0.10760637291945649</v>
      </c>
      <c r="H47" s="22">
        <f t="shared" si="7"/>
        <v>0.10637260338015822</v>
      </c>
      <c r="I47" s="22">
        <f t="shared" si="7"/>
        <v>0.11004255015816901</v>
      </c>
      <c r="J47" s="22">
        <f t="shared" si="7"/>
        <v>0.11457507934226853</v>
      </c>
      <c r="K47" s="22">
        <f t="shared" si="7"/>
        <v>0.11329727535020702</v>
      </c>
      <c r="L47" s="22">
        <f t="shared" si="7"/>
        <v>0.11353964225528043</v>
      </c>
      <c r="M47" s="22">
        <f t="shared" si="7"/>
        <v>0.11211478653386202</v>
      </c>
      <c r="N47" s="20">
        <f t="shared" si="7"/>
        <v>0.11247440797092292</v>
      </c>
      <c r="O47" s="22">
        <f t="shared" si="7"/>
        <v>0.11355157959504512</v>
      </c>
      <c r="P47" s="66">
        <f t="shared" si="7"/>
        <v>0.10851958899378633</v>
      </c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</row>
    <row r="48" spans="1:53" ht="15.75" x14ac:dyDescent="0.25">
      <c r="A48" s="78" t="s">
        <v>9</v>
      </c>
      <c r="B48" s="28">
        <f t="shared" si="7"/>
        <v>4.6614389403142005E-2</v>
      </c>
      <c r="C48" s="24">
        <f t="shared" si="7"/>
        <v>4.6517022188357827E-2</v>
      </c>
      <c r="D48" s="24">
        <f t="shared" si="7"/>
        <v>4.6087566088953147E-2</v>
      </c>
      <c r="E48" s="24">
        <f t="shared" si="7"/>
        <v>4.6406684735357653E-2</v>
      </c>
      <c r="F48" s="24">
        <f t="shared" si="7"/>
        <v>4.7287346606032295E-2</v>
      </c>
      <c r="G48" s="24">
        <f t="shared" si="7"/>
        <v>4.3984084375396908E-2</v>
      </c>
      <c r="H48" s="28">
        <f t="shared" si="7"/>
        <v>4.2609273885734926E-2</v>
      </c>
      <c r="I48" s="24">
        <f t="shared" si="7"/>
        <v>4.2701649206809258E-2</v>
      </c>
      <c r="J48" s="24">
        <f t="shared" si="7"/>
        <v>4.2517051362338333E-2</v>
      </c>
      <c r="K48" s="24">
        <f t="shared" si="7"/>
        <v>4.0625397012388771E-2</v>
      </c>
      <c r="L48" s="24">
        <f t="shared" si="7"/>
        <v>4.2047182159512204E-2</v>
      </c>
      <c r="M48" s="24">
        <f t="shared" si="7"/>
        <v>4.0688544293451284E-2</v>
      </c>
      <c r="N48" s="24">
        <f t="shared" si="7"/>
        <v>4.4240371999768026E-2</v>
      </c>
      <c r="O48" s="24">
        <f t="shared" si="7"/>
        <v>3.9384730969531059E-2</v>
      </c>
      <c r="P48" s="29">
        <f t="shared" si="7"/>
        <v>3.8384899645329769E-2</v>
      </c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</row>
    <row r="49" spans="1:53" ht="15.75" x14ac:dyDescent="0.25">
      <c r="A49" s="79" t="s">
        <v>14</v>
      </c>
      <c r="B49" s="99">
        <f t="shared" si="7"/>
        <v>0.15648470236211515</v>
      </c>
      <c r="C49" s="81">
        <f t="shared" si="7"/>
        <v>0.15538903518449218</v>
      </c>
      <c r="D49" s="81">
        <f t="shared" si="7"/>
        <v>0.15348737271878443</v>
      </c>
      <c r="E49" s="81">
        <f t="shared" si="7"/>
        <v>0.15195122811632877</v>
      </c>
      <c r="F49" s="80">
        <f t="shared" si="7"/>
        <v>0.15446667226614702</v>
      </c>
      <c r="G49" s="81">
        <f t="shared" si="7"/>
        <v>0.1515904572948534</v>
      </c>
      <c r="H49" s="81">
        <f t="shared" si="7"/>
        <v>0.14898187726589315</v>
      </c>
      <c r="I49" s="81">
        <f t="shared" si="7"/>
        <v>0.15274419936497827</v>
      </c>
      <c r="J49" s="81">
        <f t="shared" si="7"/>
        <v>0.15709213070460687</v>
      </c>
      <c r="K49" s="81">
        <f t="shared" si="7"/>
        <v>0.1539226723625958</v>
      </c>
      <c r="L49" s="81">
        <f t="shared" si="7"/>
        <v>0.15558682441479263</v>
      </c>
      <c r="M49" s="81">
        <f t="shared" si="7"/>
        <v>0.15280333082731329</v>
      </c>
      <c r="N49" s="81">
        <f t="shared" si="7"/>
        <v>0.15671477997069094</v>
      </c>
      <c r="O49" s="81">
        <f t="shared" si="7"/>
        <v>0.15293631056457618</v>
      </c>
      <c r="P49" s="82">
        <f t="shared" si="7"/>
        <v>0.14690448863911609</v>
      </c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</row>
    <row r="50" spans="1:53" ht="16.5" thickBot="1" x14ac:dyDescent="0.3">
      <c r="A50" s="33" t="s">
        <v>4</v>
      </c>
      <c r="B50" s="34">
        <f t="shared" si="7"/>
        <v>3.6794779817371587E-2</v>
      </c>
      <c r="C50" s="35">
        <f t="shared" si="7"/>
        <v>3.7412926773974883E-2</v>
      </c>
      <c r="D50" s="35">
        <f t="shared" si="7"/>
        <v>3.6725193894958326E-2</v>
      </c>
      <c r="E50" s="35">
        <f t="shared" si="7"/>
        <v>4.3774196819455359E-2</v>
      </c>
      <c r="F50" s="35">
        <f t="shared" si="7"/>
        <v>5.5565815483992489E-2</v>
      </c>
      <c r="G50" s="36">
        <f t="shared" si="7"/>
        <v>5.0534534782851706E-2</v>
      </c>
      <c r="H50" s="35">
        <f t="shared" si="7"/>
        <v>4.2123141709453638E-2</v>
      </c>
      <c r="I50" s="35">
        <f t="shared" si="7"/>
        <v>4.1426693093903871E-2</v>
      </c>
      <c r="J50" s="36">
        <f t="shared" si="7"/>
        <v>4.2231471743962599E-2</v>
      </c>
      <c r="K50" s="35">
        <f t="shared" si="7"/>
        <v>4.424988482863082E-2</v>
      </c>
      <c r="L50" s="36">
        <f t="shared" si="7"/>
        <v>4.434904068370326E-2</v>
      </c>
      <c r="M50" s="35">
        <f t="shared" si="7"/>
        <v>4.3045747402720207E-2</v>
      </c>
      <c r="N50" s="35">
        <f t="shared" si="7"/>
        <v>4.4495817685661174E-2</v>
      </c>
      <c r="O50" s="35">
        <f t="shared" si="7"/>
        <v>4.2113541556317156E-2</v>
      </c>
      <c r="P50" s="37">
        <f t="shared" si="7"/>
        <v>4.9036509824144744E-2</v>
      </c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</row>
    <row r="51" spans="1:53" ht="16.5" thickTop="1" x14ac:dyDescent="0.25">
      <c r="A51" s="40" t="s">
        <v>11</v>
      </c>
      <c r="B51" s="41">
        <f t="shared" si="7"/>
        <v>0.19327948217948673</v>
      </c>
      <c r="C51" s="42">
        <f t="shared" si="7"/>
        <v>0.19280196195846705</v>
      </c>
      <c r="D51" s="42">
        <f t="shared" si="7"/>
        <v>0.19021256661374278</v>
      </c>
      <c r="E51" s="74">
        <f t="shared" si="7"/>
        <v>0.19572542493578415</v>
      </c>
      <c r="F51" s="74">
        <f t="shared" si="7"/>
        <v>0.21003248775013952</v>
      </c>
      <c r="G51" s="43">
        <f t="shared" si="7"/>
        <v>0.2021249920777051</v>
      </c>
      <c r="H51" s="42">
        <f t="shared" si="7"/>
        <v>0.19110501897534679</v>
      </c>
      <c r="I51" s="42">
        <f t="shared" si="7"/>
        <v>0.19417089245888214</v>
      </c>
      <c r="J51" s="42">
        <f t="shared" si="7"/>
        <v>0.19932360244856948</v>
      </c>
      <c r="K51" s="42">
        <f t="shared" si="7"/>
        <v>0.19817255719122662</v>
      </c>
      <c r="L51" s="42">
        <f t="shared" si="7"/>
        <v>0.1999358650984959</v>
      </c>
      <c r="M51" s="42">
        <f t="shared" si="7"/>
        <v>0.19584907823003353</v>
      </c>
      <c r="N51" s="43">
        <f t="shared" si="7"/>
        <v>0.20121059765635213</v>
      </c>
      <c r="O51" s="42">
        <f t="shared" si="7"/>
        <v>0.19504985212089335</v>
      </c>
      <c r="P51" s="45">
        <f t="shared" si="7"/>
        <v>0.19594099846326085</v>
      </c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</row>
    <row r="52" spans="1:53" s="85" customFormat="1" ht="11.25" x14ac:dyDescent="0.2">
      <c r="A52" s="47" t="s">
        <v>6</v>
      </c>
      <c r="B52" s="47" t="s">
        <v>6</v>
      </c>
      <c r="C52" s="47" t="s">
        <v>6</v>
      </c>
      <c r="D52" s="47" t="s">
        <v>6</v>
      </c>
      <c r="E52" s="47" t="s">
        <v>6</v>
      </c>
      <c r="F52" s="47" t="s">
        <v>6</v>
      </c>
      <c r="G52" s="47" t="s">
        <v>6</v>
      </c>
      <c r="H52" s="47" t="s">
        <v>6</v>
      </c>
      <c r="I52" s="47" t="s">
        <v>6</v>
      </c>
      <c r="J52" s="47" t="s">
        <v>6</v>
      </c>
      <c r="K52" s="47" t="s">
        <v>6</v>
      </c>
      <c r="L52" s="47" t="s">
        <v>6</v>
      </c>
      <c r="M52" s="47" t="s">
        <v>6</v>
      </c>
      <c r="N52" s="47" t="s">
        <v>6</v>
      </c>
      <c r="O52" s="47" t="s">
        <v>6</v>
      </c>
      <c r="P52" s="47" t="s">
        <v>6</v>
      </c>
    </row>
    <row r="53" spans="1:53" ht="15.75" x14ac:dyDescent="0.25">
      <c r="A53" s="4" t="s">
        <v>1</v>
      </c>
      <c r="B53" s="5">
        <v>2021</v>
      </c>
      <c r="C53" s="6">
        <v>2022</v>
      </c>
      <c r="D53" s="6">
        <v>2023</v>
      </c>
      <c r="E53" s="6">
        <v>2024</v>
      </c>
      <c r="F53" s="6">
        <v>2025</v>
      </c>
      <c r="G53" s="6">
        <v>2026</v>
      </c>
      <c r="H53" s="6">
        <v>2027</v>
      </c>
      <c r="I53" s="6">
        <v>2028</v>
      </c>
      <c r="J53" s="7">
        <v>2029</v>
      </c>
      <c r="K53" s="6">
        <v>2030</v>
      </c>
      <c r="L53" s="6">
        <v>2031</v>
      </c>
      <c r="M53" s="6">
        <v>2032</v>
      </c>
      <c r="N53" s="6">
        <v>2033</v>
      </c>
      <c r="O53" s="6">
        <v>2034</v>
      </c>
      <c r="P53" s="8">
        <v>2035</v>
      </c>
      <c r="AG53" s="100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</row>
    <row r="54" spans="1:53" ht="15.75" x14ac:dyDescent="0.25">
      <c r="A54" s="77" t="s">
        <v>2</v>
      </c>
      <c r="B54" s="58">
        <f t="shared" ref="B54:E57" si="8">AV4</f>
        <v>8.0969197377659424E-2</v>
      </c>
      <c r="C54" s="19">
        <f t="shared" si="8"/>
        <v>8.7486625987800173E-2</v>
      </c>
      <c r="D54" s="19">
        <f t="shared" si="8"/>
        <v>8.252321835565038E-2</v>
      </c>
      <c r="E54" s="22">
        <f t="shared" si="8"/>
        <v>7.9148410082352405E-2</v>
      </c>
      <c r="F54" s="21">
        <f>AZ4</f>
        <v>7.926730038316411E-2</v>
      </c>
      <c r="G54" s="87">
        <f>BA4</f>
        <v>7.9131320811614184E-2</v>
      </c>
      <c r="H54" s="101">
        <f>BB4</f>
        <v>7.8840531357458651E-2</v>
      </c>
      <c r="I54" s="21">
        <f>BC4</f>
        <v>7.8098383116787934E-2</v>
      </c>
      <c r="J54" s="21">
        <f>BD4</f>
        <v>7.7129217607337319E-2</v>
      </c>
      <c r="K54" s="21">
        <f t="shared" ref="K54:P57" si="9">BG4</f>
        <v>0</v>
      </c>
      <c r="L54" s="22">
        <f t="shared" si="9"/>
        <v>0</v>
      </c>
      <c r="M54" s="22">
        <f t="shared" si="9"/>
        <v>0</v>
      </c>
      <c r="N54" s="22">
        <f t="shared" si="9"/>
        <v>0</v>
      </c>
      <c r="O54" s="22">
        <f t="shared" si="9"/>
        <v>0</v>
      </c>
      <c r="P54" s="66">
        <f t="shared" si="9"/>
        <v>0</v>
      </c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</row>
    <row r="55" spans="1:53" ht="15.75" x14ac:dyDescent="0.25">
      <c r="A55" s="95" t="s">
        <v>3</v>
      </c>
      <c r="B55" s="102">
        <f t="shared" si="8"/>
        <v>1.3516149629903444E-2</v>
      </c>
      <c r="C55" s="103">
        <f t="shared" si="8"/>
        <v>1.1006588199304683E-2</v>
      </c>
      <c r="D55" s="104">
        <f t="shared" si="8"/>
        <v>1.253271620235679E-2</v>
      </c>
      <c r="E55" s="105">
        <f t="shared" si="8"/>
        <v>1.5026911381603E-2</v>
      </c>
      <c r="F55" s="104">
        <f>AZ5</f>
        <v>1.2887221645128831E-2</v>
      </c>
      <c r="G55" s="87">
        <f t="shared" ref="G55:H56" si="10">BA5</f>
        <v>1.1478283720329125E-2</v>
      </c>
      <c r="H55" s="101">
        <f t="shared" si="10"/>
        <v>1.0622318650728673E-2</v>
      </c>
      <c r="I55" s="103">
        <f t="shared" ref="I55:J57" si="11">BC5</f>
        <v>1.0220404294097814E-2</v>
      </c>
      <c r="J55" s="104">
        <f t="shared" si="11"/>
        <v>8.7170329413742541E-3</v>
      </c>
      <c r="K55" s="106">
        <f t="shared" si="9"/>
        <v>0</v>
      </c>
      <c r="L55" s="24">
        <f t="shared" si="9"/>
        <v>0</v>
      </c>
      <c r="M55" s="24">
        <f t="shared" si="9"/>
        <v>0</v>
      </c>
      <c r="N55" s="24">
        <f t="shared" si="9"/>
        <v>0</v>
      </c>
      <c r="O55" s="24">
        <f t="shared" si="9"/>
        <v>0</v>
      </c>
      <c r="P55" s="29">
        <f t="shared" si="9"/>
        <v>0</v>
      </c>
      <c r="AG55" s="100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</row>
    <row r="56" spans="1:53" ht="16.5" thickBot="1" x14ac:dyDescent="0.3">
      <c r="A56" s="70" t="s">
        <v>4</v>
      </c>
      <c r="B56" s="107">
        <f t="shared" si="8"/>
        <v>4.5509466131442099E-2</v>
      </c>
      <c r="C56" s="108">
        <f t="shared" si="8"/>
        <v>5.5398537828590368E-2</v>
      </c>
      <c r="D56" s="108">
        <f t="shared" si="8"/>
        <v>4.883942458435149E-2</v>
      </c>
      <c r="E56" s="108">
        <f t="shared" si="8"/>
        <v>4.4011440512666332E-2</v>
      </c>
      <c r="F56" s="108">
        <f>AZ6</f>
        <v>5.2598498396923238E-2</v>
      </c>
      <c r="G56" s="87">
        <f t="shared" si="10"/>
        <v>5.1856754835652434E-2</v>
      </c>
      <c r="H56" s="101">
        <f t="shared" si="10"/>
        <v>4.6294927951531027E-2</v>
      </c>
      <c r="I56" s="105">
        <f t="shared" si="11"/>
        <v>4.6754815223817879E-2</v>
      </c>
      <c r="J56" s="108">
        <f t="shared" si="11"/>
        <v>4.4782913821927915E-2</v>
      </c>
      <c r="K56" s="109">
        <f t="shared" si="9"/>
        <v>0</v>
      </c>
      <c r="L56" s="35">
        <f t="shared" si="9"/>
        <v>0</v>
      </c>
      <c r="M56" s="35">
        <f t="shared" si="9"/>
        <v>0</v>
      </c>
      <c r="N56" s="35">
        <f t="shared" si="9"/>
        <v>0</v>
      </c>
      <c r="O56" s="35">
        <f t="shared" si="9"/>
        <v>0</v>
      </c>
      <c r="P56" s="37">
        <f t="shared" si="9"/>
        <v>0</v>
      </c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</row>
    <row r="57" spans="1:53" ht="16.5" thickTop="1" x14ac:dyDescent="0.25">
      <c r="A57" s="84" t="s">
        <v>5</v>
      </c>
      <c r="B57" s="110">
        <f t="shared" si="8"/>
        <v>0.13999481313900497</v>
      </c>
      <c r="C57" s="111">
        <f t="shared" si="8"/>
        <v>0.15389175201569524</v>
      </c>
      <c r="D57" s="111">
        <f t="shared" si="8"/>
        <v>0.14389535914235865</v>
      </c>
      <c r="E57" s="111">
        <f t="shared" si="8"/>
        <v>0.13818676197662175</v>
      </c>
      <c r="F57" s="111">
        <f>AZ7</f>
        <v>0.14475302042521618</v>
      </c>
      <c r="G57" s="111">
        <f>BA7</f>
        <v>0.14246635936759575</v>
      </c>
      <c r="H57" s="111">
        <f>BB7</f>
        <v>0.13575777795971836</v>
      </c>
      <c r="I57" s="111">
        <f t="shared" si="11"/>
        <v>0.13507360263470361</v>
      </c>
      <c r="J57" s="111">
        <f t="shared" si="11"/>
        <v>0.13062916437063948</v>
      </c>
      <c r="K57" s="112">
        <f t="shared" si="9"/>
        <v>0</v>
      </c>
      <c r="L57" s="42">
        <f t="shared" si="9"/>
        <v>0</v>
      </c>
      <c r="M57" s="42">
        <f t="shared" si="9"/>
        <v>0</v>
      </c>
      <c r="N57" s="42">
        <f t="shared" si="9"/>
        <v>0</v>
      </c>
      <c r="O57" s="42">
        <f t="shared" si="9"/>
        <v>0</v>
      </c>
      <c r="P57" s="45">
        <f t="shared" si="9"/>
        <v>0</v>
      </c>
      <c r="AG57" s="100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</row>
    <row r="58" spans="1:53" s="49" customFormat="1" ht="6.75" x14ac:dyDescent="0.15">
      <c r="A58" s="47" t="s">
        <v>6</v>
      </c>
      <c r="B58" s="47" t="s">
        <v>6</v>
      </c>
      <c r="C58" s="47" t="s">
        <v>6</v>
      </c>
      <c r="D58" s="47" t="s">
        <v>6</v>
      </c>
      <c r="E58" s="47" t="s">
        <v>6</v>
      </c>
      <c r="F58" s="47" t="s">
        <v>6</v>
      </c>
      <c r="G58" s="47" t="s">
        <v>6</v>
      </c>
      <c r="H58" s="47" t="s">
        <v>6</v>
      </c>
      <c r="I58" s="47" t="s">
        <v>6</v>
      </c>
      <c r="J58" s="47" t="s">
        <v>6</v>
      </c>
      <c r="K58" s="47" t="s">
        <v>6</v>
      </c>
      <c r="L58" s="47" t="s">
        <v>6</v>
      </c>
      <c r="M58" s="47" t="s">
        <v>6</v>
      </c>
      <c r="N58" s="47" t="s">
        <v>6</v>
      </c>
      <c r="O58" s="47" t="s">
        <v>6</v>
      </c>
      <c r="P58" s="47" t="s">
        <v>6</v>
      </c>
    </row>
    <row r="59" spans="1:53" ht="15.75" x14ac:dyDescent="0.25">
      <c r="A59" s="4" t="s">
        <v>7</v>
      </c>
      <c r="B59" s="50">
        <v>2021</v>
      </c>
      <c r="C59" s="51">
        <v>2022</v>
      </c>
      <c r="D59" s="51">
        <v>2023</v>
      </c>
      <c r="E59" s="51">
        <v>2024</v>
      </c>
      <c r="F59" s="51">
        <v>2025</v>
      </c>
      <c r="G59" s="51">
        <v>2026</v>
      </c>
      <c r="H59" s="51">
        <v>2027</v>
      </c>
      <c r="I59" s="51">
        <v>2028</v>
      </c>
      <c r="J59" s="51">
        <v>2029</v>
      </c>
      <c r="K59" s="51">
        <v>2030</v>
      </c>
      <c r="L59" s="51">
        <v>2031</v>
      </c>
      <c r="M59" s="51">
        <v>2032</v>
      </c>
      <c r="N59" s="51">
        <v>2033</v>
      </c>
      <c r="O59" s="51">
        <v>2034</v>
      </c>
      <c r="P59" s="52">
        <v>2035</v>
      </c>
      <c r="AG59" s="100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</row>
    <row r="60" spans="1:53" ht="15.75" x14ac:dyDescent="0.25">
      <c r="A60" s="17" t="s">
        <v>8</v>
      </c>
      <c r="B60" s="18">
        <f t="shared" ref="B60:E63" si="12">AV10</f>
        <v>2.1520486103458067E-2</v>
      </c>
      <c r="C60" s="22">
        <f t="shared" si="12"/>
        <v>2.1200954840644187E-2</v>
      </c>
      <c r="D60" s="56">
        <f t="shared" si="12"/>
        <v>2.1172897873065442E-2</v>
      </c>
      <c r="E60" s="22">
        <f t="shared" si="12"/>
        <v>2.1772223717600094E-2</v>
      </c>
      <c r="F60" s="22">
        <f>AZ10</f>
        <v>2.312262709899315E-2</v>
      </c>
      <c r="G60" s="22">
        <f>BA10</f>
        <v>2.3390015723947791E-2</v>
      </c>
      <c r="H60" s="20">
        <f>BB10</f>
        <v>2.3597808866874084E-2</v>
      </c>
      <c r="I60" s="22">
        <f>BC10</f>
        <v>2.3849554905132103E-2</v>
      </c>
      <c r="J60" s="56">
        <f>BD10</f>
        <v>2.4129419719993651E-2</v>
      </c>
      <c r="K60" s="22">
        <f t="shared" ref="K60:P63" si="13">BG10</f>
        <v>0</v>
      </c>
      <c r="L60" s="22">
        <f t="shared" si="13"/>
        <v>0</v>
      </c>
      <c r="M60" s="22">
        <f t="shared" si="13"/>
        <v>0</v>
      </c>
      <c r="N60" s="22">
        <f t="shared" si="13"/>
        <v>0</v>
      </c>
      <c r="O60" s="22">
        <f t="shared" si="13"/>
        <v>0</v>
      </c>
      <c r="P60" s="66">
        <f t="shared" si="13"/>
        <v>0</v>
      </c>
      <c r="AG60" s="113"/>
      <c r="AH60" s="114"/>
      <c r="AI60" s="114"/>
      <c r="AJ60" s="114"/>
      <c r="AK60" s="114"/>
      <c r="AL60" s="114"/>
      <c r="AM60" s="114"/>
      <c r="AN60" s="114"/>
      <c r="AO60" s="114"/>
      <c r="AP60" s="11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</row>
    <row r="61" spans="1:53" ht="15.75" x14ac:dyDescent="0.25">
      <c r="A61" s="68" t="s">
        <v>9</v>
      </c>
      <c r="B61" s="27">
        <f t="shared" si="12"/>
        <v>2.1477800123396295E-2</v>
      </c>
      <c r="C61" s="24">
        <f t="shared" si="12"/>
        <v>2.1218748728534947E-2</v>
      </c>
      <c r="D61" s="24">
        <f t="shared" si="12"/>
        <v>2.0353592348786999E-2</v>
      </c>
      <c r="E61" s="24">
        <f t="shared" si="12"/>
        <v>2.1449014246958054E-2</v>
      </c>
      <c r="F61" s="24">
        <f>AZ11</f>
        <v>2.1273884443050239E-2</v>
      </c>
      <c r="G61" s="22">
        <f t="shared" ref="G61:H62" si="14">BA11</f>
        <v>2.1115661051996724E-2</v>
      </c>
      <c r="H61" s="20">
        <f t="shared" si="14"/>
        <v>2.1017450671360734E-2</v>
      </c>
      <c r="I61" s="28">
        <f t="shared" ref="I61:J63" si="15">BC11</f>
        <v>2.1002849506237389E-2</v>
      </c>
      <c r="J61" s="24">
        <f t="shared" si="15"/>
        <v>2.1025333943531743E-2</v>
      </c>
      <c r="K61" s="24">
        <f t="shared" si="13"/>
        <v>0</v>
      </c>
      <c r="L61" s="24">
        <f t="shared" si="13"/>
        <v>0</v>
      </c>
      <c r="M61" s="24">
        <f t="shared" si="13"/>
        <v>0</v>
      </c>
      <c r="N61" s="24">
        <f t="shared" si="13"/>
        <v>0</v>
      </c>
      <c r="O61" s="24">
        <f t="shared" si="13"/>
        <v>0</v>
      </c>
      <c r="P61" s="29">
        <f t="shared" si="13"/>
        <v>0</v>
      </c>
      <c r="AG61" s="100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</row>
    <row r="62" spans="1:53" ht="16.5" thickBot="1" x14ac:dyDescent="0.3">
      <c r="A62" s="33" t="s">
        <v>10</v>
      </c>
      <c r="B62" s="34">
        <f t="shared" si="12"/>
        <v>1.727273720864957E-2</v>
      </c>
      <c r="C62" s="36">
        <f t="shared" si="12"/>
        <v>1.4354766283873431E-2</v>
      </c>
      <c r="D62" s="35">
        <f t="shared" si="12"/>
        <v>1.5467793378877099E-2</v>
      </c>
      <c r="E62" s="35">
        <f t="shared" si="12"/>
        <v>1.7339470687763172E-2</v>
      </c>
      <c r="F62" s="35">
        <f>AZ12</f>
        <v>1.4006947022283816E-2</v>
      </c>
      <c r="G62" s="22">
        <f t="shared" si="14"/>
        <v>1.3179524189032009E-2</v>
      </c>
      <c r="H62" s="20">
        <f t="shared" si="14"/>
        <v>1.2624131734075653E-2</v>
      </c>
      <c r="I62" s="35">
        <f t="shared" si="15"/>
        <v>1.2155824932935261E-2</v>
      </c>
      <c r="J62" s="35">
        <f t="shared" si="15"/>
        <v>1.172480176334887E-2</v>
      </c>
      <c r="K62" s="97">
        <f t="shared" si="13"/>
        <v>0</v>
      </c>
      <c r="L62" s="35">
        <f t="shared" si="13"/>
        <v>0</v>
      </c>
      <c r="M62" s="35">
        <f t="shared" si="13"/>
        <v>0</v>
      </c>
      <c r="N62" s="35">
        <f t="shared" si="13"/>
        <v>0</v>
      </c>
      <c r="O62" s="35">
        <f t="shared" si="13"/>
        <v>0</v>
      </c>
      <c r="P62" s="37">
        <f t="shared" si="13"/>
        <v>0</v>
      </c>
      <c r="AG62" s="100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</row>
    <row r="63" spans="1:53" ht="16.5" thickTop="1" x14ac:dyDescent="0.25">
      <c r="A63" s="40" t="s">
        <v>11</v>
      </c>
      <c r="B63" s="41">
        <f t="shared" si="12"/>
        <v>6.0271023435503931E-2</v>
      </c>
      <c r="C63" s="42">
        <f t="shared" si="12"/>
        <v>5.6774469853052567E-2</v>
      </c>
      <c r="D63" s="42">
        <f t="shared" si="12"/>
        <v>5.6994283600729535E-2</v>
      </c>
      <c r="E63" s="42">
        <f t="shared" si="12"/>
        <v>6.056070865232132E-2</v>
      </c>
      <c r="F63" s="42">
        <f>AZ13</f>
        <v>5.8403458564327208E-2</v>
      </c>
      <c r="G63" s="42">
        <f>BA13</f>
        <v>5.7685200964976521E-2</v>
      </c>
      <c r="H63" s="42">
        <f>BB13</f>
        <v>5.7239391272310473E-2</v>
      </c>
      <c r="I63" s="43">
        <f t="shared" si="15"/>
        <v>5.7008229344304745E-2</v>
      </c>
      <c r="J63" s="42">
        <f t="shared" si="15"/>
        <v>5.6879555426874263E-2</v>
      </c>
      <c r="K63" s="42">
        <f t="shared" si="13"/>
        <v>0</v>
      </c>
      <c r="L63" s="42">
        <f t="shared" si="13"/>
        <v>0</v>
      </c>
      <c r="M63" s="43">
        <f t="shared" si="13"/>
        <v>0</v>
      </c>
      <c r="N63" s="42">
        <f t="shared" si="13"/>
        <v>0</v>
      </c>
      <c r="O63" s="42">
        <f t="shared" si="13"/>
        <v>0</v>
      </c>
      <c r="P63" s="45">
        <f t="shared" si="13"/>
        <v>0</v>
      </c>
      <c r="AG63" s="100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</row>
    <row r="64" spans="1:53" s="49" customFormat="1" ht="6.75" x14ac:dyDescent="0.15">
      <c r="A64" s="47" t="s">
        <v>6</v>
      </c>
      <c r="B64" s="47" t="s">
        <v>6</v>
      </c>
      <c r="C64" s="47" t="s">
        <v>6</v>
      </c>
      <c r="D64" s="47" t="s">
        <v>6</v>
      </c>
      <c r="E64" s="47" t="s">
        <v>6</v>
      </c>
      <c r="F64" s="47" t="s">
        <v>6</v>
      </c>
      <c r="G64" s="47" t="s">
        <v>6</v>
      </c>
      <c r="H64" s="47" t="s">
        <v>6</v>
      </c>
      <c r="I64" s="47" t="s">
        <v>6</v>
      </c>
      <c r="J64" s="47" t="s">
        <v>6</v>
      </c>
      <c r="K64" s="47" t="s">
        <v>6</v>
      </c>
      <c r="L64" s="47" t="s">
        <v>6</v>
      </c>
      <c r="M64" s="47" t="s">
        <v>6</v>
      </c>
      <c r="N64" s="47" t="s">
        <v>6</v>
      </c>
      <c r="O64" s="47" t="s">
        <v>6</v>
      </c>
      <c r="P64" s="47" t="s">
        <v>6</v>
      </c>
    </row>
    <row r="65" spans="1:53" ht="15.75" x14ac:dyDescent="0.25">
      <c r="A65" s="94" t="s">
        <v>12</v>
      </c>
      <c r="B65" s="50">
        <v>2021</v>
      </c>
      <c r="C65" s="51">
        <v>2022</v>
      </c>
      <c r="D65" s="51">
        <v>2023</v>
      </c>
      <c r="E65" s="51">
        <v>2024</v>
      </c>
      <c r="F65" s="51">
        <v>2025</v>
      </c>
      <c r="G65" s="51">
        <v>2026</v>
      </c>
      <c r="H65" s="51">
        <v>2027</v>
      </c>
      <c r="I65" s="51">
        <v>2028</v>
      </c>
      <c r="J65" s="51">
        <v>2029</v>
      </c>
      <c r="K65" s="51">
        <v>2030</v>
      </c>
      <c r="L65" s="51">
        <v>2031</v>
      </c>
      <c r="M65" s="51">
        <v>2032</v>
      </c>
      <c r="N65" s="51">
        <v>2033</v>
      </c>
      <c r="O65" s="51">
        <v>2034</v>
      </c>
      <c r="P65" s="52">
        <v>2035</v>
      </c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</row>
    <row r="66" spans="1:53" ht="15.75" x14ac:dyDescent="0.25">
      <c r="A66" s="77" t="s">
        <v>8</v>
      </c>
      <c r="B66" s="58">
        <f t="shared" ref="B66:E69" si="16">AV16</f>
        <v>8.895658415172817E-3</v>
      </c>
      <c r="C66" s="19">
        <f t="shared" si="16"/>
        <v>8.6627012938972382E-3</v>
      </c>
      <c r="D66" s="22">
        <f t="shared" si="16"/>
        <v>8.238521807675812E-3</v>
      </c>
      <c r="E66" s="22">
        <f t="shared" si="16"/>
        <v>8.7359090608241947E-3</v>
      </c>
      <c r="F66" s="19">
        <f>AZ16</f>
        <v>8.9921731133988572E-3</v>
      </c>
      <c r="G66" s="22">
        <f>BA16</f>
        <v>8.5966007466505828E-3</v>
      </c>
      <c r="H66" s="21">
        <f>BB16</f>
        <v>8.5381596255877015E-3</v>
      </c>
      <c r="I66" s="21">
        <f>BC16</f>
        <v>8.3659611802211504E-3</v>
      </c>
      <c r="J66" s="55">
        <f>BD16</f>
        <v>8.1733481925130684E-3</v>
      </c>
      <c r="K66" s="21">
        <f t="shared" ref="K66:P69" si="17">BG16</f>
        <v>0</v>
      </c>
      <c r="L66" s="21">
        <f t="shared" si="17"/>
        <v>0</v>
      </c>
      <c r="M66" s="22">
        <f t="shared" si="17"/>
        <v>0</v>
      </c>
      <c r="N66" s="21">
        <f t="shared" si="17"/>
        <v>0</v>
      </c>
      <c r="O66" s="115">
        <f t="shared" si="17"/>
        <v>0</v>
      </c>
      <c r="P66" s="66">
        <f t="shared" si="17"/>
        <v>0</v>
      </c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</row>
    <row r="67" spans="1:53" ht="15.75" x14ac:dyDescent="0.25">
      <c r="A67" s="78" t="s">
        <v>9</v>
      </c>
      <c r="B67" s="116">
        <f t="shared" si="16"/>
        <v>1.4517522060602144E-3</v>
      </c>
      <c r="C67" s="24">
        <f t="shared" si="16"/>
        <v>1.9275965910277421E-3</v>
      </c>
      <c r="D67" s="72">
        <f t="shared" si="16"/>
        <v>2.7226651311194226E-3</v>
      </c>
      <c r="E67" s="32">
        <f t="shared" si="16"/>
        <v>2.703512536579349E-3</v>
      </c>
      <c r="F67" s="117">
        <f>AZ17</f>
        <v>2.6333930532478479E-3</v>
      </c>
      <c r="G67" s="22">
        <f t="shared" ref="G67:H68" si="18">BA17</f>
        <v>2.5438542368500412E-3</v>
      </c>
      <c r="H67" s="21">
        <f t="shared" si="18"/>
        <v>2.4527569409939416E-3</v>
      </c>
      <c r="I67" s="89">
        <f t="shared" ref="I67:J69" si="19">BC17</f>
        <v>2.3765323100529388E-3</v>
      </c>
      <c r="J67" s="118">
        <f t="shared" si="19"/>
        <v>2.3046661619124803E-3</v>
      </c>
      <c r="K67" s="24">
        <f t="shared" si="17"/>
        <v>0</v>
      </c>
      <c r="L67" s="117">
        <f t="shared" si="17"/>
        <v>0</v>
      </c>
      <c r="M67" s="28">
        <f t="shared" si="17"/>
        <v>0</v>
      </c>
      <c r="N67" s="117">
        <f t="shared" si="17"/>
        <v>0</v>
      </c>
      <c r="O67" s="119">
        <f t="shared" si="17"/>
        <v>0</v>
      </c>
      <c r="P67" s="29">
        <f t="shared" si="17"/>
        <v>0</v>
      </c>
      <c r="AG67" s="100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</row>
    <row r="68" spans="1:53" ht="16.5" thickBot="1" x14ac:dyDescent="0.3">
      <c r="A68" s="70" t="s">
        <v>10</v>
      </c>
      <c r="B68" s="39">
        <f t="shared" si="16"/>
        <v>3.0436927973189254E-2</v>
      </c>
      <c r="C68" s="35">
        <f t="shared" si="16"/>
        <v>3.0649186577237326E-2</v>
      </c>
      <c r="D68" s="35">
        <f t="shared" si="16"/>
        <v>2.9051788098195818E-2</v>
      </c>
      <c r="E68" s="35">
        <f t="shared" si="16"/>
        <v>3.1466978438350411E-2</v>
      </c>
      <c r="F68" s="35">
        <f>AZ18</f>
        <v>2.9518625330365866E-2</v>
      </c>
      <c r="G68" s="22">
        <f t="shared" si="18"/>
        <v>2.9245666794135934E-2</v>
      </c>
      <c r="H68" s="21">
        <f t="shared" si="18"/>
        <v>2.8598493424700645E-2</v>
      </c>
      <c r="I68" s="120">
        <f t="shared" si="19"/>
        <v>2.7798861256770637E-2</v>
      </c>
      <c r="J68" s="35">
        <f t="shared" si="19"/>
        <v>2.7260812548309022E-2</v>
      </c>
      <c r="K68" s="35">
        <f t="shared" si="17"/>
        <v>0</v>
      </c>
      <c r="L68" s="35">
        <f t="shared" si="17"/>
        <v>0</v>
      </c>
      <c r="M68" s="91">
        <f t="shared" si="17"/>
        <v>0</v>
      </c>
      <c r="N68" s="35">
        <f t="shared" si="17"/>
        <v>0</v>
      </c>
      <c r="O68" s="121">
        <f t="shared" si="17"/>
        <v>0</v>
      </c>
      <c r="P68" s="122">
        <f t="shared" si="17"/>
        <v>0</v>
      </c>
      <c r="AG68" s="100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</row>
    <row r="69" spans="1:53" ht="16.5" thickTop="1" x14ac:dyDescent="0.25">
      <c r="A69" s="40" t="s">
        <v>11</v>
      </c>
      <c r="B69" s="41">
        <f t="shared" si="16"/>
        <v>4.0784338594422286E-2</v>
      </c>
      <c r="C69" s="42">
        <f t="shared" si="16"/>
        <v>4.1239484462162301E-2</v>
      </c>
      <c r="D69" s="98">
        <f t="shared" si="16"/>
        <v>4.0012975036991055E-2</v>
      </c>
      <c r="E69" s="44">
        <f t="shared" si="16"/>
        <v>4.2906400035753953E-2</v>
      </c>
      <c r="F69" s="44">
        <f>AZ19</f>
        <v>4.1144191497012574E-2</v>
      </c>
      <c r="G69" s="44">
        <f>BA19</f>
        <v>4.0386121777636556E-2</v>
      </c>
      <c r="H69" s="44">
        <f>BB19</f>
        <v>3.9589409991282291E-2</v>
      </c>
      <c r="I69" s="42">
        <f t="shared" si="19"/>
        <v>3.8541354747044732E-2</v>
      </c>
      <c r="J69" s="98">
        <f t="shared" si="19"/>
        <v>3.7738826902734578E-2</v>
      </c>
      <c r="K69" s="44">
        <f t="shared" si="17"/>
        <v>0</v>
      </c>
      <c r="L69" s="44">
        <f t="shared" si="17"/>
        <v>0</v>
      </c>
      <c r="M69" s="44">
        <f t="shared" si="17"/>
        <v>0</v>
      </c>
      <c r="N69" s="44">
        <f t="shared" si="17"/>
        <v>0</v>
      </c>
      <c r="O69" s="44">
        <f t="shared" si="17"/>
        <v>0</v>
      </c>
      <c r="P69" s="45">
        <f t="shared" si="17"/>
        <v>0</v>
      </c>
      <c r="AG69" s="100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</row>
    <row r="70" spans="1:53" s="49" customFormat="1" ht="6.75" x14ac:dyDescent="0.15">
      <c r="A70" s="47" t="s">
        <v>6</v>
      </c>
      <c r="B70" s="47" t="s">
        <v>6</v>
      </c>
      <c r="C70" s="47" t="s">
        <v>6</v>
      </c>
      <c r="D70" s="47" t="s">
        <v>6</v>
      </c>
      <c r="E70" s="47" t="s">
        <v>6</v>
      </c>
      <c r="F70" s="47" t="s">
        <v>6</v>
      </c>
      <c r="G70" s="47" t="s">
        <v>6</v>
      </c>
      <c r="H70" s="47" t="s">
        <v>6</v>
      </c>
      <c r="I70" s="47" t="s">
        <v>6</v>
      </c>
      <c r="J70" s="47" t="s">
        <v>6</v>
      </c>
      <c r="K70" s="47" t="s">
        <v>6</v>
      </c>
      <c r="L70" s="47" t="s">
        <v>6</v>
      </c>
      <c r="M70" s="47" t="s">
        <v>6</v>
      </c>
      <c r="N70" s="47" t="s">
        <v>6</v>
      </c>
      <c r="O70" s="47" t="s">
        <v>6</v>
      </c>
      <c r="P70" s="47" t="s">
        <v>6</v>
      </c>
    </row>
    <row r="71" spans="1:53" ht="31.15" customHeight="1" x14ac:dyDescent="0.25">
      <c r="A71" s="76" t="s">
        <v>13</v>
      </c>
      <c r="B71" s="50">
        <v>2021</v>
      </c>
      <c r="C71" s="51">
        <v>2022</v>
      </c>
      <c r="D71" s="51">
        <v>2023</v>
      </c>
      <c r="E71" s="51">
        <v>2024</v>
      </c>
      <c r="F71" s="51">
        <v>2025</v>
      </c>
      <c r="G71" s="51">
        <v>2026</v>
      </c>
      <c r="H71" s="51">
        <v>2027</v>
      </c>
      <c r="I71" s="51">
        <v>2028</v>
      </c>
      <c r="J71" s="51">
        <v>2029</v>
      </c>
      <c r="K71" s="51">
        <v>2030</v>
      </c>
      <c r="L71" s="51">
        <v>2031</v>
      </c>
      <c r="M71" s="51">
        <v>2032</v>
      </c>
      <c r="N71" s="51">
        <v>2033</v>
      </c>
      <c r="O71" s="51">
        <v>2034</v>
      </c>
      <c r="P71" s="52">
        <v>2035</v>
      </c>
      <c r="AG71" s="100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</row>
    <row r="72" spans="1:53" ht="15.75" x14ac:dyDescent="0.25">
      <c r="A72" s="96" t="s">
        <v>8</v>
      </c>
      <c r="B72" s="18">
        <f t="shared" ref="B72:E76" si="20">AV22</f>
        <v>0.1113853418962903</v>
      </c>
      <c r="C72" s="21">
        <f t="shared" si="20"/>
        <v>0.11735028212234161</v>
      </c>
      <c r="D72" s="21">
        <f t="shared" si="20"/>
        <v>0.11193463803639163</v>
      </c>
      <c r="E72" s="21">
        <f t="shared" si="20"/>
        <v>0.1096565428607767</v>
      </c>
      <c r="F72" s="22">
        <f>AZ22</f>
        <v>0.11138210059555612</v>
      </c>
      <c r="G72" s="21">
        <f>BA22</f>
        <v>0.11111793728221256</v>
      </c>
      <c r="H72" s="19">
        <f>BB22</f>
        <v>0.11097649984992043</v>
      </c>
      <c r="I72" s="19">
        <f>BC22</f>
        <v>0.11031389920214117</v>
      </c>
      <c r="J72" s="20">
        <f>BD22</f>
        <v>0.10943198551984405</v>
      </c>
      <c r="K72" s="22">
        <f t="shared" ref="K72:P76" si="21">BG22</f>
        <v>0</v>
      </c>
      <c r="L72" s="21">
        <f t="shared" si="21"/>
        <v>0</v>
      </c>
      <c r="M72" s="22">
        <f t="shared" si="21"/>
        <v>0</v>
      </c>
      <c r="N72" s="21">
        <f t="shared" si="21"/>
        <v>0</v>
      </c>
      <c r="O72" s="22">
        <f t="shared" si="21"/>
        <v>0</v>
      </c>
      <c r="P72" s="66">
        <f t="shared" si="21"/>
        <v>0</v>
      </c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</row>
    <row r="73" spans="1:53" ht="15.75" x14ac:dyDescent="0.25">
      <c r="A73" s="78" t="s">
        <v>9</v>
      </c>
      <c r="B73" s="31">
        <f t="shared" si="20"/>
        <v>3.644570195935995E-2</v>
      </c>
      <c r="C73" s="117">
        <f t="shared" si="20"/>
        <v>3.4152934551414688E-2</v>
      </c>
      <c r="D73" s="24">
        <f t="shared" si="20"/>
        <v>3.56770337106979E-2</v>
      </c>
      <c r="E73" s="117">
        <f t="shared" si="20"/>
        <v>3.9179438165140398E-2</v>
      </c>
      <c r="F73" s="123">
        <f>AZ23</f>
        <v>3.679449914142692E-2</v>
      </c>
      <c r="G73" s="21">
        <f t="shared" ref="G73:H76" si="22">BA23</f>
        <v>3.5137799009175893E-2</v>
      </c>
      <c r="H73" s="19">
        <f t="shared" si="22"/>
        <v>3.4092526263083352E-2</v>
      </c>
      <c r="I73" s="24">
        <f t="shared" ref="I73:J76" si="23">BC23</f>
        <v>3.3599786110388143E-2</v>
      </c>
      <c r="J73" s="117">
        <f t="shared" si="23"/>
        <v>3.2047033046818482E-2</v>
      </c>
      <c r="K73" s="124">
        <f t="shared" si="21"/>
        <v>0</v>
      </c>
      <c r="L73" s="117">
        <f t="shared" si="21"/>
        <v>0</v>
      </c>
      <c r="M73" s="124">
        <f t="shared" si="21"/>
        <v>0</v>
      </c>
      <c r="N73" s="117">
        <f t="shared" si="21"/>
        <v>0</v>
      </c>
      <c r="O73" s="124">
        <f t="shared" si="21"/>
        <v>0</v>
      </c>
      <c r="P73" s="29">
        <f t="shared" si="21"/>
        <v>0</v>
      </c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</row>
    <row r="74" spans="1:53" ht="15.75" x14ac:dyDescent="0.25">
      <c r="A74" s="79" t="s">
        <v>14</v>
      </c>
      <c r="B74" s="125">
        <f t="shared" si="20"/>
        <v>0.14783104385565027</v>
      </c>
      <c r="C74" s="81">
        <f t="shared" si="20"/>
        <v>0.1515032166737563</v>
      </c>
      <c r="D74" s="81">
        <f t="shared" si="20"/>
        <v>0.14761167174708953</v>
      </c>
      <c r="E74" s="126">
        <f t="shared" si="20"/>
        <v>0.14883598102591711</v>
      </c>
      <c r="F74" s="127">
        <f>AZ24</f>
        <v>0.14817659973698305</v>
      </c>
      <c r="G74" s="128">
        <f t="shared" si="22"/>
        <v>0.14625573629138844</v>
      </c>
      <c r="H74" s="129">
        <f t="shared" si="22"/>
        <v>0.14506902611300379</v>
      </c>
      <c r="I74" s="81">
        <f t="shared" si="23"/>
        <v>0.14391368531252932</v>
      </c>
      <c r="J74" s="126">
        <f t="shared" si="23"/>
        <v>0.14147901856666253</v>
      </c>
      <c r="K74" s="126">
        <f t="shared" si="21"/>
        <v>0</v>
      </c>
      <c r="L74" s="126">
        <f t="shared" si="21"/>
        <v>0</v>
      </c>
      <c r="M74" s="126">
        <f t="shared" si="21"/>
        <v>0</v>
      </c>
      <c r="N74" s="126">
        <f t="shared" si="21"/>
        <v>0</v>
      </c>
      <c r="O74" s="126">
        <f t="shared" si="21"/>
        <v>0</v>
      </c>
      <c r="P74" s="82">
        <f t="shared" si="21"/>
        <v>0</v>
      </c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</row>
    <row r="75" spans="1:53" ht="16.5" thickBot="1" x14ac:dyDescent="0.3">
      <c r="A75" s="70" t="s">
        <v>4</v>
      </c>
      <c r="B75" s="39">
        <f t="shared" si="20"/>
        <v>5.5657140074049254E-2</v>
      </c>
      <c r="C75" s="120">
        <f t="shared" si="20"/>
        <v>6.4630788359304039E-2</v>
      </c>
      <c r="D75" s="120">
        <f t="shared" si="20"/>
        <v>5.8108719939676937E-2</v>
      </c>
      <c r="E75" s="35">
        <f t="shared" si="20"/>
        <v>5.2160695238695376E-2</v>
      </c>
      <c r="F75" s="35">
        <f>AZ25</f>
        <v>5.6850109257041349E-2</v>
      </c>
      <c r="G75" s="21">
        <f t="shared" si="22"/>
        <v>5.5960538871326453E-2</v>
      </c>
      <c r="H75" s="130">
        <f t="shared" si="22"/>
        <v>5.0248600507471056E-2</v>
      </c>
      <c r="I75" s="97">
        <f t="shared" si="23"/>
        <v>5.0582696770061844E-2</v>
      </c>
      <c r="J75" s="35">
        <f t="shared" si="23"/>
        <v>4.8492206456234456E-2</v>
      </c>
      <c r="K75" s="35">
        <f t="shared" si="21"/>
        <v>0</v>
      </c>
      <c r="L75" s="35">
        <f t="shared" si="21"/>
        <v>0</v>
      </c>
      <c r="M75" s="35">
        <f t="shared" si="21"/>
        <v>0</v>
      </c>
      <c r="N75" s="35">
        <f t="shared" si="21"/>
        <v>0</v>
      </c>
      <c r="O75" s="35">
        <f t="shared" si="21"/>
        <v>0</v>
      </c>
      <c r="P75" s="37">
        <f t="shared" si="21"/>
        <v>0</v>
      </c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</row>
    <row r="76" spans="1:53" ht="16.5" thickTop="1" x14ac:dyDescent="0.25">
      <c r="A76" s="84" t="s">
        <v>11</v>
      </c>
      <c r="B76" s="74">
        <f t="shared" si="20"/>
        <v>0.20348818392969947</v>
      </c>
      <c r="C76" s="43">
        <f t="shared" si="20"/>
        <v>0.21613400503306035</v>
      </c>
      <c r="D76" s="44">
        <f t="shared" si="20"/>
        <v>0.20572039168676645</v>
      </c>
      <c r="E76" s="44">
        <f t="shared" si="20"/>
        <v>0.20099667626461251</v>
      </c>
      <c r="F76" s="44">
        <f>AZ26</f>
        <v>0.20502670899402439</v>
      </c>
      <c r="G76" s="44">
        <f>BA26</f>
        <v>0.20221627516271493</v>
      </c>
      <c r="H76" s="131">
        <f t="shared" si="22"/>
        <v>0.1953176266204748</v>
      </c>
      <c r="I76" s="44">
        <f t="shared" si="23"/>
        <v>0.19449638208259115</v>
      </c>
      <c r="J76" s="44">
        <f t="shared" si="23"/>
        <v>0.18997122502289698</v>
      </c>
      <c r="K76" s="44">
        <f t="shared" si="21"/>
        <v>0</v>
      </c>
      <c r="L76" s="44">
        <f t="shared" si="21"/>
        <v>0</v>
      </c>
      <c r="M76" s="44">
        <f t="shared" si="21"/>
        <v>0</v>
      </c>
      <c r="N76" s="44">
        <f t="shared" si="21"/>
        <v>0</v>
      </c>
      <c r="O76" s="44">
        <f t="shared" si="21"/>
        <v>0</v>
      </c>
      <c r="P76" s="45">
        <f t="shared" si="21"/>
        <v>0</v>
      </c>
      <c r="AG76" s="100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</row>
    <row r="77" spans="1:53" ht="22.15" customHeight="1" x14ac:dyDescent="0.25">
      <c r="A77" s="136" t="s">
        <v>18</v>
      </c>
      <c r="B77" s="137"/>
      <c r="C77" s="137"/>
      <c r="D77" s="137"/>
      <c r="E77" s="137"/>
      <c r="F77" s="137"/>
      <c r="G77" s="137"/>
      <c r="H77" s="137"/>
      <c r="I77" s="137"/>
      <c r="J77" s="138" t="s">
        <v>15</v>
      </c>
      <c r="K77" s="138"/>
      <c r="L77" s="138"/>
      <c r="M77" s="138"/>
      <c r="N77" s="138"/>
      <c r="O77" s="138"/>
      <c r="P77" s="138"/>
    </row>
    <row r="78" spans="1:53" x14ac:dyDescent="0.25">
      <c r="A78" s="140" t="s">
        <v>16</v>
      </c>
      <c r="B78" s="140"/>
      <c r="C78" s="140"/>
      <c r="D78" s="140"/>
      <c r="E78" s="140"/>
      <c r="F78" s="140"/>
      <c r="G78" s="140"/>
      <c r="H78" s="140"/>
      <c r="I78" s="140"/>
      <c r="J78" s="139"/>
      <c r="K78" s="139"/>
      <c r="L78" s="139"/>
      <c r="M78" s="139"/>
      <c r="N78" s="139"/>
      <c r="O78" s="139"/>
      <c r="P78" s="139"/>
    </row>
    <row r="79" spans="1:53" ht="14.45" customHeight="1" x14ac:dyDescent="0.25">
      <c r="A79" s="140" t="str">
        <f>A2</f>
        <v>Minnesota (1991-2029) Updated for End of Session 2025 Forecast</v>
      </c>
      <c r="B79" s="140"/>
      <c r="C79" s="140"/>
      <c r="D79" s="140"/>
      <c r="E79" s="140"/>
      <c r="F79" s="140"/>
      <c r="G79" s="140"/>
      <c r="H79" s="140"/>
      <c r="I79" s="140"/>
      <c r="J79" s="139"/>
      <c r="K79" s="139"/>
      <c r="L79" s="139"/>
      <c r="M79" s="139"/>
      <c r="N79" s="139"/>
      <c r="O79" s="139"/>
      <c r="P79" s="139"/>
    </row>
    <row r="80" spans="1:53" x14ac:dyDescent="0.25">
      <c r="A80" s="133" t="s">
        <v>17</v>
      </c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</row>
  </sheetData>
  <mergeCells count="7">
    <mergeCell ref="A80:P80"/>
    <mergeCell ref="A1:P1"/>
    <mergeCell ref="A2:P2"/>
    <mergeCell ref="A77:I77"/>
    <mergeCell ref="J77:P79"/>
    <mergeCell ref="A78:I78"/>
    <mergeCell ref="A79:I79"/>
  </mergeCells>
  <hyperlinks>
    <hyperlink ref="A77:I77" r:id="rId1" display="Source: Minnesota Management &amp; Budget, Price of Government (February 2020 Forecast)" xr:uid="{97F57269-C8F2-411E-8B46-405A65D3B5FF}"/>
    <hyperlink ref="A77:H77" r:id="rId2" display="Price of Government" xr:uid="{8F414BD1-0F8B-4933-AA7D-014637E117C2}"/>
  </hyperlinks>
  <pageMargins left="0" right="0" top="0.4" bottom="0" header="0.3" footer="0.3"/>
  <pageSetup scale="85" orientation="landscape" r:id="rId3"/>
  <headerFooter>
    <oddFooter>&amp;R&amp;10&amp;P</oddFooter>
  </headerFooter>
  <rowBreaks count="2" manualBreakCount="2">
    <brk id="26" max="15" man="1"/>
    <brk id="5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 Pct of Income</vt:lpstr>
      <vt:lpstr>'Table 2 Pct of Income'!Print_Area</vt:lpstr>
      <vt:lpstr>'Table 2 Pct of Income'!Print_Titles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Durkot, Andrew D (He/Him/His) (MDOR)</dc:creator>
  <cp:lastModifiedBy>Durkot, Andrew D (He/Him/His) (MDOR)</cp:lastModifiedBy>
  <dcterms:created xsi:type="dcterms:W3CDTF">2023-10-03T13:37:08Z</dcterms:created>
  <dcterms:modified xsi:type="dcterms:W3CDTF">2025-10-13T18:27:02Z</dcterms:modified>
</cp:coreProperties>
</file>