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ADurkot\Tax Collection History\EOS 2025 Forecast\Tax Handbook State Tax Totals\Web Handbook\"/>
    </mc:Choice>
  </mc:AlternateContent>
  <xr:revisionPtr revIDLastSave="0" documentId="13_ncr:1_{75209F48-4D07-4860-B270-F32883AE75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3" sheetId="5" r:id="rId1"/>
  </sheets>
  <definedNames>
    <definedName name="_xlnm.Print_Area" localSheetId="0">'Table 3'!$A$1:$S$34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8" i="5" l="1"/>
  <c r="J22" i="5"/>
  <c r="U28" i="5"/>
  <c r="T28" i="5"/>
  <c r="S28" i="5"/>
  <c r="R28" i="5"/>
  <c r="Q28" i="5"/>
  <c r="P28" i="5"/>
  <c r="O28" i="5"/>
  <c r="N28" i="5"/>
  <c r="M28" i="5"/>
  <c r="L28" i="5"/>
  <c r="K28" i="5"/>
  <c r="I28" i="5"/>
  <c r="H28" i="5"/>
  <c r="G28" i="5"/>
  <c r="F28" i="5"/>
  <c r="E28" i="5"/>
  <c r="D28" i="5"/>
  <c r="C28" i="5"/>
  <c r="B28" i="5"/>
  <c r="U22" i="5"/>
  <c r="T22" i="5"/>
  <c r="S22" i="5"/>
  <c r="R22" i="5"/>
  <c r="Q22" i="5"/>
  <c r="P22" i="5"/>
  <c r="O22" i="5"/>
  <c r="N22" i="5"/>
  <c r="M22" i="5"/>
  <c r="L22" i="5"/>
  <c r="K22" i="5"/>
  <c r="I22" i="5"/>
  <c r="H22" i="5"/>
  <c r="G22" i="5"/>
  <c r="F22" i="5"/>
  <c r="E22" i="5"/>
  <c r="D22" i="5"/>
  <c r="C22" i="5"/>
  <c r="B22" i="5"/>
  <c r="S8" i="5"/>
  <c r="T8" i="5"/>
  <c r="U8" i="5"/>
  <c r="U14" i="5"/>
  <c r="T14" i="5"/>
  <c r="S14" i="5" l="1"/>
  <c r="R8" i="5" l="1"/>
  <c r="R14" i="5"/>
  <c r="Q14" i="5"/>
  <c r="Q8" i="5"/>
  <c r="P14" i="5"/>
  <c r="P8" i="5"/>
  <c r="O14" i="5"/>
  <c r="O8" i="5"/>
  <c r="B14" i="5"/>
  <c r="H14" i="5"/>
  <c r="G14" i="5"/>
  <c r="F14" i="5"/>
  <c r="E14" i="5"/>
  <c r="D14" i="5"/>
  <c r="C14" i="5"/>
  <c r="I14" i="5"/>
  <c r="K14" i="5"/>
  <c r="L14" i="5"/>
  <c r="M14" i="5"/>
  <c r="B8" i="5"/>
  <c r="C8" i="5"/>
  <c r="D8" i="5"/>
  <c r="E8" i="5"/>
  <c r="F8" i="5"/>
  <c r="G8" i="5"/>
  <c r="H8" i="5"/>
  <c r="I8" i="5"/>
  <c r="K8" i="5"/>
  <c r="L8" i="5"/>
  <c r="M8" i="5"/>
  <c r="N8" i="5"/>
  <c r="N14" i="5"/>
</calcChain>
</file>

<file path=xl/sharedStrings.xml><?xml version="1.0" encoding="utf-8"?>
<sst xmlns="http://schemas.openxmlformats.org/spreadsheetml/2006/main" count="48" uniqueCount="21">
  <si>
    <t>Excise Tax</t>
  </si>
  <si>
    <t>Health Impact Fee</t>
  </si>
  <si>
    <t>In-Lieu Sales Tax</t>
  </si>
  <si>
    <t>Non-Settlement Fee</t>
  </si>
  <si>
    <t>Cigarettes</t>
  </si>
  <si>
    <t>Other Tobacco Products</t>
  </si>
  <si>
    <t>*</t>
  </si>
  <si>
    <t>Tax/Fee Type</t>
  </si>
  <si>
    <t>Dollars in $1,000s</t>
  </si>
  <si>
    <t>*Sales tax on cigarettes is included in the general sales tax numbers for years prior to 2006. The in-lieu tax is not a new tax.*</t>
  </si>
  <si>
    <t>These totals also do not include the Tobacco Settlement Payments.</t>
  </si>
  <si>
    <t>The Health Impact Fees were repealed effective FY 2014.</t>
  </si>
  <si>
    <t>The Excise Tax total for FY 2014 includes a one-time Floor Stocks Tax.</t>
  </si>
  <si>
    <t xml:space="preserve"> These totals do not include the sales tax on cigarettes (prior to 2006) or the sales tax on other tobacco products.</t>
  </si>
  <si>
    <t>end of worksheet</t>
  </si>
  <si>
    <t>Total</t>
  </si>
  <si>
    <t>Blank cell</t>
  </si>
  <si>
    <t>-</t>
  </si>
  <si>
    <t>Minnesota Department of Revenue, Tax Research Division, September 2025</t>
  </si>
  <si>
    <t>Table 3: Cigarette &amp; Tobacco Taxes (FY 2001-2025)</t>
  </si>
  <si>
    <t>Notes for Table 3. Cigarette &amp; Tobacco Taxes (FY 2001-2025)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</si>
</sst>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8BE21"/>
        <bgColor indexed="64"/>
      </patternFill>
    </fill>
    <fill>
      <patternFill patternType="solid">
        <fgColor rgb="FF9BCBEB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ashed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ashed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3" fillId="2" borderId="24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164" fontId="4" fillId="0" borderId="25" xfId="1" applyNumberFormat="1" applyFont="1" applyBorder="1" applyAlignment="1" applyProtection="1">
      <alignment vertical="center"/>
    </xf>
    <xf numFmtId="164" fontId="4" fillId="0" borderId="11" xfId="1" applyNumberFormat="1" applyFont="1" applyBorder="1" applyAlignment="1" applyProtection="1">
      <alignment vertical="center"/>
    </xf>
    <xf numFmtId="164" fontId="4" fillId="0" borderId="18" xfId="1" applyNumberFormat="1" applyFont="1" applyBorder="1" applyAlignment="1" applyProtection="1">
      <alignment vertical="center"/>
    </xf>
    <xf numFmtId="164" fontId="4" fillId="0" borderId="14" xfId="1" applyNumberFormat="1" applyFont="1" applyBorder="1" applyAlignment="1" applyProtection="1">
      <alignment vertical="center"/>
    </xf>
    <xf numFmtId="41" fontId="4" fillId="0" borderId="26" xfId="0" applyNumberFormat="1" applyFont="1" applyBorder="1" applyAlignment="1" applyProtection="1">
      <alignment vertical="center"/>
    </xf>
    <xf numFmtId="41" fontId="4" fillId="0" borderId="10" xfId="0" applyNumberFormat="1" applyFont="1" applyBorder="1" applyAlignment="1" applyProtection="1">
      <alignment vertical="center"/>
    </xf>
    <xf numFmtId="41" fontId="4" fillId="0" borderId="15" xfId="0" applyNumberFormat="1" applyFont="1" applyBorder="1" applyAlignment="1" applyProtection="1">
      <alignment vertical="center"/>
    </xf>
    <xf numFmtId="41" fontId="4" fillId="0" borderId="16" xfId="0" applyNumberFormat="1" applyFont="1" applyBorder="1" applyAlignment="1" applyProtection="1">
      <alignment vertical="center"/>
    </xf>
    <xf numFmtId="41" fontId="4" fillId="0" borderId="10" xfId="0" applyNumberFormat="1" applyFont="1" applyBorder="1" applyAlignment="1" applyProtection="1">
      <alignment horizontal="right" vertical="center"/>
    </xf>
    <xf numFmtId="41" fontId="4" fillId="0" borderId="27" xfId="0" applyNumberFormat="1" applyFont="1" applyBorder="1" applyAlignment="1" applyProtection="1">
      <alignment horizontal="center" vertical="center"/>
    </xf>
    <xf numFmtId="41" fontId="4" fillId="0" borderId="0" xfId="0" applyNumberFormat="1" applyFont="1" applyBorder="1" applyAlignment="1" applyProtection="1">
      <alignment horizontal="center" vertical="center"/>
    </xf>
    <xf numFmtId="41" fontId="4" fillId="0" borderId="10" xfId="0" applyNumberFormat="1" applyFont="1" applyBorder="1" applyAlignment="1" applyProtection="1">
      <alignment horizontal="center" vertical="center"/>
    </xf>
    <xf numFmtId="41" fontId="4" fillId="0" borderId="0" xfId="0" applyNumberFormat="1" applyFont="1" applyBorder="1" applyAlignment="1" applyProtection="1">
      <alignment vertical="center"/>
    </xf>
    <xf numFmtId="41" fontId="4" fillId="0" borderId="28" xfId="0" applyNumberFormat="1" applyFont="1" applyBorder="1" applyAlignment="1" applyProtection="1">
      <alignment vertical="center"/>
    </xf>
    <xf numFmtId="41" fontId="4" fillId="0" borderId="9" xfId="0" applyNumberFormat="1" applyFont="1" applyBorder="1" applyAlignment="1" applyProtection="1">
      <alignment vertical="center"/>
    </xf>
    <xf numFmtId="41" fontId="4" fillId="0" borderId="22" xfId="0" applyNumberFormat="1" applyFont="1" applyBorder="1" applyAlignment="1" applyProtection="1">
      <alignment vertical="center"/>
    </xf>
    <xf numFmtId="41" fontId="4" fillId="0" borderId="21" xfId="0" applyNumberFormat="1" applyFont="1" applyBorder="1" applyAlignment="1" applyProtection="1">
      <alignment vertical="center"/>
    </xf>
    <xf numFmtId="41" fontId="4" fillId="0" borderId="20" xfId="0" applyNumberFormat="1" applyFont="1" applyBorder="1" applyAlignment="1" applyProtection="1">
      <alignment vertical="center"/>
    </xf>
    <xf numFmtId="0" fontId="3" fillId="2" borderId="32" xfId="0" applyFont="1" applyFill="1" applyBorder="1" applyAlignment="1" applyProtection="1">
      <alignment horizontal="center" vertical="center"/>
    </xf>
    <xf numFmtId="41" fontId="4" fillId="0" borderId="33" xfId="0" applyNumberFormat="1" applyFont="1" applyBorder="1" applyAlignment="1" applyProtection="1">
      <alignment vertical="center"/>
    </xf>
    <xf numFmtId="41" fontId="4" fillId="0" borderId="9" xfId="0" applyNumberFormat="1" applyFont="1" applyBorder="1" applyAlignment="1" applyProtection="1">
      <alignment horizontal="right" vertical="center"/>
    </xf>
    <xf numFmtId="0" fontId="6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164" fontId="4" fillId="0" borderId="5" xfId="1" applyNumberFormat="1" applyFont="1" applyBorder="1" applyAlignment="1" applyProtection="1">
      <alignment horizontal="left" vertical="center" indent="1"/>
    </xf>
    <xf numFmtId="41" fontId="4" fillId="0" borderId="6" xfId="0" applyNumberFormat="1" applyFont="1" applyBorder="1" applyAlignment="1" applyProtection="1">
      <alignment horizontal="left" vertical="center" indent="1"/>
    </xf>
    <xf numFmtId="41" fontId="4" fillId="0" borderId="7" xfId="0" applyNumberFormat="1" applyFont="1" applyBorder="1" applyAlignment="1" applyProtection="1">
      <alignment horizontal="left" vertical="center" indent="1"/>
    </xf>
    <xf numFmtId="164" fontId="4" fillId="0" borderId="30" xfId="1" applyNumberFormat="1" applyFont="1" applyBorder="1" applyAlignment="1" applyProtection="1">
      <alignment horizontal="left" vertical="center" indent="1"/>
    </xf>
    <xf numFmtId="41" fontId="4" fillId="0" borderId="2" xfId="0" applyNumberFormat="1" applyFont="1" applyBorder="1" applyAlignment="1" applyProtection="1">
      <alignment horizontal="left" vertical="center" indent="1"/>
    </xf>
    <xf numFmtId="41" fontId="4" fillId="3" borderId="1" xfId="0" applyNumberFormat="1" applyFont="1" applyFill="1" applyBorder="1" applyAlignment="1" applyProtection="1">
      <alignment vertical="center"/>
    </xf>
    <xf numFmtId="42" fontId="4" fillId="3" borderId="29" xfId="0" applyNumberFormat="1" applyFont="1" applyFill="1" applyBorder="1" applyAlignment="1" applyProtection="1">
      <alignment vertical="center"/>
    </xf>
    <xf numFmtId="42" fontId="4" fillId="3" borderId="17" xfId="0" applyNumberFormat="1" applyFont="1" applyFill="1" applyBorder="1" applyAlignment="1" applyProtection="1">
      <alignment vertical="center"/>
    </xf>
    <xf numFmtId="42" fontId="4" fillId="3" borderId="8" xfId="0" applyNumberFormat="1" applyFont="1" applyFill="1" applyBorder="1" applyAlignment="1" applyProtection="1">
      <alignment vertical="center"/>
    </xf>
    <xf numFmtId="42" fontId="4" fillId="3" borderId="19" xfId="0" applyNumberFormat="1" applyFont="1" applyFill="1" applyBorder="1" applyAlignment="1" applyProtection="1">
      <alignment vertical="center"/>
    </xf>
    <xf numFmtId="41" fontId="4" fillId="3" borderId="1" xfId="0" applyNumberFormat="1" applyFont="1" applyFill="1" applyBorder="1" applyAlignment="1" applyProtection="1">
      <alignment horizontal="left" vertical="center"/>
    </xf>
    <xf numFmtId="42" fontId="4" fillId="3" borderId="31" xfId="0" applyNumberFormat="1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horizontal="left" vertical="center"/>
    </xf>
    <xf numFmtId="41" fontId="4" fillId="0" borderId="0" xfId="0" applyNumberFormat="1" applyFont="1" applyBorder="1" applyAlignment="1" applyProtection="1"/>
    <xf numFmtId="0" fontId="4" fillId="0" borderId="0" xfId="0" applyFont="1" applyAlignment="1" applyProtection="1"/>
    <xf numFmtId="0" fontId="3" fillId="0" borderId="0" xfId="0" applyFont="1" applyBorder="1" applyAlignment="1" applyProtection="1">
      <alignment horizontal="center"/>
    </xf>
    <xf numFmtId="0" fontId="3" fillId="2" borderId="34" xfId="0" applyFont="1" applyFill="1" applyBorder="1" applyAlignment="1" applyProtection="1">
      <alignment horizontal="center" vertical="center"/>
    </xf>
    <xf numFmtId="164" fontId="4" fillId="0" borderId="35" xfId="1" applyNumberFormat="1" applyFont="1" applyBorder="1" applyAlignment="1" applyProtection="1">
      <alignment vertical="center"/>
    </xf>
    <xf numFmtId="41" fontId="4" fillId="0" borderId="36" xfId="0" applyNumberFormat="1" applyFont="1" applyBorder="1" applyAlignment="1" applyProtection="1">
      <alignment horizontal="right" vertical="center"/>
    </xf>
    <xf numFmtId="41" fontId="4" fillId="0" borderId="36" xfId="0" applyNumberFormat="1" applyFont="1" applyBorder="1" applyAlignment="1" applyProtection="1">
      <alignment vertical="center"/>
    </xf>
    <xf numFmtId="41" fontId="4" fillId="0" borderId="37" xfId="0" applyNumberFormat="1" applyFont="1" applyBorder="1" applyAlignment="1" applyProtection="1">
      <alignment vertical="center"/>
    </xf>
    <xf numFmtId="42" fontId="4" fillId="3" borderId="38" xfId="0" applyNumberFormat="1" applyFont="1" applyFill="1" applyBorder="1" applyAlignment="1" applyProtection="1">
      <alignment vertical="center"/>
    </xf>
    <xf numFmtId="41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41" fontId="7" fillId="0" borderId="0" xfId="0" applyNumberFormat="1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7" fillId="0" borderId="18" xfId="0" applyFont="1" applyBorder="1" applyAlignment="1" applyProtection="1">
      <alignment horizontal="left" vertical="center"/>
    </xf>
    <xf numFmtId="0" fontId="9" fillId="0" borderId="18" xfId="0" applyFont="1" applyBorder="1" applyAlignment="1" applyProtection="1">
      <alignment horizontal="center" vertical="center"/>
    </xf>
    <xf numFmtId="41" fontId="8" fillId="0" borderId="18" xfId="0" applyNumberFormat="1" applyFont="1" applyFill="1" applyBorder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3" fillId="2" borderId="39" xfId="0" applyFont="1" applyFill="1" applyBorder="1" applyAlignment="1" applyProtection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9BCBEB"/>
      <color rgb="FF78BE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35"/>
  <sheetViews>
    <sheetView showGridLines="0" tabSelected="1" topLeftCell="A11" zoomScaleNormal="100" workbookViewId="0">
      <selection activeCell="A30" sqref="A30:S30"/>
    </sheetView>
  </sheetViews>
  <sheetFormatPr defaultColWidth="9.140625" defaultRowHeight="15.75" x14ac:dyDescent="0.25"/>
  <cols>
    <col min="1" max="1" width="23" style="27" customWidth="1"/>
    <col min="2" max="5" width="11" style="27" bestFit="1" customWidth="1"/>
    <col min="6" max="21" width="10.7109375" style="27" bestFit="1" customWidth="1"/>
    <col min="22" max="16384" width="9.140625" style="27"/>
  </cols>
  <sheetData>
    <row r="1" spans="1:21" s="26" customFormat="1" ht="21" x14ac:dyDescent="0.25">
      <c r="A1" s="59" t="s">
        <v>19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</row>
    <row r="2" spans="1:21" ht="21.6" customHeight="1" x14ac:dyDescent="0.25">
      <c r="A2" s="43" t="s">
        <v>4</v>
      </c>
      <c r="B2" s="53" t="s">
        <v>8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</row>
    <row r="3" spans="1:21" x14ac:dyDescent="0.25">
      <c r="A3" s="40" t="s">
        <v>7</v>
      </c>
      <c r="B3" s="1">
        <v>2001</v>
      </c>
      <c r="C3" s="2">
        <v>2002</v>
      </c>
      <c r="D3" s="3">
        <v>2003</v>
      </c>
      <c r="E3" s="4">
        <v>2004</v>
      </c>
      <c r="F3" s="2">
        <v>2005</v>
      </c>
      <c r="G3" s="2">
        <v>2006</v>
      </c>
      <c r="H3" s="2">
        <v>2007</v>
      </c>
      <c r="I3" s="2">
        <v>2008</v>
      </c>
      <c r="J3" s="2">
        <v>2009</v>
      </c>
      <c r="K3" s="4">
        <v>2010</v>
      </c>
      <c r="L3" s="2">
        <v>2011</v>
      </c>
      <c r="M3" s="4">
        <v>2012</v>
      </c>
      <c r="N3" s="2">
        <v>2013</v>
      </c>
      <c r="O3" s="2">
        <v>2014</v>
      </c>
      <c r="P3" s="2">
        <v>2015</v>
      </c>
      <c r="Q3" s="2">
        <v>2016</v>
      </c>
      <c r="R3" s="4">
        <v>2017</v>
      </c>
      <c r="S3" s="2">
        <v>2018</v>
      </c>
      <c r="T3" s="2">
        <v>2019</v>
      </c>
      <c r="U3" s="44">
        <v>2020</v>
      </c>
    </row>
    <row r="4" spans="1:21" x14ac:dyDescent="0.25">
      <c r="A4" s="28" t="s">
        <v>0</v>
      </c>
      <c r="B4" s="5">
        <v>169670</v>
      </c>
      <c r="C4" s="6">
        <v>160891</v>
      </c>
      <c r="D4" s="7">
        <v>161616</v>
      </c>
      <c r="E4" s="6">
        <v>172012</v>
      </c>
      <c r="F4" s="6">
        <v>155950</v>
      </c>
      <c r="G4" s="6">
        <v>158457</v>
      </c>
      <c r="H4" s="6">
        <v>135236</v>
      </c>
      <c r="I4" s="7">
        <v>115815</v>
      </c>
      <c r="J4" s="6">
        <v>123156</v>
      </c>
      <c r="K4" s="6">
        <v>110466</v>
      </c>
      <c r="L4" s="6">
        <v>114790</v>
      </c>
      <c r="M4" s="6">
        <v>120483</v>
      </c>
      <c r="N4" s="6">
        <v>121588</v>
      </c>
      <c r="O4" s="6">
        <v>488416</v>
      </c>
      <c r="P4" s="6">
        <v>477278</v>
      </c>
      <c r="Q4" s="8">
        <v>467433</v>
      </c>
      <c r="R4" s="6">
        <v>497850</v>
      </c>
      <c r="S4" s="6">
        <v>414065</v>
      </c>
      <c r="T4" s="6">
        <v>429768</v>
      </c>
      <c r="U4" s="45">
        <v>413611</v>
      </c>
    </row>
    <row r="5" spans="1:21" x14ac:dyDescent="0.25">
      <c r="A5" s="29" t="s">
        <v>1</v>
      </c>
      <c r="B5" s="9">
        <v>0</v>
      </c>
      <c r="C5" s="10">
        <v>0</v>
      </c>
      <c r="D5" s="10">
        <v>0</v>
      </c>
      <c r="E5" s="10">
        <v>0</v>
      </c>
      <c r="F5" s="11">
        <v>0</v>
      </c>
      <c r="G5" s="10">
        <v>190506</v>
      </c>
      <c r="H5" s="10">
        <v>206579</v>
      </c>
      <c r="I5" s="10">
        <v>197510</v>
      </c>
      <c r="J5" s="10">
        <v>190373</v>
      </c>
      <c r="K5" s="10">
        <v>191880</v>
      </c>
      <c r="L5" s="12">
        <v>178769</v>
      </c>
      <c r="M5" s="10">
        <v>185152</v>
      </c>
      <c r="N5" s="10">
        <v>164927</v>
      </c>
      <c r="O5" s="10">
        <v>0</v>
      </c>
      <c r="P5" s="10">
        <v>0</v>
      </c>
      <c r="Q5" s="10">
        <v>0</v>
      </c>
      <c r="R5" s="13">
        <v>0</v>
      </c>
      <c r="S5" s="13" t="s">
        <v>17</v>
      </c>
      <c r="T5" s="13" t="s">
        <v>17</v>
      </c>
      <c r="U5" s="46" t="s">
        <v>17</v>
      </c>
    </row>
    <row r="6" spans="1:21" x14ac:dyDescent="0.25">
      <c r="A6" s="29" t="s">
        <v>2</v>
      </c>
      <c r="B6" s="14" t="s">
        <v>6</v>
      </c>
      <c r="C6" s="15" t="s">
        <v>6</v>
      </c>
      <c r="D6" s="16" t="s">
        <v>6</v>
      </c>
      <c r="E6" s="16" t="s">
        <v>6</v>
      </c>
      <c r="F6" s="16" t="s">
        <v>6</v>
      </c>
      <c r="G6" s="10">
        <v>64771</v>
      </c>
      <c r="H6" s="10">
        <v>71979</v>
      </c>
      <c r="I6" s="12">
        <v>68491</v>
      </c>
      <c r="J6" s="10">
        <v>68764</v>
      </c>
      <c r="K6" s="10">
        <v>80481</v>
      </c>
      <c r="L6" s="10">
        <v>81718</v>
      </c>
      <c r="M6" s="11">
        <v>89124</v>
      </c>
      <c r="N6" s="10">
        <v>80526</v>
      </c>
      <c r="O6" s="17">
        <v>83297</v>
      </c>
      <c r="P6" s="10">
        <v>86911</v>
      </c>
      <c r="Q6" s="10">
        <v>86475</v>
      </c>
      <c r="R6" s="10">
        <v>87979</v>
      </c>
      <c r="S6" s="10">
        <v>80630</v>
      </c>
      <c r="T6" s="10">
        <v>83025</v>
      </c>
      <c r="U6" s="47">
        <v>79527</v>
      </c>
    </row>
    <row r="7" spans="1:21" ht="16.5" thickBot="1" x14ac:dyDescent="0.3">
      <c r="A7" s="30" t="s">
        <v>3</v>
      </c>
      <c r="B7" s="18">
        <v>0</v>
      </c>
      <c r="C7" s="19">
        <v>0</v>
      </c>
      <c r="D7" s="19">
        <v>0</v>
      </c>
      <c r="E7" s="20">
        <v>5627</v>
      </c>
      <c r="F7" s="19">
        <v>5565</v>
      </c>
      <c r="G7" s="21">
        <v>3827</v>
      </c>
      <c r="H7" s="22">
        <v>2790</v>
      </c>
      <c r="I7" s="19">
        <v>2715</v>
      </c>
      <c r="J7" s="19">
        <v>2818</v>
      </c>
      <c r="K7" s="19">
        <v>2712</v>
      </c>
      <c r="L7" s="19">
        <v>2729</v>
      </c>
      <c r="M7" s="19">
        <v>2755</v>
      </c>
      <c r="N7" s="19">
        <v>2881</v>
      </c>
      <c r="O7" s="19">
        <v>3422</v>
      </c>
      <c r="P7" s="19">
        <v>3606</v>
      </c>
      <c r="Q7" s="19">
        <v>5654</v>
      </c>
      <c r="R7" s="19">
        <v>7332</v>
      </c>
      <c r="S7" s="19">
        <v>7019</v>
      </c>
      <c r="T7" s="19">
        <v>7724</v>
      </c>
      <c r="U7" s="48">
        <v>7836</v>
      </c>
    </row>
    <row r="8" spans="1:21" ht="16.5" thickTop="1" x14ac:dyDescent="0.25">
      <c r="A8" s="33" t="s">
        <v>15</v>
      </c>
      <c r="B8" s="34">
        <f t="shared" ref="B8:I8" si="0">SUM(B4:B7)</f>
        <v>169670</v>
      </c>
      <c r="C8" s="35">
        <f t="shared" si="0"/>
        <v>160891</v>
      </c>
      <c r="D8" s="36">
        <f t="shared" si="0"/>
        <v>161616</v>
      </c>
      <c r="E8" s="36">
        <f t="shared" si="0"/>
        <v>177639</v>
      </c>
      <c r="F8" s="36">
        <f t="shared" si="0"/>
        <v>161515</v>
      </c>
      <c r="G8" s="36">
        <f t="shared" si="0"/>
        <v>417561</v>
      </c>
      <c r="H8" s="36">
        <f t="shared" si="0"/>
        <v>416584</v>
      </c>
      <c r="I8" s="37">
        <f t="shared" si="0"/>
        <v>384531</v>
      </c>
      <c r="J8" s="35">
        <v>385112</v>
      </c>
      <c r="K8" s="36">
        <f t="shared" ref="K8:U8" si="1">SUM(K4:K7)</f>
        <v>385539</v>
      </c>
      <c r="L8" s="36">
        <f t="shared" si="1"/>
        <v>378006</v>
      </c>
      <c r="M8" s="36">
        <f t="shared" si="1"/>
        <v>397514</v>
      </c>
      <c r="N8" s="36">
        <f t="shared" si="1"/>
        <v>369922</v>
      </c>
      <c r="O8" s="36">
        <f t="shared" si="1"/>
        <v>575135</v>
      </c>
      <c r="P8" s="36">
        <f t="shared" si="1"/>
        <v>567795</v>
      </c>
      <c r="Q8" s="36">
        <f t="shared" si="1"/>
        <v>559562</v>
      </c>
      <c r="R8" s="36">
        <f t="shared" si="1"/>
        <v>593161</v>
      </c>
      <c r="S8" s="36">
        <f t="shared" si="1"/>
        <v>501714</v>
      </c>
      <c r="T8" s="36">
        <f t="shared" si="1"/>
        <v>520517</v>
      </c>
      <c r="U8" s="36">
        <f t="shared" si="1"/>
        <v>500974</v>
      </c>
    </row>
    <row r="9" spans="1:21" x14ac:dyDescent="0.25">
      <c r="A9" s="55" t="s">
        <v>9</v>
      </c>
      <c r="B9" s="55"/>
      <c r="C9" s="55"/>
      <c r="D9" s="55"/>
      <c r="E9" s="55"/>
      <c r="F9" s="55"/>
      <c r="G9" s="55"/>
      <c r="H9" s="55"/>
      <c r="I9" s="56" t="s">
        <v>16</v>
      </c>
      <c r="J9" s="56"/>
      <c r="K9" s="56"/>
      <c r="L9" s="56"/>
      <c r="M9" s="56"/>
      <c r="N9" s="56"/>
      <c r="O9" s="56"/>
      <c r="P9" s="56"/>
      <c r="Q9" s="56"/>
      <c r="R9" s="56"/>
      <c r="S9" s="56"/>
    </row>
    <row r="10" spans="1:21" ht="21.6" customHeight="1" x14ac:dyDescent="0.25">
      <c r="A10" s="43" t="s">
        <v>5</v>
      </c>
      <c r="B10" s="53" t="s">
        <v>8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</row>
    <row r="11" spans="1:21" x14ac:dyDescent="0.25">
      <c r="A11" s="40" t="s">
        <v>7</v>
      </c>
      <c r="B11" s="1">
        <v>2001</v>
      </c>
      <c r="C11" s="23">
        <v>2002</v>
      </c>
      <c r="D11" s="23">
        <v>2003</v>
      </c>
      <c r="E11" s="23">
        <v>2004</v>
      </c>
      <c r="F11" s="23">
        <v>2005</v>
      </c>
      <c r="G11" s="2">
        <v>2006</v>
      </c>
      <c r="H11" s="2">
        <v>2007</v>
      </c>
      <c r="I11" s="4">
        <v>2008</v>
      </c>
      <c r="J11" s="23">
        <v>2009</v>
      </c>
      <c r="K11" s="23">
        <v>2010</v>
      </c>
      <c r="L11" s="23">
        <v>2011</v>
      </c>
      <c r="M11" s="2">
        <v>2012</v>
      </c>
      <c r="N11" s="2">
        <v>2013</v>
      </c>
      <c r="O11" s="4">
        <v>2014</v>
      </c>
      <c r="P11" s="2">
        <v>2015</v>
      </c>
      <c r="Q11" s="2">
        <v>2016</v>
      </c>
      <c r="R11" s="2">
        <v>2017</v>
      </c>
      <c r="S11" s="2">
        <v>2018</v>
      </c>
      <c r="T11" s="2">
        <v>2019</v>
      </c>
      <c r="U11" s="44">
        <v>2020</v>
      </c>
    </row>
    <row r="12" spans="1:21" x14ac:dyDescent="0.25">
      <c r="A12" s="31" t="s">
        <v>0</v>
      </c>
      <c r="B12" s="5">
        <v>16128</v>
      </c>
      <c r="C12" s="6">
        <v>16368</v>
      </c>
      <c r="D12" s="7">
        <v>18038</v>
      </c>
      <c r="E12" s="6">
        <v>21265</v>
      </c>
      <c r="F12" s="6">
        <v>21042</v>
      </c>
      <c r="G12" s="6">
        <v>18490</v>
      </c>
      <c r="H12" s="6">
        <v>18738</v>
      </c>
      <c r="I12" s="6">
        <v>19887</v>
      </c>
      <c r="J12" s="7">
        <v>21251</v>
      </c>
      <c r="K12" s="6">
        <v>23571</v>
      </c>
      <c r="L12" s="6">
        <v>24603</v>
      </c>
      <c r="M12" s="6">
        <v>30280</v>
      </c>
      <c r="N12" s="6">
        <v>28550</v>
      </c>
      <c r="O12" s="6">
        <v>78200</v>
      </c>
      <c r="P12" s="6">
        <v>92103</v>
      </c>
      <c r="Q12" s="6">
        <v>95828</v>
      </c>
      <c r="R12" s="6">
        <v>98166</v>
      </c>
      <c r="S12" s="6">
        <v>103337</v>
      </c>
      <c r="T12" s="6">
        <v>116666</v>
      </c>
      <c r="U12" s="45">
        <v>120684</v>
      </c>
    </row>
    <row r="13" spans="1:21" ht="16.5" thickBot="1" x14ac:dyDescent="0.3">
      <c r="A13" s="32" t="s">
        <v>1</v>
      </c>
      <c r="B13" s="24">
        <v>0</v>
      </c>
      <c r="C13" s="19">
        <v>0</v>
      </c>
      <c r="D13" s="20">
        <v>0</v>
      </c>
      <c r="E13" s="19">
        <v>0</v>
      </c>
      <c r="F13" s="19">
        <v>0</v>
      </c>
      <c r="G13" s="19">
        <v>17043</v>
      </c>
      <c r="H13" s="19">
        <v>18464</v>
      </c>
      <c r="I13" s="19">
        <v>19714</v>
      </c>
      <c r="J13" s="19">
        <v>21281</v>
      </c>
      <c r="K13" s="19">
        <v>23479</v>
      </c>
      <c r="L13" s="19">
        <v>24552</v>
      </c>
      <c r="M13" s="19">
        <v>22664</v>
      </c>
      <c r="N13" s="19">
        <v>26283</v>
      </c>
      <c r="O13" s="19">
        <v>0</v>
      </c>
      <c r="P13" s="19">
        <v>0</v>
      </c>
      <c r="Q13" s="20">
        <v>0</v>
      </c>
      <c r="R13" s="25">
        <v>0</v>
      </c>
      <c r="S13" s="19">
        <v>0</v>
      </c>
      <c r="T13" s="19">
        <v>0</v>
      </c>
      <c r="U13" s="48">
        <v>0</v>
      </c>
    </row>
    <row r="14" spans="1:21" ht="16.5" thickTop="1" x14ac:dyDescent="0.25">
      <c r="A14" s="38" t="s">
        <v>15</v>
      </c>
      <c r="B14" s="39">
        <f>SUM(B12:B13)</f>
        <v>16128</v>
      </c>
      <c r="C14" s="36">
        <f t="shared" ref="C14:H14" si="2">SUM(C12:C13)</f>
        <v>16368</v>
      </c>
      <c r="D14" s="36">
        <f t="shared" si="2"/>
        <v>18038</v>
      </c>
      <c r="E14" s="36">
        <f t="shared" si="2"/>
        <v>21265</v>
      </c>
      <c r="F14" s="36">
        <f t="shared" si="2"/>
        <v>21042</v>
      </c>
      <c r="G14" s="35">
        <f t="shared" si="2"/>
        <v>35533</v>
      </c>
      <c r="H14" s="36">
        <f t="shared" si="2"/>
        <v>37202</v>
      </c>
      <c r="I14" s="36">
        <f>SUM(I12:I13)</f>
        <v>39601</v>
      </c>
      <c r="J14" s="36">
        <v>42531</v>
      </c>
      <c r="K14" s="36">
        <f t="shared" ref="K14:S14" si="3">SUM(K12:K13)</f>
        <v>47050</v>
      </c>
      <c r="L14" s="35">
        <f t="shared" si="3"/>
        <v>49155</v>
      </c>
      <c r="M14" s="36">
        <f t="shared" si="3"/>
        <v>52944</v>
      </c>
      <c r="N14" s="36">
        <f t="shared" si="3"/>
        <v>54833</v>
      </c>
      <c r="O14" s="35">
        <f t="shared" si="3"/>
        <v>78200</v>
      </c>
      <c r="P14" s="36">
        <f t="shared" si="3"/>
        <v>92103</v>
      </c>
      <c r="Q14" s="36">
        <f t="shared" si="3"/>
        <v>95828</v>
      </c>
      <c r="R14" s="36">
        <f t="shared" si="3"/>
        <v>98166</v>
      </c>
      <c r="S14" s="36">
        <f t="shared" si="3"/>
        <v>103337</v>
      </c>
      <c r="T14" s="36">
        <f t="shared" ref="T14:U14" si="4">SUM(T12:T13)</f>
        <v>116666</v>
      </c>
      <c r="U14" s="49">
        <f t="shared" si="4"/>
        <v>120684</v>
      </c>
    </row>
    <row r="16" spans="1:21" ht="21.6" customHeight="1" x14ac:dyDescent="0.25">
      <c r="A16" s="43" t="s">
        <v>4</v>
      </c>
      <c r="B16" s="53" t="s">
        <v>8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</row>
    <row r="17" spans="1:21" x14ac:dyDescent="0.25">
      <c r="A17" s="40" t="s">
        <v>7</v>
      </c>
      <c r="B17" s="1">
        <v>2021</v>
      </c>
      <c r="C17" s="60">
        <v>2022</v>
      </c>
      <c r="D17" s="4">
        <v>2023</v>
      </c>
      <c r="E17" s="60">
        <v>2024</v>
      </c>
      <c r="F17" s="4">
        <v>2025</v>
      </c>
      <c r="G17" s="60">
        <v>2026</v>
      </c>
      <c r="H17" s="4">
        <v>2027</v>
      </c>
      <c r="I17" s="60">
        <v>2028</v>
      </c>
      <c r="J17" s="4">
        <v>2029</v>
      </c>
      <c r="K17" s="60">
        <v>2030</v>
      </c>
      <c r="L17" s="4">
        <v>2031</v>
      </c>
      <c r="M17" s="60">
        <v>2032</v>
      </c>
      <c r="N17" s="4">
        <v>2033</v>
      </c>
      <c r="O17" s="60">
        <v>2034</v>
      </c>
      <c r="P17" s="4">
        <v>2035</v>
      </c>
      <c r="Q17" s="60">
        <v>2036</v>
      </c>
      <c r="R17" s="4">
        <v>2037</v>
      </c>
      <c r="S17" s="60">
        <v>2038</v>
      </c>
      <c r="T17" s="4">
        <v>2039</v>
      </c>
      <c r="U17" s="60">
        <v>2040</v>
      </c>
    </row>
    <row r="18" spans="1:21" x14ac:dyDescent="0.25">
      <c r="A18" s="28" t="s">
        <v>0</v>
      </c>
      <c r="B18" s="5">
        <v>408065</v>
      </c>
      <c r="C18" s="6">
        <v>381320</v>
      </c>
      <c r="D18" s="7">
        <v>348132</v>
      </c>
      <c r="E18" s="6">
        <v>323433</v>
      </c>
      <c r="F18" s="6"/>
      <c r="G18" s="6"/>
      <c r="H18" s="6"/>
      <c r="I18" s="7"/>
      <c r="J18" s="6"/>
      <c r="K18" s="6"/>
      <c r="L18" s="6"/>
      <c r="M18" s="6"/>
      <c r="N18" s="6"/>
      <c r="O18" s="6"/>
      <c r="P18" s="6"/>
      <c r="Q18" s="8"/>
      <c r="R18" s="6"/>
      <c r="S18" s="6"/>
      <c r="T18" s="6"/>
      <c r="U18" s="45"/>
    </row>
    <row r="19" spans="1:21" x14ac:dyDescent="0.25">
      <c r="A19" s="29" t="s">
        <v>1</v>
      </c>
      <c r="B19" s="9">
        <v>555</v>
      </c>
      <c r="C19" s="10">
        <v>0</v>
      </c>
      <c r="D19" s="10">
        <v>0</v>
      </c>
      <c r="E19" s="10">
        <v>0</v>
      </c>
      <c r="F19" s="11"/>
      <c r="G19" s="10"/>
      <c r="H19" s="10"/>
      <c r="I19" s="10"/>
      <c r="J19" s="10"/>
      <c r="K19" s="10"/>
      <c r="L19" s="12"/>
      <c r="M19" s="10"/>
      <c r="N19" s="10"/>
      <c r="O19" s="10"/>
      <c r="P19" s="10"/>
      <c r="Q19" s="10"/>
      <c r="R19" s="13"/>
      <c r="S19" s="13"/>
      <c r="T19" s="13"/>
      <c r="U19" s="46"/>
    </row>
    <row r="20" spans="1:21" x14ac:dyDescent="0.25">
      <c r="A20" s="29" t="s">
        <v>2</v>
      </c>
      <c r="B20" s="14">
        <v>84570</v>
      </c>
      <c r="C20" s="15">
        <v>82997</v>
      </c>
      <c r="D20" s="16">
        <v>78339</v>
      </c>
      <c r="E20" s="16">
        <v>74820</v>
      </c>
      <c r="F20" s="16"/>
      <c r="G20" s="10"/>
      <c r="H20" s="10"/>
      <c r="I20" s="12"/>
      <c r="J20" s="10"/>
      <c r="K20" s="10"/>
      <c r="L20" s="10"/>
      <c r="M20" s="11"/>
      <c r="N20" s="10"/>
      <c r="O20" s="17"/>
      <c r="P20" s="10"/>
      <c r="Q20" s="10"/>
      <c r="R20" s="10"/>
      <c r="S20" s="10"/>
      <c r="T20" s="10"/>
      <c r="U20" s="47"/>
    </row>
    <row r="21" spans="1:21" ht="16.5" thickBot="1" x14ac:dyDescent="0.3">
      <c r="A21" s="30" t="s">
        <v>3</v>
      </c>
      <c r="B21" s="18">
        <v>7407</v>
      </c>
      <c r="C21" s="19">
        <v>5679</v>
      </c>
      <c r="D21" s="19">
        <v>5205</v>
      </c>
      <c r="E21" s="20">
        <v>5309</v>
      </c>
      <c r="F21" s="19"/>
      <c r="G21" s="21"/>
      <c r="H21" s="22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48"/>
    </row>
    <row r="22" spans="1:21" ht="16.5" thickTop="1" x14ac:dyDescent="0.25">
      <c r="A22" s="33" t="s">
        <v>15</v>
      </c>
      <c r="B22" s="34">
        <f t="shared" ref="B22:J22" si="5">SUM(B18:B21)</f>
        <v>500597</v>
      </c>
      <c r="C22" s="35">
        <f t="shared" si="5"/>
        <v>469996</v>
      </c>
      <c r="D22" s="36">
        <f t="shared" si="5"/>
        <v>431676</v>
      </c>
      <c r="E22" s="36">
        <f t="shared" si="5"/>
        <v>403562</v>
      </c>
      <c r="F22" s="36">
        <f t="shared" si="5"/>
        <v>0</v>
      </c>
      <c r="G22" s="36">
        <f t="shared" si="5"/>
        <v>0</v>
      </c>
      <c r="H22" s="36">
        <f t="shared" si="5"/>
        <v>0</v>
      </c>
      <c r="I22" s="37">
        <f t="shared" si="5"/>
        <v>0</v>
      </c>
      <c r="J22" s="37">
        <f t="shared" si="5"/>
        <v>0</v>
      </c>
      <c r="K22" s="36">
        <f t="shared" ref="K22:U22" si="6">SUM(K18:K21)</f>
        <v>0</v>
      </c>
      <c r="L22" s="36">
        <f t="shared" si="6"/>
        <v>0</v>
      </c>
      <c r="M22" s="36">
        <f t="shared" si="6"/>
        <v>0</v>
      </c>
      <c r="N22" s="36">
        <f t="shared" si="6"/>
        <v>0</v>
      </c>
      <c r="O22" s="36">
        <f t="shared" si="6"/>
        <v>0</v>
      </c>
      <c r="P22" s="36">
        <f t="shared" si="6"/>
        <v>0</v>
      </c>
      <c r="Q22" s="36">
        <f t="shared" si="6"/>
        <v>0</v>
      </c>
      <c r="R22" s="36">
        <f t="shared" si="6"/>
        <v>0</v>
      </c>
      <c r="S22" s="36">
        <f t="shared" si="6"/>
        <v>0</v>
      </c>
      <c r="T22" s="36">
        <f t="shared" si="6"/>
        <v>0</v>
      </c>
      <c r="U22" s="36">
        <f t="shared" si="6"/>
        <v>0</v>
      </c>
    </row>
    <row r="23" spans="1:21" x14ac:dyDescent="0.25">
      <c r="A23" s="55" t="s">
        <v>9</v>
      </c>
      <c r="B23" s="55"/>
      <c r="C23" s="55"/>
      <c r="D23" s="55"/>
      <c r="E23" s="55"/>
      <c r="F23" s="55"/>
      <c r="G23" s="55"/>
      <c r="H23" s="55"/>
      <c r="I23" s="56" t="s">
        <v>16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</row>
    <row r="24" spans="1:21" ht="21.6" customHeight="1" x14ac:dyDescent="0.25">
      <c r="A24" s="43" t="s">
        <v>5</v>
      </c>
      <c r="B24" s="53" t="s">
        <v>8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</row>
    <row r="25" spans="1:21" x14ac:dyDescent="0.25">
      <c r="A25" s="40" t="s">
        <v>7</v>
      </c>
      <c r="B25" s="1">
        <v>2021</v>
      </c>
      <c r="C25" s="60">
        <v>2022</v>
      </c>
      <c r="D25" s="4">
        <v>2023</v>
      </c>
      <c r="E25" s="60">
        <v>2024</v>
      </c>
      <c r="F25" s="4">
        <v>2025</v>
      </c>
      <c r="G25" s="60">
        <v>2026</v>
      </c>
      <c r="H25" s="4">
        <v>2027</v>
      </c>
      <c r="I25" s="60">
        <v>2028</v>
      </c>
      <c r="J25" s="4">
        <v>2029</v>
      </c>
      <c r="K25" s="60">
        <v>2030</v>
      </c>
      <c r="L25" s="4">
        <v>2031</v>
      </c>
      <c r="M25" s="60">
        <v>2032</v>
      </c>
      <c r="N25" s="4">
        <v>2033</v>
      </c>
      <c r="O25" s="60">
        <v>2034</v>
      </c>
      <c r="P25" s="4">
        <v>2035</v>
      </c>
      <c r="Q25" s="60">
        <v>2036</v>
      </c>
      <c r="R25" s="4">
        <v>2037</v>
      </c>
      <c r="S25" s="60">
        <v>2038</v>
      </c>
      <c r="T25" s="4">
        <v>2039</v>
      </c>
      <c r="U25" s="60">
        <v>2040</v>
      </c>
    </row>
    <row r="26" spans="1:21" x14ac:dyDescent="0.25">
      <c r="A26" s="31" t="s">
        <v>0</v>
      </c>
      <c r="B26" s="5">
        <v>131555</v>
      </c>
      <c r="C26" s="6">
        <v>144534</v>
      </c>
      <c r="D26" s="7">
        <v>139227</v>
      </c>
      <c r="E26" s="6">
        <v>155636</v>
      </c>
      <c r="F26" s="6"/>
      <c r="G26" s="6"/>
      <c r="H26" s="6"/>
      <c r="I26" s="6"/>
      <c r="J26" s="7"/>
      <c r="K26" s="6"/>
      <c r="L26" s="6"/>
      <c r="M26" s="6"/>
      <c r="N26" s="6"/>
      <c r="O26" s="6"/>
      <c r="P26" s="6"/>
      <c r="Q26" s="6"/>
      <c r="R26" s="6"/>
      <c r="S26" s="6"/>
      <c r="T26" s="6"/>
      <c r="U26" s="45"/>
    </row>
    <row r="27" spans="1:21" ht="16.5" thickBot="1" x14ac:dyDescent="0.3">
      <c r="A27" s="32" t="s">
        <v>1</v>
      </c>
      <c r="B27" s="24"/>
      <c r="C27" s="19"/>
      <c r="D27" s="20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0"/>
      <c r="R27" s="25"/>
      <c r="S27" s="19"/>
      <c r="T27" s="19"/>
      <c r="U27" s="48"/>
    </row>
    <row r="28" spans="1:21" ht="16.5" thickTop="1" x14ac:dyDescent="0.25">
      <c r="A28" s="38" t="s">
        <v>15</v>
      </c>
      <c r="B28" s="39">
        <f>SUM(B26:B27)</f>
        <v>131555</v>
      </c>
      <c r="C28" s="36">
        <f t="shared" ref="C28:H28" si="7">SUM(C26:C27)</f>
        <v>144534</v>
      </c>
      <c r="D28" s="36">
        <f t="shared" si="7"/>
        <v>139227</v>
      </c>
      <c r="E28" s="36">
        <f t="shared" si="7"/>
        <v>155636</v>
      </c>
      <c r="F28" s="36">
        <f t="shared" si="7"/>
        <v>0</v>
      </c>
      <c r="G28" s="35">
        <f t="shared" si="7"/>
        <v>0</v>
      </c>
      <c r="H28" s="36">
        <f t="shared" si="7"/>
        <v>0</v>
      </c>
      <c r="I28" s="36">
        <f>SUM(I26:I27)</f>
        <v>0</v>
      </c>
      <c r="J28" s="36">
        <f>SUM(J26:J27)</f>
        <v>0</v>
      </c>
      <c r="K28" s="36">
        <f t="shared" ref="K28:U28" si="8">SUM(K26:K27)</f>
        <v>0</v>
      </c>
      <c r="L28" s="35">
        <f t="shared" si="8"/>
        <v>0</v>
      </c>
      <c r="M28" s="36">
        <f t="shared" si="8"/>
        <v>0</v>
      </c>
      <c r="N28" s="36">
        <f t="shared" si="8"/>
        <v>0</v>
      </c>
      <c r="O28" s="35">
        <f t="shared" si="8"/>
        <v>0</v>
      </c>
      <c r="P28" s="36">
        <f t="shared" si="8"/>
        <v>0</v>
      </c>
      <c r="Q28" s="36">
        <f t="shared" si="8"/>
        <v>0</v>
      </c>
      <c r="R28" s="36">
        <f t="shared" si="8"/>
        <v>0</v>
      </c>
      <c r="S28" s="36">
        <f t="shared" si="8"/>
        <v>0</v>
      </c>
      <c r="T28" s="36">
        <f t="shared" si="8"/>
        <v>0</v>
      </c>
      <c r="U28" s="49">
        <f t="shared" si="8"/>
        <v>0</v>
      </c>
    </row>
    <row r="29" spans="1:21" s="42" customFormat="1" ht="21.6" customHeight="1" x14ac:dyDescent="0.25">
      <c r="A29" s="57" t="s">
        <v>20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41"/>
    </row>
    <row r="30" spans="1:21" x14ac:dyDescent="0.25">
      <c r="A30" s="58" t="s">
        <v>13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17"/>
    </row>
    <row r="31" spans="1:21" x14ac:dyDescent="0.25">
      <c r="A31" s="50" t="s">
        <v>10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17"/>
    </row>
    <row r="32" spans="1:21" x14ac:dyDescent="0.25">
      <c r="A32" s="50" t="s">
        <v>11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17"/>
    </row>
    <row r="33" spans="1:20" x14ac:dyDescent="0.25">
      <c r="A33" s="50" t="s">
        <v>12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17"/>
    </row>
    <row r="34" spans="1:20" x14ac:dyDescent="0.25">
      <c r="A34" s="51" t="s">
        <v>18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17"/>
    </row>
    <row r="35" spans="1:20" x14ac:dyDescent="0.25">
      <c r="A35" s="52" t="s">
        <v>14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17"/>
    </row>
  </sheetData>
  <mergeCells count="16">
    <mergeCell ref="A1:U1"/>
    <mergeCell ref="B2:U2"/>
    <mergeCell ref="B16:U16"/>
    <mergeCell ref="A23:H23"/>
    <mergeCell ref="I23:S23"/>
    <mergeCell ref="A9:H9"/>
    <mergeCell ref="I9:S9"/>
    <mergeCell ref="A29:S29"/>
    <mergeCell ref="A30:S30"/>
    <mergeCell ref="A31:S31"/>
    <mergeCell ref="B24:S24"/>
    <mergeCell ref="A32:S32"/>
    <mergeCell ref="A33:S33"/>
    <mergeCell ref="A34:S34"/>
    <mergeCell ref="A35:S35"/>
    <mergeCell ref="B10:S10"/>
  </mergeCells>
  <pageMargins left="0" right="0" top="0.75" bottom="0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3</vt:lpstr>
      <vt:lpstr>'Table 3'!Print_Area</vt:lpstr>
    </vt:vector>
  </TitlesOfParts>
  <Company>MNREV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pwilson</dc:creator>
  <cp:lastModifiedBy>Durkot, Andrew D (He/Him/His) (MDOR)</cp:lastModifiedBy>
  <cp:lastPrinted>2019-01-22T18:31:17Z</cp:lastPrinted>
  <dcterms:created xsi:type="dcterms:W3CDTF">2010-02-28T01:44:40Z</dcterms:created>
  <dcterms:modified xsi:type="dcterms:W3CDTF">2025-09-08T14:30:04Z</dcterms:modified>
</cp:coreProperties>
</file>