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ADurkot\Tax Collection History\EOS 2025 Forecast\Tax Handbook State Tax Totals\Web Handbook\"/>
    </mc:Choice>
  </mc:AlternateContent>
  <xr:revisionPtr revIDLastSave="0" documentId="13_ncr:1_{28480878-D6B2-4305-A7AD-1AE66651670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le 2 Alcohol taxes" sheetId="2" r:id="rId1"/>
  </sheets>
  <definedNames>
    <definedName name="_xlnm.Print_Area" localSheetId="0">'Table 2 Alcohol taxes'!$A$1:$M$35</definedName>
    <definedName name="_xlnm.Print_Titles" localSheetId="0">'Table 2 Alcohol taxes'!$A:$A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31" i="2" l="1"/>
  <c r="J31" i="2"/>
  <c r="I31" i="2"/>
  <c r="H31" i="2"/>
  <c r="F31" i="2"/>
  <c r="G31" i="2"/>
  <c r="E31" i="2" l="1"/>
  <c r="D31" i="2" l="1"/>
  <c r="C31" i="2"/>
  <c r="B31" i="2"/>
  <c r="L7" i="2"/>
  <c r="K7" i="2"/>
  <c r="J7" i="2"/>
  <c r="I7" i="2"/>
  <c r="H7" i="2"/>
  <c r="G7" i="2"/>
  <c r="F7" i="2"/>
  <c r="E7" i="2"/>
  <c r="D7" i="2"/>
  <c r="C7" i="2"/>
  <c r="B7" i="2"/>
  <c r="L13" i="2"/>
  <c r="K13" i="2"/>
  <c r="J13" i="2"/>
  <c r="I13" i="2"/>
  <c r="H13" i="2"/>
  <c r="G13" i="2"/>
  <c r="F13" i="2"/>
  <c r="E13" i="2"/>
  <c r="D13" i="2"/>
  <c r="C13" i="2"/>
  <c r="B13" i="2"/>
  <c r="L19" i="2"/>
  <c r="K19" i="2"/>
  <c r="J19" i="2"/>
  <c r="I19" i="2"/>
  <c r="H19" i="2"/>
  <c r="G19" i="2"/>
  <c r="F19" i="2"/>
  <c r="E19" i="2"/>
  <c r="D19" i="2"/>
  <c r="C19" i="2"/>
  <c r="B19" i="2"/>
  <c r="K25" i="2"/>
  <c r="J25" i="2"/>
  <c r="I25" i="2"/>
  <c r="H25" i="2"/>
  <c r="G25" i="2"/>
  <c r="F25" i="2"/>
  <c r="E25" i="2"/>
  <c r="D25" i="2"/>
  <c r="C25" i="2"/>
  <c r="B25" i="2"/>
  <c r="L25" i="2"/>
</calcChain>
</file>

<file path=xl/sharedStrings.xml><?xml version="1.0" encoding="utf-8"?>
<sst xmlns="http://schemas.openxmlformats.org/spreadsheetml/2006/main" count="40" uniqueCount="15">
  <si>
    <t>Distilled Spirits</t>
  </si>
  <si>
    <t>Beer</t>
  </si>
  <si>
    <t>Wine</t>
  </si>
  <si>
    <t>Alcohol Type</t>
  </si>
  <si>
    <t>-</t>
  </si>
  <si>
    <t>These totals do not include the 2.5% liquor gross receipts tax or the state sales tax on alcoholic beverages.</t>
  </si>
  <si>
    <t>Dollars in $1,000s</t>
  </si>
  <si>
    <t>end of worksheet</t>
  </si>
  <si>
    <t xml:space="preserve">Total </t>
  </si>
  <si>
    <t>Total</t>
  </si>
  <si>
    <r>
      <t xml:space="preserve">Collections for 1971-79 &amp; 1982 are from the </t>
    </r>
    <r>
      <rPr>
        <i/>
        <sz val="10"/>
        <color theme="1"/>
        <rFont val="Calibri"/>
        <family val="2"/>
        <scheme val="minor"/>
      </rPr>
      <t>1983-84 Biennial Report</t>
    </r>
    <r>
      <rPr>
        <sz val="10"/>
        <color theme="1"/>
        <rFont val="Calibri"/>
        <family val="2"/>
        <scheme val="minor"/>
      </rPr>
      <t xml:space="preserve"> by the Department of Revenue.</t>
    </r>
  </si>
  <si>
    <t>This cell intentionally left blank</t>
  </si>
  <si>
    <t>Table 2: Alcohol Excise Taxes (FY 1971-2020)</t>
  </si>
  <si>
    <t>Notes for Table 2: Alcohol Excise Taxes (FY 1971-2024)</t>
  </si>
  <si>
    <t>Minnesota Department of Revenue, Tax Research Division, September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</si>
</sst>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4"/>
      <color theme="1"/>
      <name val="Calibri"/>
      <family val="2"/>
      <scheme val="minor"/>
    </font>
    <font>
      <sz val="8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78BE21"/>
        <bgColor indexed="64"/>
      </patternFill>
    </fill>
    <fill>
      <patternFill patternType="solid">
        <fgColor rgb="FF9BCBEB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double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ouble">
        <color indexed="64"/>
      </bottom>
      <diagonal/>
    </border>
    <border>
      <left style="dashed">
        <color indexed="64"/>
      </left>
      <right style="dashed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ashed">
        <color indexed="64"/>
      </bottom>
      <diagonal/>
    </border>
    <border>
      <left style="medium">
        <color indexed="64"/>
      </left>
      <right/>
      <top/>
      <bottom style="dashed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 style="double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 style="double">
        <color indexed="64"/>
      </bottom>
      <diagonal/>
    </border>
    <border>
      <left/>
      <right style="dashed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double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dashed">
        <color indexed="64"/>
      </left>
      <right/>
      <top style="double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double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double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/>
      <diagonal/>
    </border>
    <border>
      <left/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/>
      <bottom style="double">
        <color indexed="64"/>
      </bottom>
      <diagonal/>
    </border>
    <border>
      <left/>
      <right style="dashed">
        <color indexed="64"/>
      </right>
      <top/>
      <bottom style="double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/>
      <diagonal/>
    </border>
    <border>
      <left style="dashed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dashed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 style="thin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1">
    <xf numFmtId="0" fontId="0" fillId="0" borderId="0" xfId="0"/>
    <xf numFmtId="164" fontId="6" fillId="0" borderId="28" xfId="1" applyNumberFormat="1" applyFont="1" applyBorder="1" applyAlignment="1" applyProtection="1">
      <alignment vertical="center"/>
    </xf>
    <xf numFmtId="164" fontId="6" fillId="0" borderId="18" xfId="1" applyNumberFormat="1" applyFont="1" applyBorder="1" applyAlignment="1" applyProtection="1">
      <alignment vertical="center"/>
    </xf>
    <xf numFmtId="164" fontId="6" fillId="0" borderId="24" xfId="1" applyNumberFormat="1" applyFont="1" applyBorder="1" applyAlignment="1" applyProtection="1">
      <alignment vertical="center"/>
    </xf>
    <xf numFmtId="164" fontId="6" fillId="0" borderId="16" xfId="1" applyNumberFormat="1" applyFont="1" applyBorder="1" applyAlignment="1" applyProtection="1">
      <alignment vertical="center"/>
    </xf>
    <xf numFmtId="41" fontId="6" fillId="0" borderId="29" xfId="0" applyNumberFormat="1" applyFont="1" applyBorder="1" applyAlignment="1" applyProtection="1">
      <alignment vertical="center"/>
    </xf>
    <xf numFmtId="41" fontId="6" fillId="0" borderId="20" xfId="0" applyNumberFormat="1" applyFont="1" applyBorder="1" applyAlignment="1" applyProtection="1">
      <alignment vertical="center"/>
    </xf>
    <xf numFmtId="41" fontId="6" fillId="0" borderId="0" xfId="0" applyNumberFormat="1" applyFont="1" applyBorder="1" applyAlignment="1" applyProtection="1">
      <alignment vertical="center"/>
    </xf>
    <xf numFmtId="41" fontId="6" fillId="0" borderId="23" xfId="0" applyNumberFormat="1" applyFont="1" applyBorder="1" applyAlignment="1" applyProtection="1">
      <alignment vertical="center"/>
    </xf>
    <xf numFmtId="41" fontId="6" fillId="0" borderId="15" xfId="0" applyNumberFormat="1" applyFont="1" applyBorder="1" applyAlignment="1" applyProtection="1">
      <alignment vertical="center"/>
    </xf>
    <xf numFmtId="41" fontId="6" fillId="0" borderId="30" xfId="0" applyNumberFormat="1" applyFont="1" applyBorder="1" applyAlignment="1" applyProtection="1">
      <alignment vertical="center"/>
    </xf>
    <xf numFmtId="41" fontId="6" fillId="0" borderId="21" xfId="0" applyNumberFormat="1" applyFont="1" applyBorder="1" applyAlignment="1" applyProtection="1">
      <alignment vertical="center"/>
    </xf>
    <xf numFmtId="41" fontId="6" fillId="0" borderId="26" xfId="0" applyNumberFormat="1" applyFont="1" applyBorder="1" applyAlignment="1" applyProtection="1">
      <alignment vertical="center"/>
    </xf>
    <xf numFmtId="41" fontId="6" fillId="0" borderId="27" xfId="0" applyNumberFormat="1" applyFont="1" applyBorder="1" applyAlignment="1" applyProtection="1">
      <alignment vertical="center"/>
    </xf>
    <xf numFmtId="41" fontId="6" fillId="0" borderId="14" xfId="0" applyNumberFormat="1" applyFont="1" applyBorder="1" applyAlignment="1" applyProtection="1">
      <alignment vertical="center"/>
    </xf>
    <xf numFmtId="164" fontId="6" fillId="0" borderId="39" xfId="1" applyNumberFormat="1" applyFont="1" applyBorder="1" applyAlignment="1" applyProtection="1">
      <alignment vertical="center"/>
    </xf>
    <xf numFmtId="164" fontId="6" fillId="0" borderId="38" xfId="1" applyNumberFormat="1" applyFont="1" applyBorder="1" applyAlignment="1" applyProtection="1">
      <alignment vertical="center"/>
    </xf>
    <xf numFmtId="164" fontId="6" fillId="0" borderId="36" xfId="1" applyNumberFormat="1" applyFont="1" applyBorder="1" applyAlignment="1" applyProtection="1">
      <alignment vertical="center"/>
    </xf>
    <xf numFmtId="41" fontId="6" fillId="0" borderId="40" xfId="0" applyNumberFormat="1" applyFont="1" applyBorder="1" applyAlignment="1" applyProtection="1">
      <alignment vertical="center"/>
    </xf>
    <xf numFmtId="41" fontId="6" fillId="0" borderId="35" xfId="0" applyNumberFormat="1" applyFont="1" applyBorder="1" applyAlignment="1" applyProtection="1">
      <alignment vertical="center"/>
    </xf>
    <xf numFmtId="41" fontId="6" fillId="0" borderId="41" xfId="0" applyNumberFormat="1" applyFont="1" applyBorder="1" applyAlignment="1" applyProtection="1">
      <alignment vertical="center"/>
    </xf>
    <xf numFmtId="41" fontId="6" fillId="0" borderId="37" xfId="0" applyNumberFormat="1" applyFont="1" applyBorder="1" applyAlignment="1" applyProtection="1">
      <alignment vertical="center"/>
    </xf>
    <xf numFmtId="41" fontId="6" fillId="0" borderId="34" xfId="0" applyNumberFormat="1" applyFont="1" applyBorder="1" applyAlignment="1" applyProtection="1">
      <alignment vertical="center"/>
    </xf>
    <xf numFmtId="164" fontId="6" fillId="0" borderId="9" xfId="1" applyNumberFormat="1" applyFont="1" applyBorder="1" applyAlignment="1" applyProtection="1">
      <alignment vertical="center"/>
    </xf>
    <xf numFmtId="164" fontId="6" fillId="0" borderId="17" xfId="1" applyNumberFormat="1" applyFont="1" applyBorder="1" applyAlignment="1" applyProtection="1">
      <alignment vertical="center"/>
    </xf>
    <xf numFmtId="164" fontId="6" fillId="0" borderId="8" xfId="1" applyNumberFormat="1" applyFont="1" applyBorder="1" applyAlignment="1" applyProtection="1">
      <alignment vertical="center"/>
    </xf>
    <xf numFmtId="164" fontId="6" fillId="0" borderId="47" xfId="1" applyNumberFormat="1" applyFont="1" applyBorder="1" applyAlignment="1" applyProtection="1">
      <alignment vertical="center"/>
    </xf>
    <xf numFmtId="164" fontId="6" fillId="0" borderId="42" xfId="1" applyNumberFormat="1" applyFont="1" applyBorder="1" applyAlignment="1" applyProtection="1">
      <alignment vertical="center"/>
    </xf>
    <xf numFmtId="41" fontId="6" fillId="0" borderId="9" xfId="0" applyNumberFormat="1" applyFont="1" applyBorder="1" applyAlignment="1" applyProtection="1">
      <alignment vertical="center"/>
    </xf>
    <xf numFmtId="41" fontId="6" fillId="0" borderId="47" xfId="0" applyNumberFormat="1" applyFont="1" applyBorder="1" applyAlignment="1" applyProtection="1">
      <alignment vertical="center"/>
    </xf>
    <xf numFmtId="41" fontId="6" fillId="0" borderId="17" xfId="0" applyNumberFormat="1" applyFont="1" applyBorder="1" applyAlignment="1" applyProtection="1">
      <alignment vertical="center"/>
    </xf>
    <xf numFmtId="41" fontId="6" fillId="0" borderId="8" xfId="0" applyNumberFormat="1" applyFont="1" applyBorder="1" applyAlignment="1" applyProtection="1">
      <alignment vertical="center"/>
    </xf>
    <xf numFmtId="41" fontId="6" fillId="0" borderId="3" xfId="0" applyNumberFormat="1" applyFont="1" applyBorder="1" applyAlignment="1" applyProtection="1">
      <alignment vertical="center"/>
    </xf>
    <xf numFmtId="41" fontId="6" fillId="0" borderId="44" xfId="0" applyNumberFormat="1" applyFont="1" applyBorder="1" applyAlignment="1" applyProtection="1">
      <alignment vertical="center"/>
    </xf>
    <xf numFmtId="41" fontId="6" fillId="0" borderId="46" xfId="0" applyNumberFormat="1" applyFont="1" applyBorder="1" applyAlignment="1" applyProtection="1">
      <alignment vertical="center"/>
    </xf>
    <xf numFmtId="41" fontId="6" fillId="0" borderId="43" xfId="0" applyNumberFormat="1" applyFont="1" applyBorder="1" applyAlignment="1" applyProtection="1">
      <alignment vertical="center"/>
    </xf>
    <xf numFmtId="164" fontId="6" fillId="0" borderId="51" xfId="1" applyNumberFormat="1" applyFont="1" applyBorder="1" applyAlignment="1" applyProtection="1">
      <alignment vertical="center"/>
    </xf>
    <xf numFmtId="164" fontId="6" fillId="0" borderId="53" xfId="1" applyNumberFormat="1" applyFont="1" applyBorder="1" applyAlignment="1" applyProtection="1">
      <alignment vertical="center"/>
    </xf>
    <xf numFmtId="41" fontId="6" fillId="0" borderId="50" xfId="0" applyNumberFormat="1" applyFont="1" applyBorder="1" applyAlignment="1" applyProtection="1">
      <alignment vertical="center"/>
    </xf>
    <xf numFmtId="41" fontId="6" fillId="0" borderId="52" xfId="0" applyNumberFormat="1" applyFont="1" applyBorder="1" applyAlignment="1" applyProtection="1">
      <alignment vertical="center"/>
    </xf>
    <xf numFmtId="41" fontId="6" fillId="0" borderId="57" xfId="0" applyNumberFormat="1" applyFont="1" applyBorder="1" applyAlignment="1" applyProtection="1">
      <alignment vertical="center"/>
    </xf>
    <xf numFmtId="41" fontId="6" fillId="0" borderId="49" xfId="0" applyNumberFormat="1" applyFont="1" applyBorder="1" applyAlignment="1" applyProtection="1">
      <alignment vertical="center"/>
    </xf>
    <xf numFmtId="41" fontId="6" fillId="0" borderId="54" xfId="0" applyNumberFormat="1" applyFont="1" applyBorder="1" applyAlignment="1" applyProtection="1">
      <alignment vertical="center"/>
    </xf>
    <xf numFmtId="41" fontId="6" fillId="0" borderId="55" xfId="0" applyNumberFormat="1" applyFont="1" applyBorder="1" applyAlignment="1" applyProtection="1">
      <alignment vertical="center"/>
    </xf>
    <xf numFmtId="0" fontId="5" fillId="2" borderId="9" xfId="0" applyFont="1" applyFill="1" applyBorder="1" applyAlignment="1" applyProtection="1">
      <alignment horizontal="center" vertical="center"/>
    </xf>
    <xf numFmtId="0" fontId="5" fillId="2" borderId="17" xfId="0" applyFont="1" applyFill="1" applyBorder="1" applyAlignment="1" applyProtection="1">
      <alignment horizontal="center" vertical="center"/>
    </xf>
    <xf numFmtId="0" fontId="5" fillId="2" borderId="51" xfId="0" applyFont="1" applyFill="1" applyBorder="1" applyAlignment="1" applyProtection="1">
      <alignment horizontal="center" vertical="center"/>
    </xf>
    <xf numFmtId="0" fontId="5" fillId="2" borderId="8" xfId="0" applyFont="1" applyFill="1" applyBorder="1" applyAlignment="1" applyProtection="1">
      <alignment horizontal="center" vertical="center"/>
    </xf>
    <xf numFmtId="0" fontId="5" fillId="2" borderId="42" xfId="0" applyFont="1" applyFill="1" applyBorder="1" applyAlignment="1" applyProtection="1">
      <alignment horizontal="center" vertical="center"/>
    </xf>
    <xf numFmtId="164" fontId="6" fillId="0" borderId="59" xfId="1" applyNumberFormat="1" applyFont="1" applyBorder="1" applyAlignment="1" applyProtection="1">
      <alignment vertical="center"/>
    </xf>
    <xf numFmtId="164" fontId="6" fillId="0" borderId="51" xfId="1" applyNumberFormat="1" applyFont="1" applyBorder="1" applyAlignment="1" applyProtection="1">
      <alignment horizontal="right" vertical="center"/>
    </xf>
    <xf numFmtId="164" fontId="6" fillId="0" borderId="24" xfId="1" applyNumberFormat="1" applyFont="1" applyBorder="1" applyAlignment="1" applyProtection="1">
      <alignment horizontal="right" vertical="center"/>
    </xf>
    <xf numFmtId="164" fontId="6" fillId="0" borderId="18" xfId="1" applyNumberFormat="1" applyFont="1" applyBorder="1" applyAlignment="1" applyProtection="1">
      <alignment horizontal="right" vertical="center"/>
    </xf>
    <xf numFmtId="164" fontId="6" fillId="0" borderId="56" xfId="1" applyNumberFormat="1" applyFont="1" applyBorder="1" applyAlignment="1" applyProtection="1">
      <alignment horizontal="right" vertical="center"/>
    </xf>
    <xf numFmtId="41" fontId="6" fillId="0" borderId="60" xfId="0" applyNumberFormat="1" applyFont="1" applyBorder="1" applyAlignment="1" applyProtection="1">
      <alignment vertical="center"/>
    </xf>
    <xf numFmtId="41" fontId="6" fillId="0" borderId="20" xfId="0" applyNumberFormat="1" applyFont="1" applyBorder="1" applyAlignment="1" applyProtection="1">
      <alignment horizontal="right" vertical="center"/>
    </xf>
    <xf numFmtId="41" fontId="6" fillId="0" borderId="61" xfId="0" applyNumberFormat="1" applyFont="1" applyBorder="1" applyAlignment="1" applyProtection="1">
      <alignment horizontal="right" vertical="center"/>
    </xf>
    <xf numFmtId="41" fontId="6" fillId="0" borderId="52" xfId="0" applyNumberFormat="1" applyFont="1" applyBorder="1" applyAlignment="1" applyProtection="1">
      <alignment horizontal="right" vertical="center"/>
    </xf>
    <xf numFmtId="41" fontId="6" fillId="0" borderId="15" xfId="0" applyNumberFormat="1" applyFont="1" applyBorder="1" applyAlignment="1" applyProtection="1">
      <alignment horizontal="right" vertical="center"/>
    </xf>
    <xf numFmtId="41" fontId="6" fillId="0" borderId="21" xfId="0" applyNumberFormat="1" applyFont="1" applyBorder="1" applyAlignment="1" applyProtection="1">
      <alignment horizontal="right" vertical="center"/>
    </xf>
    <xf numFmtId="41" fontId="6" fillId="0" borderId="27" xfId="0" applyNumberFormat="1" applyFont="1" applyBorder="1" applyAlignment="1" applyProtection="1">
      <alignment horizontal="right" vertical="center"/>
    </xf>
    <xf numFmtId="41" fontId="6" fillId="0" borderId="54" xfId="0" applyNumberFormat="1" applyFont="1" applyBorder="1" applyAlignment="1" applyProtection="1">
      <alignment horizontal="right" vertical="center"/>
    </xf>
    <xf numFmtId="41" fontId="6" fillId="0" borderId="62" xfId="0" applyNumberFormat="1" applyFont="1" applyBorder="1" applyAlignment="1" applyProtection="1">
      <alignment horizontal="right" vertical="center"/>
    </xf>
    <xf numFmtId="0" fontId="7" fillId="0" borderId="0" xfId="0" applyFont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5" fillId="2" borderId="11" xfId="0" applyFont="1" applyFill="1" applyBorder="1" applyAlignment="1" applyProtection="1">
      <alignment horizontal="left" vertical="center"/>
    </xf>
    <xf numFmtId="0" fontId="5" fillId="2" borderId="3" xfId="0" applyFont="1" applyFill="1" applyBorder="1" applyAlignment="1" applyProtection="1">
      <alignment horizontal="center" vertical="center"/>
    </xf>
    <xf numFmtId="0" fontId="5" fillId="2" borderId="5" xfId="0" applyFont="1" applyFill="1" applyBorder="1" applyAlignment="1" applyProtection="1">
      <alignment horizontal="left" vertical="center"/>
    </xf>
    <xf numFmtId="0" fontId="5" fillId="2" borderId="39" xfId="0" applyFont="1" applyFill="1" applyBorder="1" applyAlignment="1" applyProtection="1">
      <alignment horizontal="center" vertical="center"/>
    </xf>
    <xf numFmtId="0" fontId="5" fillId="2" borderId="47" xfId="0" applyFont="1" applyFill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vertical="center"/>
    </xf>
    <xf numFmtId="164" fontId="6" fillId="0" borderId="19" xfId="1" applyNumberFormat="1" applyFont="1" applyBorder="1" applyAlignment="1" applyProtection="1">
      <alignment horizontal="left" vertical="center" indent="1"/>
    </xf>
    <xf numFmtId="41" fontId="6" fillId="0" borderId="12" xfId="0" applyNumberFormat="1" applyFont="1" applyBorder="1" applyAlignment="1" applyProtection="1">
      <alignment horizontal="left" vertical="center" indent="1"/>
    </xf>
    <xf numFmtId="41" fontId="6" fillId="0" borderId="48" xfId="0" applyNumberFormat="1" applyFont="1" applyBorder="1" applyAlignment="1" applyProtection="1">
      <alignment horizontal="left" vertical="center" indent="1"/>
    </xf>
    <xf numFmtId="164" fontId="6" fillId="0" borderId="5" xfId="1" applyNumberFormat="1" applyFont="1" applyBorder="1" applyAlignment="1" applyProtection="1">
      <alignment horizontal="left" vertical="center" indent="1"/>
    </xf>
    <xf numFmtId="41" fontId="6" fillId="0" borderId="5" xfId="0" applyNumberFormat="1" applyFont="1" applyBorder="1" applyAlignment="1" applyProtection="1">
      <alignment horizontal="left" vertical="center" indent="1"/>
    </xf>
    <xf numFmtId="41" fontId="6" fillId="0" borderId="2" xfId="0" applyNumberFormat="1" applyFont="1" applyBorder="1" applyAlignment="1" applyProtection="1">
      <alignment horizontal="left" vertical="center" indent="1"/>
    </xf>
    <xf numFmtId="41" fontId="6" fillId="0" borderId="33" xfId="0" applyNumberFormat="1" applyFont="1" applyBorder="1" applyAlignment="1" applyProtection="1">
      <alignment horizontal="left" vertical="center" indent="1"/>
    </xf>
    <xf numFmtId="41" fontId="6" fillId="0" borderId="32" xfId="0" applyNumberFormat="1" applyFont="1" applyBorder="1" applyAlignment="1" applyProtection="1">
      <alignment horizontal="left" vertical="center" indent="1"/>
    </xf>
    <xf numFmtId="164" fontId="6" fillId="0" borderId="10" xfId="1" applyNumberFormat="1" applyFont="1" applyBorder="1" applyAlignment="1" applyProtection="1">
      <alignment horizontal="left" vertical="center" indent="1"/>
    </xf>
    <xf numFmtId="41" fontId="6" fillId="3" borderId="1" xfId="0" applyNumberFormat="1" applyFont="1" applyFill="1" applyBorder="1" applyAlignment="1" applyProtection="1">
      <alignment vertical="center"/>
    </xf>
    <xf numFmtId="42" fontId="6" fillId="3" borderId="31" xfId="0" applyNumberFormat="1" applyFont="1" applyFill="1" applyBorder="1" applyAlignment="1" applyProtection="1">
      <alignment vertical="center"/>
    </xf>
    <xf numFmtId="42" fontId="6" fillId="3" borderId="22" xfId="0" applyNumberFormat="1" applyFont="1" applyFill="1" applyBorder="1" applyAlignment="1" applyProtection="1">
      <alignment vertical="center"/>
    </xf>
    <xf numFmtId="42" fontId="6" fillId="3" borderId="25" xfId="0" applyNumberFormat="1" applyFont="1" applyFill="1" applyBorder="1" applyAlignment="1" applyProtection="1">
      <alignment vertical="center"/>
    </xf>
    <xf numFmtId="42" fontId="6" fillId="3" borderId="13" xfId="0" applyNumberFormat="1" applyFont="1" applyFill="1" applyBorder="1" applyAlignment="1" applyProtection="1">
      <alignment vertical="center"/>
    </xf>
    <xf numFmtId="42" fontId="6" fillId="3" borderId="45" xfId="0" applyNumberFormat="1" applyFont="1" applyFill="1" applyBorder="1" applyAlignment="1" applyProtection="1">
      <alignment vertical="center"/>
    </xf>
    <xf numFmtId="42" fontId="6" fillId="3" borderId="7" xfId="0" applyNumberFormat="1" applyFont="1" applyFill="1" applyBorder="1" applyAlignment="1" applyProtection="1">
      <alignment vertical="center"/>
    </xf>
    <xf numFmtId="41" fontId="6" fillId="3" borderId="6" xfId="0" applyNumberFormat="1" applyFont="1" applyFill="1" applyBorder="1" applyAlignment="1" applyProtection="1">
      <alignment vertical="center"/>
    </xf>
    <xf numFmtId="42" fontId="6" fillId="3" borderId="58" xfId="0" applyNumberFormat="1" applyFont="1" applyFill="1" applyBorder="1" applyAlignment="1" applyProtection="1">
      <alignment vertical="center"/>
    </xf>
    <xf numFmtId="42" fontId="6" fillId="3" borderId="22" xfId="0" applyNumberFormat="1" applyFont="1" applyFill="1" applyBorder="1" applyAlignment="1" applyProtection="1">
      <alignment horizontal="right" vertical="center"/>
    </xf>
    <xf numFmtId="42" fontId="6" fillId="3" borderId="13" xfId="0" applyNumberFormat="1" applyFont="1" applyFill="1" applyBorder="1" applyAlignment="1" applyProtection="1">
      <alignment horizontal="right"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8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 applyProtection="1">
      <alignment horizontal="center" vertical="center" wrapText="1"/>
    </xf>
    <xf numFmtId="41" fontId="10" fillId="0" borderId="8" xfId="0" applyNumberFormat="1" applyFont="1" applyBorder="1" applyAlignment="1" applyProtection="1">
      <alignment horizontal="center" vertical="center"/>
    </xf>
    <xf numFmtId="41" fontId="4" fillId="0" borderId="0" xfId="0" applyNumberFormat="1" applyFont="1" applyBorder="1" applyAlignment="1" applyProtection="1">
      <alignment horizontal="left"/>
    </xf>
    <xf numFmtId="0" fontId="2" fillId="0" borderId="0" xfId="0" applyFont="1" applyAlignment="1" applyProtection="1">
      <alignment horizontal="left" vertical="center"/>
    </xf>
    <xf numFmtId="0" fontId="2" fillId="0" borderId="0" xfId="0" applyFont="1" applyBorder="1" applyAlignment="1" applyProtection="1">
      <alignment horizontal="left" vertic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9BCBEB"/>
      <color rgb="FF78BE2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M39"/>
  <sheetViews>
    <sheetView showGridLines="0" tabSelected="1" topLeftCell="A12" zoomScaleNormal="100" workbookViewId="0">
      <selection activeCell="A36" sqref="A36:L36"/>
    </sheetView>
  </sheetViews>
  <sheetFormatPr defaultColWidth="9.140625" defaultRowHeight="15.75" x14ac:dyDescent="0.25"/>
  <cols>
    <col min="1" max="1" width="16.85546875" style="65" customWidth="1"/>
    <col min="2" max="7" width="10" style="65" bestFit="1" customWidth="1"/>
    <col min="8" max="11" width="11" style="65" bestFit="1" customWidth="1"/>
    <col min="12" max="12" width="10" style="65" bestFit="1" customWidth="1"/>
    <col min="13" max="16384" width="9.140625" style="65"/>
  </cols>
  <sheetData>
    <row r="1" spans="1:13" s="63" customFormat="1" ht="21" x14ac:dyDescent="0.25">
      <c r="A1" s="95" t="s">
        <v>12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</row>
    <row r="2" spans="1:13" ht="21.6" customHeight="1" x14ac:dyDescent="0.25">
      <c r="A2" s="96" t="s">
        <v>6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</row>
    <row r="3" spans="1:13" x14ac:dyDescent="0.25">
      <c r="A3" s="66" t="s">
        <v>3</v>
      </c>
      <c r="B3" s="44">
        <v>1971</v>
      </c>
      <c r="C3" s="45">
        <v>1972</v>
      </c>
      <c r="D3" s="45">
        <v>1973</v>
      </c>
      <c r="E3" s="45">
        <v>1974</v>
      </c>
      <c r="F3" s="45">
        <v>1975</v>
      </c>
      <c r="G3" s="45">
        <v>1976</v>
      </c>
      <c r="H3" s="45">
        <v>1977</v>
      </c>
      <c r="I3" s="45">
        <v>1978</v>
      </c>
      <c r="J3" s="45">
        <v>1979</v>
      </c>
      <c r="K3" s="45">
        <v>1980</v>
      </c>
      <c r="L3" s="67">
        <v>1981</v>
      </c>
    </row>
    <row r="4" spans="1:13" x14ac:dyDescent="0.25">
      <c r="A4" s="80" t="s">
        <v>0</v>
      </c>
      <c r="B4" s="1">
        <v>28648</v>
      </c>
      <c r="C4" s="2">
        <v>31783</v>
      </c>
      <c r="D4" s="2">
        <v>35749</v>
      </c>
      <c r="E4" s="2">
        <v>37496</v>
      </c>
      <c r="F4" s="2">
        <v>37673</v>
      </c>
      <c r="G4" s="2">
        <v>37131</v>
      </c>
      <c r="H4" s="3">
        <v>37341</v>
      </c>
      <c r="I4" s="2">
        <v>39358</v>
      </c>
      <c r="J4" s="3">
        <v>39407</v>
      </c>
      <c r="K4" s="2">
        <v>40537</v>
      </c>
      <c r="L4" s="4">
        <v>41194</v>
      </c>
    </row>
    <row r="5" spans="1:13" x14ac:dyDescent="0.25">
      <c r="A5" s="73" t="s">
        <v>1</v>
      </c>
      <c r="B5" s="5">
        <v>6220</v>
      </c>
      <c r="C5" s="6">
        <v>7172</v>
      </c>
      <c r="D5" s="7">
        <v>8284</v>
      </c>
      <c r="E5" s="6">
        <v>8825</v>
      </c>
      <c r="F5" s="8">
        <v>8991</v>
      </c>
      <c r="G5" s="6">
        <v>9699</v>
      </c>
      <c r="H5" s="8">
        <v>10180</v>
      </c>
      <c r="I5" s="6">
        <v>9898</v>
      </c>
      <c r="J5" s="8">
        <v>10925</v>
      </c>
      <c r="K5" s="6">
        <v>11135</v>
      </c>
      <c r="L5" s="9">
        <v>11811</v>
      </c>
    </row>
    <row r="6" spans="1:13" ht="16.5" thickBot="1" x14ac:dyDescent="0.3">
      <c r="A6" s="77" t="s">
        <v>2</v>
      </c>
      <c r="B6" s="10">
        <v>1971</v>
      </c>
      <c r="C6" s="11">
        <v>2233</v>
      </c>
      <c r="D6" s="12">
        <v>2234</v>
      </c>
      <c r="E6" s="11">
        <v>2257</v>
      </c>
      <c r="F6" s="13">
        <v>2214</v>
      </c>
      <c r="G6" s="11">
        <v>2506</v>
      </c>
      <c r="H6" s="12">
        <v>3043</v>
      </c>
      <c r="I6" s="11">
        <v>3290</v>
      </c>
      <c r="J6" s="11">
        <v>3479</v>
      </c>
      <c r="K6" s="11">
        <v>2736</v>
      </c>
      <c r="L6" s="14">
        <v>2798</v>
      </c>
    </row>
    <row r="7" spans="1:13" ht="16.5" thickTop="1" x14ac:dyDescent="0.25">
      <c r="A7" s="81" t="s">
        <v>8</v>
      </c>
      <c r="B7" s="82">
        <f>SUM(B4:B6)</f>
        <v>36839</v>
      </c>
      <c r="C7" s="83">
        <f>SUM(C4:C6)</f>
        <v>41188</v>
      </c>
      <c r="D7" s="83">
        <f t="shared" ref="D7:K7" si="0">SUM(D4:D6)</f>
        <v>46267</v>
      </c>
      <c r="E7" s="83">
        <f t="shared" si="0"/>
        <v>48578</v>
      </c>
      <c r="F7" s="84">
        <f t="shared" si="0"/>
        <v>48878</v>
      </c>
      <c r="G7" s="83">
        <f t="shared" si="0"/>
        <v>49336</v>
      </c>
      <c r="H7" s="84">
        <f t="shared" si="0"/>
        <v>50564</v>
      </c>
      <c r="I7" s="83">
        <f t="shared" si="0"/>
        <v>52546</v>
      </c>
      <c r="J7" s="83">
        <f t="shared" si="0"/>
        <v>53811</v>
      </c>
      <c r="K7" s="83">
        <f t="shared" si="0"/>
        <v>54408</v>
      </c>
      <c r="L7" s="85">
        <f>SUM(L4:L6)</f>
        <v>55803</v>
      </c>
    </row>
    <row r="8" spans="1:13" s="92" customFormat="1" ht="11.25" x14ac:dyDescent="0.25">
      <c r="A8" s="97" t="s">
        <v>11</v>
      </c>
      <c r="B8" s="97"/>
      <c r="C8" s="97"/>
      <c r="D8" s="97"/>
      <c r="E8" s="97"/>
      <c r="F8" s="97"/>
      <c r="G8" s="97"/>
      <c r="H8" s="97"/>
      <c r="I8" s="97"/>
      <c r="J8" s="97"/>
      <c r="K8" s="97"/>
      <c r="L8" s="97"/>
      <c r="M8" s="93"/>
    </row>
    <row r="9" spans="1:13" x14ac:dyDescent="0.25">
      <c r="A9" s="68" t="s">
        <v>3</v>
      </c>
      <c r="B9" s="44">
        <v>1982</v>
      </c>
      <c r="C9" s="45">
        <v>1983</v>
      </c>
      <c r="D9" s="45">
        <v>1984</v>
      </c>
      <c r="E9" s="45">
        <v>1985</v>
      </c>
      <c r="F9" s="45">
        <v>1986</v>
      </c>
      <c r="G9" s="47">
        <v>1987</v>
      </c>
      <c r="H9" s="45">
        <v>1988</v>
      </c>
      <c r="I9" s="45">
        <v>1989</v>
      </c>
      <c r="J9" s="45">
        <v>1990</v>
      </c>
      <c r="K9" s="45">
        <v>1991</v>
      </c>
      <c r="L9" s="67">
        <v>1992</v>
      </c>
    </row>
    <row r="10" spans="1:13" x14ac:dyDescent="0.25">
      <c r="A10" s="72" t="s">
        <v>0</v>
      </c>
      <c r="B10" s="15">
        <v>40898</v>
      </c>
      <c r="C10" s="2">
        <v>38701</v>
      </c>
      <c r="D10" s="2">
        <v>39175</v>
      </c>
      <c r="E10" s="16">
        <v>37975</v>
      </c>
      <c r="F10" s="3">
        <v>36513</v>
      </c>
      <c r="G10" s="2">
        <v>38619</v>
      </c>
      <c r="H10" s="2">
        <v>37471</v>
      </c>
      <c r="I10" s="2">
        <v>37987</v>
      </c>
      <c r="J10" s="2">
        <v>38770</v>
      </c>
      <c r="K10" s="2">
        <v>38606</v>
      </c>
      <c r="L10" s="17">
        <v>37772</v>
      </c>
    </row>
    <row r="11" spans="1:13" x14ac:dyDescent="0.25">
      <c r="A11" s="78" t="s">
        <v>1</v>
      </c>
      <c r="B11" s="18">
        <v>11595</v>
      </c>
      <c r="C11" s="6">
        <v>11611</v>
      </c>
      <c r="D11" s="6">
        <v>11658</v>
      </c>
      <c r="E11" s="6">
        <v>11675</v>
      </c>
      <c r="F11" s="6">
        <v>11408</v>
      </c>
      <c r="G11" s="6">
        <v>12321</v>
      </c>
      <c r="H11" s="8">
        <v>13738</v>
      </c>
      <c r="I11" s="6">
        <v>13861</v>
      </c>
      <c r="J11" s="6">
        <v>14164</v>
      </c>
      <c r="K11" s="6">
        <v>14038</v>
      </c>
      <c r="L11" s="19">
        <v>13615</v>
      </c>
    </row>
    <row r="12" spans="1:13" ht="16.5" thickBot="1" x14ac:dyDescent="0.3">
      <c r="A12" s="79" t="s">
        <v>2</v>
      </c>
      <c r="B12" s="20">
        <v>2972</v>
      </c>
      <c r="C12" s="11">
        <v>3024</v>
      </c>
      <c r="D12" s="11">
        <v>3075</v>
      </c>
      <c r="E12" s="11">
        <v>2777</v>
      </c>
      <c r="F12" s="11">
        <v>3585</v>
      </c>
      <c r="G12" s="11">
        <v>3636</v>
      </c>
      <c r="H12" s="12">
        <v>4536</v>
      </c>
      <c r="I12" s="11">
        <v>3714</v>
      </c>
      <c r="J12" s="21">
        <v>3280</v>
      </c>
      <c r="K12" s="21">
        <v>3226</v>
      </c>
      <c r="L12" s="22">
        <v>3252</v>
      </c>
    </row>
    <row r="13" spans="1:13" ht="16.5" thickTop="1" x14ac:dyDescent="0.25">
      <c r="A13" s="81" t="s">
        <v>9</v>
      </c>
      <c r="B13" s="82">
        <f>SUM(B10:B12)</f>
        <v>55465</v>
      </c>
      <c r="C13" s="83">
        <f>SUM(C10:C12)</f>
        <v>53336</v>
      </c>
      <c r="D13" s="84">
        <f t="shared" ref="D13:K13" si="1">SUM(D10:D12)</f>
        <v>53908</v>
      </c>
      <c r="E13" s="83">
        <f t="shared" si="1"/>
        <v>52427</v>
      </c>
      <c r="F13" s="83">
        <f t="shared" si="1"/>
        <v>51506</v>
      </c>
      <c r="G13" s="83">
        <f t="shared" si="1"/>
        <v>54576</v>
      </c>
      <c r="H13" s="84">
        <f t="shared" si="1"/>
        <v>55745</v>
      </c>
      <c r="I13" s="83">
        <f t="shared" si="1"/>
        <v>55562</v>
      </c>
      <c r="J13" s="83">
        <f t="shared" si="1"/>
        <v>56214</v>
      </c>
      <c r="K13" s="84">
        <f t="shared" si="1"/>
        <v>55870</v>
      </c>
      <c r="L13" s="85">
        <f>SUM(L10:L12)</f>
        <v>54639</v>
      </c>
    </row>
    <row r="14" spans="1:13" s="92" customFormat="1" ht="11.25" x14ac:dyDescent="0.25">
      <c r="A14" s="97" t="s">
        <v>11</v>
      </c>
      <c r="B14" s="97"/>
      <c r="C14" s="97"/>
      <c r="D14" s="97"/>
      <c r="E14" s="97"/>
      <c r="F14" s="97"/>
      <c r="G14" s="97"/>
      <c r="H14" s="97"/>
      <c r="I14" s="97"/>
      <c r="J14" s="97"/>
      <c r="K14" s="97"/>
      <c r="L14" s="97"/>
      <c r="M14" s="93"/>
    </row>
    <row r="15" spans="1:13" x14ac:dyDescent="0.25">
      <c r="A15" s="68" t="s">
        <v>3</v>
      </c>
      <c r="B15" s="69">
        <v>1993</v>
      </c>
      <c r="C15" s="70">
        <v>1994</v>
      </c>
      <c r="D15" s="70">
        <v>1995</v>
      </c>
      <c r="E15" s="70">
        <v>1996</v>
      </c>
      <c r="F15" s="45">
        <v>1997</v>
      </c>
      <c r="G15" s="47">
        <v>1998</v>
      </c>
      <c r="H15" s="70">
        <v>1999</v>
      </c>
      <c r="I15" s="70">
        <v>2000</v>
      </c>
      <c r="J15" s="70">
        <v>2001</v>
      </c>
      <c r="K15" s="45">
        <v>2002</v>
      </c>
      <c r="L15" s="67">
        <v>2003</v>
      </c>
    </row>
    <row r="16" spans="1:13" x14ac:dyDescent="0.25">
      <c r="A16" s="75" t="s">
        <v>0</v>
      </c>
      <c r="B16" s="23">
        <v>37430</v>
      </c>
      <c r="C16" s="24">
        <v>38559</v>
      </c>
      <c r="D16" s="25">
        <v>36812</v>
      </c>
      <c r="E16" s="26">
        <v>36965</v>
      </c>
      <c r="F16" s="26">
        <v>38312</v>
      </c>
      <c r="G16" s="26">
        <v>39100</v>
      </c>
      <c r="H16" s="24">
        <v>40147</v>
      </c>
      <c r="I16" s="24">
        <v>42692</v>
      </c>
      <c r="J16" s="25">
        <v>41969</v>
      </c>
      <c r="K16" s="26">
        <v>39645</v>
      </c>
      <c r="L16" s="27">
        <v>43668</v>
      </c>
    </row>
    <row r="17" spans="1:12" x14ac:dyDescent="0.25">
      <c r="A17" s="76" t="s">
        <v>1</v>
      </c>
      <c r="B17" s="28">
        <v>14614</v>
      </c>
      <c r="C17" s="29">
        <v>14409</v>
      </c>
      <c r="D17" s="29">
        <v>14792</v>
      </c>
      <c r="E17" s="30">
        <v>14834</v>
      </c>
      <c r="F17" s="30">
        <v>14784</v>
      </c>
      <c r="G17" s="30">
        <v>15004</v>
      </c>
      <c r="H17" s="31">
        <v>15298</v>
      </c>
      <c r="I17" s="30">
        <v>15713</v>
      </c>
      <c r="J17" s="31">
        <v>15809</v>
      </c>
      <c r="K17" s="30">
        <v>15211</v>
      </c>
      <c r="L17" s="32">
        <v>15768</v>
      </c>
    </row>
    <row r="18" spans="1:12" ht="16.5" thickBot="1" x14ac:dyDescent="0.3">
      <c r="A18" s="77" t="s">
        <v>2</v>
      </c>
      <c r="B18" s="33">
        <v>3143</v>
      </c>
      <c r="C18" s="34">
        <v>3178</v>
      </c>
      <c r="D18" s="34">
        <v>3405</v>
      </c>
      <c r="E18" s="34">
        <v>3933</v>
      </c>
      <c r="F18" s="34">
        <v>3302</v>
      </c>
      <c r="G18" s="34">
        <v>3306</v>
      </c>
      <c r="H18" s="34">
        <v>3373</v>
      </c>
      <c r="I18" s="34">
        <v>3734</v>
      </c>
      <c r="J18" s="34">
        <v>3184</v>
      </c>
      <c r="K18" s="34">
        <v>3157</v>
      </c>
      <c r="L18" s="35">
        <v>3804</v>
      </c>
    </row>
    <row r="19" spans="1:12" ht="16.5" thickTop="1" x14ac:dyDescent="0.25">
      <c r="A19" s="81" t="s">
        <v>9</v>
      </c>
      <c r="B19" s="82">
        <f>SUM(B16:B18)</f>
        <v>55187</v>
      </c>
      <c r="C19" s="86">
        <f>SUM(C16:C18)</f>
        <v>56146</v>
      </c>
      <c r="D19" s="86">
        <f t="shared" ref="D19:K19" si="2">SUM(D16:D18)</f>
        <v>55009</v>
      </c>
      <c r="E19" s="86">
        <f t="shared" si="2"/>
        <v>55732</v>
      </c>
      <c r="F19" s="86">
        <f t="shared" si="2"/>
        <v>56398</v>
      </c>
      <c r="G19" s="86">
        <f t="shared" si="2"/>
        <v>57410</v>
      </c>
      <c r="H19" s="86">
        <f t="shared" si="2"/>
        <v>58818</v>
      </c>
      <c r="I19" s="83">
        <f t="shared" si="2"/>
        <v>62139</v>
      </c>
      <c r="J19" s="84">
        <f t="shared" si="2"/>
        <v>60962</v>
      </c>
      <c r="K19" s="83">
        <f t="shared" si="2"/>
        <v>58013</v>
      </c>
      <c r="L19" s="87">
        <f>SUM(L16:L18)</f>
        <v>63240</v>
      </c>
    </row>
    <row r="20" spans="1:12" s="92" customFormat="1" ht="11.25" x14ac:dyDescent="0.25">
      <c r="A20" s="97" t="s">
        <v>11</v>
      </c>
      <c r="B20" s="97"/>
      <c r="C20" s="97"/>
      <c r="D20" s="97"/>
      <c r="E20" s="97"/>
      <c r="F20" s="97"/>
      <c r="G20" s="97"/>
      <c r="H20" s="97"/>
      <c r="I20" s="97"/>
      <c r="J20" s="97"/>
      <c r="K20" s="97"/>
      <c r="L20" s="97"/>
    </row>
    <row r="21" spans="1:12" x14ac:dyDescent="0.25">
      <c r="A21" s="68" t="s">
        <v>3</v>
      </c>
      <c r="B21" s="44">
        <v>2004</v>
      </c>
      <c r="C21" s="45">
        <v>2005</v>
      </c>
      <c r="D21" s="45">
        <v>2006</v>
      </c>
      <c r="E21" s="45">
        <v>2007</v>
      </c>
      <c r="F21" s="47">
        <v>2008</v>
      </c>
      <c r="G21" s="45">
        <v>2009</v>
      </c>
      <c r="H21" s="47">
        <v>2010</v>
      </c>
      <c r="I21" s="45">
        <v>2011</v>
      </c>
      <c r="J21" s="47">
        <v>2012</v>
      </c>
      <c r="K21" s="45">
        <v>2013</v>
      </c>
      <c r="L21" s="48">
        <v>2014</v>
      </c>
    </row>
    <row r="22" spans="1:12" x14ac:dyDescent="0.25">
      <c r="A22" s="72" t="s">
        <v>0</v>
      </c>
      <c r="B22" s="15">
        <v>48327</v>
      </c>
      <c r="C22" s="36">
        <v>49088</v>
      </c>
      <c r="D22" s="37">
        <v>50824</v>
      </c>
      <c r="E22" s="3">
        <v>51821</v>
      </c>
      <c r="F22" s="36">
        <v>52188</v>
      </c>
      <c r="G22" s="3">
        <v>53886</v>
      </c>
      <c r="H22" s="36">
        <v>54993</v>
      </c>
      <c r="I22" s="37">
        <v>57287</v>
      </c>
      <c r="J22" s="3">
        <v>58540</v>
      </c>
      <c r="K22" s="2">
        <v>58728</v>
      </c>
      <c r="L22" s="17">
        <v>62916</v>
      </c>
    </row>
    <row r="23" spans="1:12" x14ac:dyDescent="0.25">
      <c r="A23" s="73" t="s">
        <v>1</v>
      </c>
      <c r="B23" s="38">
        <v>17341</v>
      </c>
      <c r="C23" s="39">
        <v>15815</v>
      </c>
      <c r="D23" s="6">
        <v>16026</v>
      </c>
      <c r="E23" s="6">
        <v>16063</v>
      </c>
      <c r="F23" s="6">
        <v>16181</v>
      </c>
      <c r="G23" s="39">
        <v>16656</v>
      </c>
      <c r="H23" s="6">
        <v>15786</v>
      </c>
      <c r="I23" s="6">
        <v>15615</v>
      </c>
      <c r="J23" s="6">
        <v>15635</v>
      </c>
      <c r="K23" s="6">
        <v>16609</v>
      </c>
      <c r="L23" s="40">
        <v>15127</v>
      </c>
    </row>
    <row r="24" spans="1:12" ht="16.5" thickBot="1" x14ac:dyDescent="0.3">
      <c r="A24" s="74" t="s">
        <v>2</v>
      </c>
      <c r="B24" s="41">
        <v>4231</v>
      </c>
      <c r="C24" s="11">
        <v>4837</v>
      </c>
      <c r="D24" s="11">
        <v>4578</v>
      </c>
      <c r="E24" s="42">
        <v>4925</v>
      </c>
      <c r="F24" s="11">
        <v>4724</v>
      </c>
      <c r="G24" s="11">
        <v>5526</v>
      </c>
      <c r="H24" s="42">
        <v>4791</v>
      </c>
      <c r="I24" s="42">
        <v>5520</v>
      </c>
      <c r="J24" s="11">
        <v>5920</v>
      </c>
      <c r="K24" s="43">
        <v>6471</v>
      </c>
      <c r="L24" s="14">
        <v>6548</v>
      </c>
    </row>
    <row r="25" spans="1:12" ht="16.5" thickTop="1" x14ac:dyDescent="0.25">
      <c r="A25" s="88" t="s">
        <v>9</v>
      </c>
      <c r="B25" s="84">
        <f>SUM(B22:B24)</f>
        <v>69899</v>
      </c>
      <c r="C25" s="83">
        <f>SUM(C22:C24)</f>
        <v>69740</v>
      </c>
      <c r="D25" s="83">
        <f t="shared" ref="D25:K25" si="3">SUM(D22:D24)</f>
        <v>71428</v>
      </c>
      <c r="E25" s="83">
        <f t="shared" si="3"/>
        <v>72809</v>
      </c>
      <c r="F25" s="83">
        <f t="shared" si="3"/>
        <v>73093</v>
      </c>
      <c r="G25" s="83">
        <f t="shared" si="3"/>
        <v>76068</v>
      </c>
      <c r="H25" s="83">
        <f t="shared" si="3"/>
        <v>75570</v>
      </c>
      <c r="I25" s="84">
        <f t="shared" si="3"/>
        <v>78422</v>
      </c>
      <c r="J25" s="83">
        <f t="shared" si="3"/>
        <v>80095</v>
      </c>
      <c r="K25" s="84">
        <f t="shared" si="3"/>
        <v>81808</v>
      </c>
      <c r="L25" s="85">
        <f>SUM(L22:L24)</f>
        <v>84591</v>
      </c>
    </row>
    <row r="26" spans="1:12" s="92" customFormat="1" ht="11.25" x14ac:dyDescent="0.25">
      <c r="A26" s="97" t="s">
        <v>11</v>
      </c>
      <c r="B26" s="97"/>
      <c r="C26" s="97"/>
      <c r="D26" s="97"/>
      <c r="E26" s="97"/>
      <c r="F26" s="97"/>
      <c r="G26" s="97"/>
      <c r="H26" s="97"/>
      <c r="I26" s="97"/>
      <c r="J26" s="97"/>
      <c r="K26" s="97"/>
      <c r="L26" s="97"/>
    </row>
    <row r="27" spans="1:12" x14ac:dyDescent="0.25">
      <c r="A27" s="68" t="s">
        <v>3</v>
      </c>
      <c r="B27" s="44">
        <v>2015</v>
      </c>
      <c r="C27" s="45">
        <v>2016</v>
      </c>
      <c r="D27" s="46">
        <v>2017</v>
      </c>
      <c r="E27" s="45">
        <v>2018</v>
      </c>
      <c r="F27" s="45">
        <v>2019</v>
      </c>
      <c r="G27" s="45">
        <v>2020</v>
      </c>
      <c r="H27" s="47">
        <v>2021</v>
      </c>
      <c r="I27" s="45">
        <v>2022</v>
      </c>
      <c r="J27" s="45">
        <v>2023</v>
      </c>
      <c r="K27" s="45">
        <v>2024</v>
      </c>
      <c r="L27" s="48">
        <v>2025</v>
      </c>
    </row>
    <row r="28" spans="1:12" x14ac:dyDescent="0.25">
      <c r="A28" s="72" t="s">
        <v>0</v>
      </c>
      <c r="B28" s="49">
        <v>62403</v>
      </c>
      <c r="C28" s="2">
        <v>65985</v>
      </c>
      <c r="D28" s="2">
        <v>66363</v>
      </c>
      <c r="E28" s="50">
        <v>69412</v>
      </c>
      <c r="F28" s="50">
        <v>70258</v>
      </c>
      <c r="G28" s="51">
        <v>72332</v>
      </c>
      <c r="H28" s="50">
        <v>78666</v>
      </c>
      <c r="I28" s="52">
        <v>82535</v>
      </c>
      <c r="J28" s="51">
        <v>87643</v>
      </c>
      <c r="K28" s="50">
        <v>91122</v>
      </c>
      <c r="L28" s="53" t="s">
        <v>4</v>
      </c>
    </row>
    <row r="29" spans="1:12" x14ac:dyDescent="0.25">
      <c r="A29" s="73" t="s">
        <v>1</v>
      </c>
      <c r="B29" s="54">
        <v>15547</v>
      </c>
      <c r="C29" s="7">
        <v>15680</v>
      </c>
      <c r="D29" s="6">
        <v>15223</v>
      </c>
      <c r="E29" s="55">
        <v>15260</v>
      </c>
      <c r="F29" s="55">
        <v>15755</v>
      </c>
      <c r="G29" s="55">
        <v>14800</v>
      </c>
      <c r="H29" s="55">
        <v>15718</v>
      </c>
      <c r="I29" s="56">
        <v>15205</v>
      </c>
      <c r="J29" s="57">
        <v>14805</v>
      </c>
      <c r="K29" s="55">
        <v>14009</v>
      </c>
      <c r="L29" s="58" t="s">
        <v>4</v>
      </c>
    </row>
    <row r="30" spans="1:12" ht="16.5" thickBot="1" x14ac:dyDescent="0.3">
      <c r="A30" s="74" t="s">
        <v>2</v>
      </c>
      <c r="B30" s="41">
        <v>6989</v>
      </c>
      <c r="C30" s="11">
        <v>7467</v>
      </c>
      <c r="D30" s="42">
        <v>7361</v>
      </c>
      <c r="E30" s="59">
        <v>7764</v>
      </c>
      <c r="F30" s="59">
        <v>7540</v>
      </c>
      <c r="G30" s="59">
        <v>7847</v>
      </c>
      <c r="H30" s="60">
        <v>7741</v>
      </c>
      <c r="I30" s="61">
        <v>7765</v>
      </c>
      <c r="J30" s="59">
        <v>7642</v>
      </c>
      <c r="K30" s="59">
        <v>7212</v>
      </c>
      <c r="L30" s="62" t="s">
        <v>4</v>
      </c>
    </row>
    <row r="31" spans="1:12" ht="16.5" thickTop="1" x14ac:dyDescent="0.25">
      <c r="A31" s="88" t="s">
        <v>9</v>
      </c>
      <c r="B31" s="89">
        <f>SUM(B28:B30)</f>
        <v>84939</v>
      </c>
      <c r="C31" s="84">
        <f>SUM(C28:C30)</f>
        <v>89132</v>
      </c>
      <c r="D31" s="83">
        <f>SUM(D28:D30)</f>
        <v>88947</v>
      </c>
      <c r="E31" s="90">
        <f>SUM(E28:E30)</f>
        <v>92436</v>
      </c>
      <c r="F31" s="90">
        <f t="shared" ref="F31:K31" si="4">SUM(F28:F30)</f>
        <v>93553</v>
      </c>
      <c r="G31" s="90">
        <f t="shared" si="4"/>
        <v>94979</v>
      </c>
      <c r="H31" s="90">
        <f t="shared" si="4"/>
        <v>102125</v>
      </c>
      <c r="I31" s="90">
        <f t="shared" si="4"/>
        <v>105505</v>
      </c>
      <c r="J31" s="90">
        <f t="shared" si="4"/>
        <v>110090</v>
      </c>
      <c r="K31" s="90">
        <f t="shared" si="4"/>
        <v>112343</v>
      </c>
      <c r="L31" s="91" t="s">
        <v>4</v>
      </c>
    </row>
    <row r="32" spans="1:12" s="64" customFormat="1" ht="22.15" customHeight="1" x14ac:dyDescent="0.2">
      <c r="A32" s="98" t="s">
        <v>13</v>
      </c>
      <c r="B32" s="98"/>
      <c r="C32" s="98"/>
      <c r="D32" s="98"/>
      <c r="E32" s="98"/>
      <c r="F32" s="98"/>
      <c r="G32" s="98"/>
      <c r="H32" s="98"/>
      <c r="I32" s="98"/>
      <c r="J32" s="98"/>
      <c r="K32" s="98"/>
      <c r="L32" s="98"/>
    </row>
    <row r="33" spans="1:12" s="64" customFormat="1" ht="12.75" x14ac:dyDescent="0.25">
      <c r="A33" s="99" t="s">
        <v>5</v>
      </c>
      <c r="B33" s="99"/>
      <c r="C33" s="99"/>
      <c r="D33" s="99"/>
      <c r="E33" s="99"/>
      <c r="F33" s="99"/>
      <c r="G33" s="99"/>
      <c r="H33" s="99"/>
      <c r="I33" s="99"/>
      <c r="J33" s="99"/>
      <c r="K33" s="99"/>
      <c r="L33" s="99"/>
    </row>
    <row r="34" spans="1:12" s="64" customFormat="1" ht="12.75" x14ac:dyDescent="0.25">
      <c r="A34" s="99" t="s">
        <v>10</v>
      </c>
      <c r="B34" s="99"/>
      <c r="C34" s="99"/>
      <c r="D34" s="99"/>
      <c r="E34" s="99"/>
      <c r="F34" s="99"/>
      <c r="G34" s="99"/>
      <c r="H34" s="99"/>
      <c r="I34" s="99"/>
      <c r="J34" s="99"/>
      <c r="K34" s="99"/>
      <c r="L34" s="99"/>
    </row>
    <row r="35" spans="1:12" s="64" customFormat="1" ht="14.45" customHeight="1" x14ac:dyDescent="0.25">
      <c r="A35" s="100" t="s">
        <v>14</v>
      </c>
      <c r="B35" s="100"/>
      <c r="C35" s="100"/>
      <c r="D35" s="100"/>
      <c r="E35" s="100"/>
      <c r="F35" s="100"/>
      <c r="G35" s="100"/>
      <c r="H35" s="100"/>
      <c r="I35" s="100"/>
      <c r="J35" s="100"/>
      <c r="K35" s="100"/>
      <c r="L35" s="100"/>
    </row>
    <row r="36" spans="1:12" x14ac:dyDescent="0.25">
      <c r="A36" s="94" t="s">
        <v>7</v>
      </c>
      <c r="B36" s="94"/>
      <c r="C36" s="94"/>
      <c r="D36" s="94"/>
      <c r="E36" s="94"/>
      <c r="F36" s="94"/>
      <c r="G36" s="94"/>
      <c r="H36" s="94"/>
      <c r="I36" s="94"/>
      <c r="J36" s="94"/>
      <c r="K36" s="94"/>
      <c r="L36" s="94"/>
    </row>
    <row r="38" spans="1:12" x14ac:dyDescent="0.25">
      <c r="A38" s="71"/>
    </row>
    <row r="39" spans="1:12" x14ac:dyDescent="0.25">
      <c r="A39" s="71"/>
    </row>
  </sheetData>
  <mergeCells count="11">
    <mergeCell ref="A36:L36"/>
    <mergeCell ref="A1:L1"/>
    <mergeCell ref="A2:L2"/>
    <mergeCell ref="A8:L8"/>
    <mergeCell ref="A14:L14"/>
    <mergeCell ref="A20:L20"/>
    <mergeCell ref="A26:L26"/>
    <mergeCell ref="A32:L32"/>
    <mergeCell ref="A33:L33"/>
    <mergeCell ref="A34:L34"/>
    <mergeCell ref="A35:L35"/>
  </mergeCells>
  <pageMargins left="1.1499999999999999" right="0" top="0.5" bottom="0.25" header="0.3" footer="0.3"/>
  <pageSetup scale="83" fitToWidth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Table 2 Alcohol taxes</vt:lpstr>
      <vt:lpstr>'Table 2 Alcohol taxes'!Print_Area</vt:lpstr>
      <vt:lpstr>'Table 2 Alcohol taxes'!Print_Titles</vt:lpstr>
    </vt:vector>
  </TitlesOfParts>
  <Company>MNREV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table_2_alcohol_taxes</dc:title>
  <dc:subject>Alcohol excise taxes table</dc:subject>
  <dc:creator>pwilson</dc:creator>
  <cp:lastModifiedBy>Durkot, Andrew D (He/Him/His) (MDOR)</cp:lastModifiedBy>
  <cp:lastPrinted>2018-05-31T13:47:09Z</cp:lastPrinted>
  <dcterms:created xsi:type="dcterms:W3CDTF">2010-02-28T01:44:40Z</dcterms:created>
  <dcterms:modified xsi:type="dcterms:W3CDTF">2025-09-08T14:21:13Z</dcterms:modified>
</cp:coreProperties>
</file>