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November 2024 Forecast\For Review Nick\"/>
    </mc:Choice>
  </mc:AlternateContent>
  <xr:revisionPtr revIDLastSave="0" documentId="13_ncr:1_{541CA6C0-FCED-480F-928F-D39E1C731208}" xr6:coauthVersionLast="47" xr6:coauthVersionMax="47" xr10:uidLastSave="{00000000-0000-0000-0000-000000000000}"/>
  <bookViews>
    <workbookView xWindow="-120" yWindow="-120" windowWidth="29040" windowHeight="15840" xr2:uid="{C876E6B9-4600-4E63-ADBF-AE122D6D98F2}"/>
  </bookViews>
  <sheets>
    <sheet name="Table 4 Big 3 percent" sheetId="1" r:id="rId1"/>
    <sheet name="Chart 7 S&amp;L Tax Balance Index" sheetId="2" r:id="rId2"/>
  </sheets>
  <definedNames>
    <definedName name="_xlnm.Print_Area" localSheetId="0">'Table 4 Big 3 percent'!$A$1:$G$83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1" i="1" l="1"/>
  <c r="J70" i="1"/>
  <c r="J69" i="1"/>
  <c r="J68" i="1"/>
  <c r="J67" i="1"/>
  <c r="J77" i="1"/>
  <c r="J76" i="1"/>
  <c r="J75" i="1"/>
  <c r="J74" i="1"/>
  <c r="J73" i="1"/>
</calcChain>
</file>

<file path=xl/sharedStrings.xml><?xml version="1.0" encoding="utf-8"?>
<sst xmlns="http://schemas.openxmlformats.org/spreadsheetml/2006/main" count="20" uniqueCount="19">
  <si>
    <t>This cell intentionally left blank</t>
  </si>
  <si>
    <t xml:space="preserve">Table 4.  Shares of Minnesota's State &amp; Local Income,
</t>
  </si>
  <si>
    <t xml:space="preserve">    Sales, &amp; Property Taxes</t>
  </si>
  <si>
    <t>Fiscal
Year</t>
  </si>
  <si>
    <t>Total 
Big-3 Taxes</t>
  </si>
  <si>
    <t>Income Tax</t>
  </si>
  <si>
    <t>Sales Taxes</t>
  </si>
  <si>
    <t>Property 
Taxes</t>
  </si>
  <si>
    <t>Tax Balance 
Index</t>
  </si>
  <si>
    <t>Sales tax includes motor vehicle sales tax, rental vehicle tax, alcoholic beverages gross receipts tax, the solid waste management tax, &amp; local sales taxes.   For 1999-2001, tax is prior to payment of sales tax rebates.</t>
  </si>
  <si>
    <t>Income tax does not include reciprocity payments from Wisconsin.</t>
  </si>
  <si>
    <t>Property tax includes both state &amp; local property taxes.  It excludes special assessments, &amp; it is prior to homeowner &amp; renter property tax refunds.</t>
  </si>
  <si>
    <r>
      <rPr>
        <sz val="10"/>
        <rFont val="Calibri"/>
        <family val="2"/>
        <scheme val="minor"/>
      </rPr>
      <t xml:space="preserve">Sources: Minnesota Management &amp; Budget, </t>
    </r>
    <r>
      <rPr>
        <i/>
        <u/>
        <sz val="10"/>
        <color theme="10"/>
        <rFont val="Calibri"/>
        <family val="2"/>
        <scheme val="minor"/>
      </rPr>
      <t>Consolidated Fund</t>
    </r>
    <r>
      <rPr>
        <sz val="10"/>
        <rFont val="Calibri"/>
        <family val="2"/>
        <scheme val="minor"/>
      </rPr>
      <t xml:space="preserve"> &amp;</t>
    </r>
  </si>
  <si>
    <t>Price of Government</t>
  </si>
  <si>
    <t>No further data</t>
  </si>
  <si>
    <t>end of worksheet</t>
  </si>
  <si>
    <t>Actual Revenue through 2024 &amp; Forecast 2025 to 2029</t>
  </si>
  <si>
    <t>MN Department of Revenue, Tax Research Division, April 2025</t>
  </si>
  <si>
    <t>NOV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</si>
</sst>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0"/>
  </numFmts>
  <fonts count="16" x14ac:knownFonts="1">
    <font>
      <sz val="10"/>
      <name val="Arial"/>
    </font>
    <font>
      <sz val="4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Arial"/>
      <family val="2"/>
    </font>
    <font>
      <b/>
      <sz val="4"/>
      <color theme="0"/>
      <name val="Calibri"/>
      <family val="2"/>
      <scheme val="minor"/>
    </font>
    <font>
      <sz val="10"/>
      <name val="Calibri"/>
      <family val="2"/>
      <scheme val="minor"/>
    </font>
    <font>
      <sz val="4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i/>
      <u/>
      <sz val="10"/>
      <color theme="0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9" fontId="3" fillId="0" borderId="8" xfId="2" applyFont="1" applyBorder="1" applyAlignment="1">
      <alignment horizontal="center"/>
    </xf>
    <xf numFmtId="164" fontId="3" fillId="0" borderId="9" xfId="2" applyNumberFormat="1" applyFont="1" applyBorder="1" applyAlignment="1">
      <alignment horizontal="center"/>
    </xf>
    <xf numFmtId="164" fontId="3" fillId="0" borderId="9" xfId="2" quotePrefix="1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9" fontId="3" fillId="0" borderId="12" xfId="2" applyFont="1" applyBorder="1" applyAlignment="1">
      <alignment horizontal="center"/>
    </xf>
    <xf numFmtId="164" fontId="3" fillId="0" borderId="13" xfId="2" applyNumberFormat="1" applyFont="1" applyBorder="1" applyAlignment="1">
      <alignment horizontal="center"/>
    </xf>
    <xf numFmtId="164" fontId="3" fillId="0" borderId="13" xfId="2" quotePrefix="1" applyNumberFormat="1" applyFont="1" applyFill="1" applyBorder="1" applyAlignment="1">
      <alignment horizontal="center"/>
    </xf>
    <xf numFmtId="164" fontId="3" fillId="0" borderId="13" xfId="2" applyNumberFormat="1" applyFont="1" applyFill="1" applyBorder="1" applyAlignment="1">
      <alignment horizontal="center"/>
    </xf>
    <xf numFmtId="9" fontId="3" fillId="0" borderId="12" xfId="2" applyFont="1" applyFill="1" applyBorder="1" applyAlignment="1">
      <alignment horizontal="center"/>
    </xf>
    <xf numFmtId="9" fontId="3" fillId="3" borderId="12" xfId="2" applyFont="1" applyFill="1" applyBorder="1" applyAlignment="1">
      <alignment horizontal="center"/>
    </xf>
    <xf numFmtId="164" fontId="3" fillId="3" borderId="13" xfId="2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9" fontId="5" fillId="0" borderId="6" xfId="0" quotePrefix="1" applyNumberFormat="1" applyFont="1" applyBorder="1" applyAlignment="1">
      <alignment vertical="center" textRotation="90" wrapText="1"/>
    </xf>
    <xf numFmtId="0" fontId="3" fillId="0" borderId="11" xfId="0" applyFont="1" applyFill="1" applyBorder="1" applyAlignment="1">
      <alignment horizontal="center"/>
    </xf>
    <xf numFmtId="10" fontId="3" fillId="0" borderId="0" xfId="0" applyNumberFormat="1" applyFont="1"/>
    <xf numFmtId="165" fontId="3" fillId="0" borderId="0" xfId="2" applyNumberFormat="1" applyFont="1"/>
    <xf numFmtId="165" fontId="3" fillId="0" borderId="10" xfId="1" applyNumberFormat="1" applyFont="1" applyFill="1" applyBorder="1" applyAlignment="1"/>
    <xf numFmtId="165" fontId="3" fillId="0" borderId="14" xfId="1" applyNumberFormat="1" applyFont="1" applyFill="1" applyBorder="1" applyAlignment="1"/>
    <xf numFmtId="165" fontId="3" fillId="0" borderId="14" xfId="1" applyNumberFormat="1" applyFont="1" applyBorder="1" applyAlignment="1"/>
    <xf numFmtId="165" fontId="3" fillId="3" borderId="14" xfId="1" applyNumberFormat="1" applyFont="1" applyFill="1" applyBorder="1" applyAlignme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textRotation="90" readingOrder="2"/>
    </xf>
    <xf numFmtId="0" fontId="9" fillId="0" borderId="16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0" borderId="0" xfId="3" applyFont="1" applyAlignment="1" applyProtection="1">
      <alignment horizontal="left" wrapText="1"/>
    </xf>
    <xf numFmtId="0" fontId="11" fillId="0" borderId="0" xfId="3" applyAlignment="1" applyProtection="1">
      <alignment horizontal="left" wrapText="1"/>
    </xf>
    <xf numFmtId="0" fontId="13" fillId="0" borderId="17" xfId="3" applyFont="1" applyBorder="1" applyAlignment="1" applyProtection="1">
      <alignment horizontal="center" vertical="center"/>
    </xf>
    <xf numFmtId="0" fontId="11" fillId="0" borderId="17" xfId="3" applyBorder="1" applyAlignment="1" applyProtection="1">
      <alignment horizontal="center" vertical="center"/>
    </xf>
    <xf numFmtId="0" fontId="14" fillId="0" borderId="17" xfId="3" applyFont="1" applyBorder="1" applyAlignment="1" applyProtection="1">
      <alignment horizontal="center" vertical="center"/>
    </xf>
    <xf numFmtId="0" fontId="9" fillId="0" borderId="18" xfId="0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/>
    </xf>
    <xf numFmtId="49" fontId="5" fillId="0" borderId="6" xfId="0" quotePrefix="1" applyNumberFormat="1" applyFont="1" applyBorder="1" applyAlignment="1">
      <alignment horizontal="center" vertical="center" textRotation="90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u="sng">
                <a:solidFill>
                  <a:sysClr val="windowText" lastClr="000000"/>
                </a:solidFill>
              </a:rPr>
              <a:t>Chart 7. "Tax Balance Index" for Minnesota's</a:t>
            </a:r>
            <a:r>
              <a:rPr lang="en-US" b="1" u="sng" baseline="0">
                <a:solidFill>
                  <a:sysClr val="windowText" lastClr="000000"/>
                </a:solidFill>
              </a:rPr>
              <a:t> Big Three Taxes</a:t>
            </a:r>
          </a:p>
          <a:p>
            <a:pPr>
              <a:defRPr/>
            </a:pPr>
            <a:r>
              <a:rPr lang="en-US" baseline="0">
                <a:solidFill>
                  <a:sysClr val="windowText" lastClr="000000"/>
                </a:solidFill>
              </a:rPr>
              <a:t>(FY 1957 - 2027)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910289136851461E-2"/>
          <c:y val="0.1051528544973359"/>
          <c:w val="0.92642952190551742"/>
          <c:h val="0.75146347449460349"/>
        </c:manualLayout>
      </c:layout>
      <c:lineChart>
        <c:grouping val="standard"/>
        <c:varyColors val="0"/>
        <c:ser>
          <c:idx val="0"/>
          <c:order val="0"/>
          <c:tx>
            <c:v>Tax Balance Index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00B0F0"/>
              </a:solidFill>
              <a:ln w="12700" cap="sq">
                <a:solidFill>
                  <a:schemeClr val="bg2">
                    <a:alpha val="94000"/>
                  </a:schemeClr>
                </a:solidFill>
                <a:round/>
              </a:ln>
              <a:effectLst/>
            </c:spPr>
          </c:marker>
          <c:dLbls>
            <c:dLbl>
              <c:idx val="2"/>
              <c:layout>
                <c:manualLayout>
                  <c:x val="-9.100582268906106E-18"/>
                  <c:y val="4.6184738955823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D7-4F3E-91E3-91BFE30AAC7C}"/>
                </c:ext>
              </c:extLst>
            </c:dLbl>
            <c:dLbl>
              <c:idx val="16"/>
              <c:layout>
                <c:manualLayout>
                  <c:x val="-3.8719288209245854E-2"/>
                  <c:y val="-5.0200803212851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D7-4F3E-91E3-91BFE30AAC7C}"/>
                </c:ext>
              </c:extLst>
            </c:dLbl>
            <c:dLbl>
              <c:idx val="32"/>
              <c:layout>
                <c:manualLayout>
                  <c:x val="-4.7654508565225621E-2"/>
                  <c:y val="-3.4136546184738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D7-4F3E-91E3-91BFE30AAC7C}"/>
                </c:ext>
              </c:extLst>
            </c:dLbl>
            <c:dLbl>
              <c:idx val="47"/>
              <c:layout>
                <c:manualLayout>
                  <c:x val="9.9280226177553385E-4"/>
                  <c:y val="-2.008032128514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D7-4F3E-91E3-91BFE30AAC7C}"/>
                </c:ext>
              </c:extLst>
            </c:dLbl>
            <c:dLbl>
              <c:idx val="65"/>
              <c:layout>
                <c:manualLayout>
                  <c:x val="-4.6661706303450234E-2"/>
                  <c:y val="4.2168674698795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D7-4F3E-91E3-91BFE30AAC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ysClr val="windowText" lastClr="00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'Table 4 Big 3 percent'!$B$5:$B$75</c:f>
              <c:numCache>
                <c:formatCode>General</c:formatCode>
                <c:ptCount val="71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1660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  <c:pt idx="69">
                  <c:v>2026</c:v>
                </c:pt>
                <c:pt idx="70">
                  <c:v>2027</c:v>
                </c:pt>
              </c:numCache>
            </c:numRef>
          </c:cat>
          <c:val>
            <c:numRef>
              <c:f>'Table 4 Big 3 percent'!$G$5:$G$75</c:f>
              <c:numCache>
                <c:formatCode>0.0</c:formatCode>
                <c:ptCount val="71"/>
                <c:pt idx="0">
                  <c:v>25.985876358149373</c:v>
                </c:pt>
                <c:pt idx="1">
                  <c:v>26.495945884331984</c:v>
                </c:pt>
                <c:pt idx="2">
                  <c:v>25.139622898512837</c:v>
                </c:pt>
                <c:pt idx="3">
                  <c:v>26.83531470561249</c:v>
                </c:pt>
                <c:pt idx="4">
                  <c:v>27.260081825667392</c:v>
                </c:pt>
                <c:pt idx="5">
                  <c:v>30.696262884901127</c:v>
                </c:pt>
                <c:pt idx="6">
                  <c:v>33.017783976190671</c:v>
                </c:pt>
                <c:pt idx="7">
                  <c:v>32.237302420303202</c:v>
                </c:pt>
                <c:pt idx="8">
                  <c:v>35.105685938111939</c:v>
                </c:pt>
                <c:pt idx="9">
                  <c:v>40.317876638971072</c:v>
                </c:pt>
                <c:pt idx="10">
                  <c:v>41.895863032188771</c:v>
                </c:pt>
                <c:pt idx="11">
                  <c:v>55.964718252566485</c:v>
                </c:pt>
                <c:pt idx="12">
                  <c:v>65.332126740413628</c:v>
                </c:pt>
                <c:pt idx="13">
                  <c:v>64.506110802916197</c:v>
                </c:pt>
                <c:pt idx="14">
                  <c:v>63.759725485985008</c:v>
                </c:pt>
                <c:pt idx="15">
                  <c:v>69.241742196168317</c:v>
                </c:pt>
                <c:pt idx="16">
                  <c:v>78.964347794331161</c:v>
                </c:pt>
                <c:pt idx="17">
                  <c:v>79.831429938630194</c:v>
                </c:pt>
                <c:pt idx="18">
                  <c:v>79.651949666739625</c:v>
                </c:pt>
                <c:pt idx="19">
                  <c:v>80.268550283496737</c:v>
                </c:pt>
                <c:pt idx="20">
                  <c:v>79.886815892364581</c:v>
                </c:pt>
                <c:pt idx="21">
                  <c:v>80.530193124629633</c:v>
                </c:pt>
                <c:pt idx="22">
                  <c:v>81.322936504830238</c:v>
                </c:pt>
                <c:pt idx="23">
                  <c:v>81.679962247371492</c:v>
                </c:pt>
                <c:pt idx="24">
                  <c:v>82.041892808648598</c:v>
                </c:pt>
                <c:pt idx="25">
                  <c:v>86.659472051241863</c:v>
                </c:pt>
                <c:pt idx="26">
                  <c:v>85.181063383771743</c:v>
                </c:pt>
                <c:pt idx="27">
                  <c:v>88.339373911848412</c:v>
                </c:pt>
                <c:pt idx="28">
                  <c:v>89.018266744698849</c:v>
                </c:pt>
                <c:pt idx="29">
                  <c:v>91.288943693347335</c:v>
                </c:pt>
                <c:pt idx="30">
                  <c:v>90.323807667737171</c:v>
                </c:pt>
                <c:pt idx="31">
                  <c:v>91.058866928028621</c:v>
                </c:pt>
                <c:pt idx="32">
                  <c:v>92.218475100982076</c:v>
                </c:pt>
                <c:pt idx="33">
                  <c:v>90.343518716367683</c:v>
                </c:pt>
                <c:pt idx="34">
                  <c:v>90.373095432043073</c:v>
                </c:pt>
                <c:pt idx="35">
                  <c:v>91.218925651247446</c:v>
                </c:pt>
                <c:pt idx="36">
                  <c:v>91.386561754136793</c:v>
                </c:pt>
                <c:pt idx="37">
                  <c:v>92.070410188889468</c:v>
                </c:pt>
                <c:pt idx="38">
                  <c:v>92.903307385658707</c:v>
                </c:pt>
                <c:pt idx="39">
                  <c:v>92.766353376129956</c:v>
                </c:pt>
                <c:pt idx="40">
                  <c:v>91.647060423665366</c:v>
                </c:pt>
                <c:pt idx="41">
                  <c:v>92.804054591015216</c:v>
                </c:pt>
                <c:pt idx="42">
                  <c:v>92.884185542689167</c:v>
                </c:pt>
                <c:pt idx="43">
                  <c:v>92.807994174963241</c:v>
                </c:pt>
                <c:pt idx="44">
                  <c:v>91.225124663896466</c:v>
                </c:pt>
                <c:pt idx="45">
                  <c:v>94.369182934945485</c:v>
                </c:pt>
                <c:pt idx="46">
                  <c:v>94.916710835739707</c:v>
                </c:pt>
                <c:pt idx="47">
                  <c:v>95.021363356639881</c:v>
                </c:pt>
                <c:pt idx="48">
                  <c:v>92.824803598287147</c:v>
                </c:pt>
                <c:pt idx="49">
                  <c:v>91.858867190623087</c:v>
                </c:pt>
                <c:pt idx="50">
                  <c:v>91.775026787274697</c:v>
                </c:pt>
                <c:pt idx="51">
                  <c:v>90.011300950163943</c:v>
                </c:pt>
                <c:pt idx="52">
                  <c:v>89.169352065019666</c:v>
                </c:pt>
                <c:pt idx="53">
                  <c:v>89.94683963748848</c:v>
                </c:pt>
                <c:pt idx="54">
                  <c:v>89.423050031817766</c:v>
                </c:pt>
                <c:pt idx="55">
                  <c:v>90.091572035006976</c:v>
                </c:pt>
                <c:pt idx="56">
                  <c:v>88.457742107618287</c:v>
                </c:pt>
                <c:pt idx="57">
                  <c:v>88.883052292094092</c:v>
                </c:pt>
                <c:pt idx="58">
                  <c:v>88.404445042855585</c:v>
                </c:pt>
                <c:pt idx="59">
                  <c:v>88.327412947527336</c:v>
                </c:pt>
                <c:pt idx="60">
                  <c:v>88.63455583602105</c:v>
                </c:pt>
                <c:pt idx="61">
                  <c:v>87.971634752806935</c:v>
                </c:pt>
                <c:pt idx="62">
                  <c:v>88.28914105199776</c:v>
                </c:pt>
                <c:pt idx="63">
                  <c:v>88.710981275550708</c:v>
                </c:pt>
                <c:pt idx="64">
                  <c:v>87.027223848697702</c:v>
                </c:pt>
                <c:pt idx="65">
                  <c:v>81.878409283532349</c:v>
                </c:pt>
                <c:pt idx="66">
                  <c:v>86.81342623748678</c:v>
                </c:pt>
                <c:pt idx="67">
                  <c:v>91.243559472192288</c:v>
                </c:pt>
                <c:pt idx="68">
                  <c:v>91.178527693972427</c:v>
                </c:pt>
                <c:pt idx="69">
                  <c:v>91.891470901758538</c:v>
                </c:pt>
                <c:pt idx="70">
                  <c:v>91.66405332482816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7-4F3E-91E3-91BFE30AA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8527488"/>
        <c:axId val="1856385632"/>
      </c:lineChart>
      <c:catAx>
        <c:axId val="1658527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0"/>
          <a:lstStyle/>
          <a:p>
            <a:pPr>
              <a:defRPr sz="900" b="0" i="0" u="none" strike="noStrike" kern="1200" baseline="0">
                <a:ln w="1270"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385632"/>
        <c:crosses val="autoZero"/>
        <c:auto val="1"/>
        <c:lblAlgn val="ctr"/>
        <c:lblOffset val="100"/>
        <c:tickLblSkip val="2"/>
        <c:noMultiLvlLbl val="0"/>
      </c:catAx>
      <c:valAx>
        <c:axId val="18563856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0" u="none">
                    <a:solidFill>
                      <a:sysClr val="windowText" lastClr="000000"/>
                    </a:solidFill>
                  </a:rPr>
                  <a:t>Tax Balance Index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85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600074</xdr:colOff>
      <xdr:row>40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C45410-7CB7-05B5-3234-2F691A855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0.92256</cdr:x>
      <cdr:y>0.1048</cdr:y>
    </cdr:from>
    <cdr:to>
      <cdr:x>0.92256</cdr:x>
      <cdr:y>0.8559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87A670F-02AA-EAFF-5A2C-E885138C2EBC}"/>
            </a:ext>
          </a:extLst>
        </cdr:cNvPr>
        <cdr:cNvCxnSpPr/>
      </cdr:nvCxnSpPr>
      <cdr:spPr>
        <a:xfrm xmlns:a="http://schemas.openxmlformats.org/drawingml/2006/main" flipV="1">
          <a:off x="11801475" y="685800"/>
          <a:ext cx="0" cy="49149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0.92628</cdr:x>
      <cdr:y>0.01807</cdr:y>
    </cdr:from>
    <cdr:to>
      <cdr:x>0.98511</cdr:x>
      <cdr:y>0.08584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71B018F-D1C7-D991-FC00-4ABE9B4A5A16}"/>
            </a:ext>
          </a:extLst>
        </cdr:cNvPr>
        <cdr:cNvSpPr txBox="1"/>
      </cdr:nvSpPr>
      <cdr:spPr>
        <a:xfrm xmlns:a="http://schemas.openxmlformats.org/drawingml/2006/main">
          <a:off x="11849100" y="114300"/>
          <a:ext cx="752475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0.91363</cdr:x>
      <cdr:y>0.04518</cdr:y>
    </cdr:from>
    <cdr:to>
      <cdr:x>0.98436</cdr:x>
      <cdr:y>0.12801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BD0198DB-8947-C46D-686B-67EEF55C04AF}"/>
            </a:ext>
          </a:extLst>
        </cdr:cNvPr>
        <cdr:cNvSpPr txBox="1"/>
      </cdr:nvSpPr>
      <cdr:spPr>
        <a:xfrm xmlns:a="http://schemas.openxmlformats.org/drawingml/2006/main">
          <a:off x="11687175" y="285750"/>
          <a:ext cx="90487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EOS 2023</a:t>
          </a:r>
          <a:r>
            <a:rPr lang="en-US" sz="1100" baseline="0"/>
            <a:t> Forecast</a:t>
          </a:r>
          <a:endParaRPr lang="en-US" sz="1100"/>
        </a:p>
      </cdr:txBody>
    </cdr:sp>
  </cdr:relSizeAnchor>
  <cdr:relSizeAnchor xmlns:cdr="http://schemas.openxmlformats.org/drawingml/2006/chartDrawing">
    <cdr:from>
      <cdr:x>0.43187</cdr:x>
      <cdr:y>0.3509</cdr:y>
    </cdr:from>
    <cdr:to>
      <cdr:x>0.67982</cdr:x>
      <cdr:y>0.52259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FEF8FC49-E192-EE27-1423-D17E02E6D38B}"/>
            </a:ext>
          </a:extLst>
        </cdr:cNvPr>
        <cdr:cNvSpPr txBox="1"/>
      </cdr:nvSpPr>
      <cdr:spPr>
        <a:xfrm xmlns:a="http://schemas.openxmlformats.org/drawingml/2006/main">
          <a:off x="5524500" y="2219325"/>
          <a:ext cx="3171825" cy="10858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 u="sng"/>
            <a:t>Tax Blance Index</a:t>
          </a:r>
        </a:p>
        <a:p xmlns:a="http://schemas.openxmlformats.org/drawingml/2006/main">
          <a:endParaRPr lang="en-US" sz="1100" b="1" u="sng"/>
        </a:p>
        <a:p xmlns:a="http://schemas.openxmlformats.org/drawingml/2006/main">
          <a:r>
            <a:rPr lang="en-US" sz="1100" b="0" u="none"/>
            <a:t>=</a:t>
          </a:r>
          <a:r>
            <a:rPr lang="en-US" sz="1100" b="0" u="none" baseline="0"/>
            <a:t> 100 if each of the three taxes has a 33.33% share. </a:t>
          </a:r>
        </a:p>
        <a:p xmlns:a="http://schemas.openxmlformats.org/drawingml/2006/main">
          <a:r>
            <a:rPr lang="en-US" sz="1100" b="0" u="none" baseline="0"/>
            <a:t>= 50 if each of two taxes has a 50% share. </a:t>
          </a:r>
        </a:p>
        <a:p xmlns:a="http://schemas.openxmlformats.org/drawingml/2006/main">
          <a:r>
            <a:rPr lang="en-US" sz="1100" b="0" u="none" baseline="0"/>
            <a:t>= 0 if one tax has a 100% share.</a:t>
          </a:r>
          <a:endParaRPr lang="en-US" sz="1100" b="0" u="none"/>
        </a:p>
      </cdr:txBody>
    </cdr:sp>
  </cdr:relSizeAnchor>
  <cdr:relSizeAnchor xmlns:cdr="http://schemas.openxmlformats.org/drawingml/2006/chartDrawing">
    <cdr:from>
      <cdr:x>0.00447</cdr:x>
      <cdr:y>0.9476</cdr:y>
    </cdr:from>
    <cdr:to>
      <cdr:x>0.3455</cdr:x>
      <cdr:y>0.99127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15CBA8AF-A412-6283-F14B-1A4EEBE1995A}"/>
            </a:ext>
          </a:extLst>
        </cdr:cNvPr>
        <cdr:cNvSpPr txBox="1"/>
      </cdr:nvSpPr>
      <cdr:spPr>
        <a:xfrm xmlns:a="http://schemas.openxmlformats.org/drawingml/2006/main">
          <a:off x="57150" y="6200775"/>
          <a:ext cx="43624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0.94905</cdr:y>
    </cdr:from>
    <cdr:to>
      <cdr:x>0.32762</cdr:x>
      <cdr:y>0.99127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69BD434F-AD8D-BA0C-5C5A-2345CD93762F}"/>
            </a:ext>
          </a:extLst>
        </cdr:cNvPr>
        <cdr:cNvSpPr txBox="1"/>
      </cdr:nvSpPr>
      <cdr:spPr>
        <a:xfrm xmlns:a="http://schemas.openxmlformats.org/drawingml/2006/main">
          <a:off x="0" y="6210300"/>
          <a:ext cx="41910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See seperate</a:t>
          </a:r>
          <a:r>
            <a:rPr lang="en-US" sz="1100" baseline="0"/>
            <a:t> explanation of the Tax Blanace Index on this website. </a:t>
          </a:r>
          <a:endParaRPr lang="en-US" sz="1100"/>
        </a:p>
      </cdr:txBody>
    </cdr:sp>
  </cdr:relSizeAnchor>
  <cdr:relSizeAnchor xmlns:cdr="http://schemas.openxmlformats.org/drawingml/2006/chartDrawing">
    <cdr:from>
      <cdr:x>0.69025</cdr:x>
      <cdr:y>0.9476</cdr:y>
    </cdr:from>
    <cdr:to>
      <cdr:x>1</cdr:x>
      <cdr:y>1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6292A63F-542F-2B14-8CCD-2B50D552481A}"/>
            </a:ext>
          </a:extLst>
        </cdr:cNvPr>
        <cdr:cNvSpPr txBox="1"/>
      </cdr:nvSpPr>
      <cdr:spPr>
        <a:xfrm xmlns:a="http://schemas.openxmlformats.org/drawingml/2006/main">
          <a:off x="8829674" y="6200774"/>
          <a:ext cx="39624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MN Department of Revenue,</a:t>
          </a:r>
          <a:r>
            <a:rPr lang="en-US" sz="1100" baseline="0"/>
            <a:t> Tax Research Division, May 2024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n.gov/portal/search/?query=price+of+government" TargetMode="External"/><Relationship Id="rId1" Type="http://schemas.openxmlformats.org/officeDocument/2006/relationships/hyperlink" Target="https://mn.gov/mmb/budget/current-budget/curren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B6D59-3198-413F-814D-54BE6657B5B9}">
  <dimension ref="A1:J84"/>
  <sheetViews>
    <sheetView showGridLines="0" tabSelected="1" zoomScaleNormal="100" workbookViewId="0">
      <pane ySplit="4" topLeftCell="A71" activePane="bottomLeft" state="frozen"/>
      <selection pane="bottomLeft" activeCell="B78" sqref="B78:G78"/>
    </sheetView>
  </sheetViews>
  <sheetFormatPr defaultColWidth="8.85546875" defaultRowHeight="15.75" x14ac:dyDescent="0.25"/>
  <cols>
    <col min="1" max="1" width="3.7109375" style="1" customWidth="1"/>
    <col min="2" max="2" width="7.85546875" style="27" customWidth="1"/>
    <col min="3" max="3" width="9.7109375" style="1" customWidth="1"/>
    <col min="4" max="5" width="8.7109375" style="1" bestFit="1" customWidth="1"/>
    <col min="6" max="6" width="10.28515625" style="1" customWidth="1"/>
    <col min="7" max="7" width="12.5703125" style="1" bestFit="1" customWidth="1"/>
    <col min="8" max="8" width="3.42578125" style="1" customWidth="1"/>
    <col min="9" max="9" width="26.5703125" style="1" bestFit="1" customWidth="1"/>
    <col min="10" max="10" width="0" style="1" hidden="1" customWidth="1"/>
    <col min="11" max="16384" width="8.85546875" style="1"/>
  </cols>
  <sheetData>
    <row r="1" spans="1:10" ht="21" customHeight="1" x14ac:dyDescent="0.35">
      <c r="A1" s="47" t="s">
        <v>0</v>
      </c>
      <c r="B1" s="36" t="s">
        <v>1</v>
      </c>
      <c r="C1" s="36"/>
      <c r="D1" s="36"/>
      <c r="E1" s="36"/>
      <c r="F1" s="36"/>
      <c r="G1" s="36"/>
      <c r="H1" s="36"/>
      <c r="I1" s="36"/>
    </row>
    <row r="2" spans="1:10" ht="21" customHeight="1" x14ac:dyDescent="0.35">
      <c r="A2" s="47"/>
      <c r="B2" s="2"/>
      <c r="C2" s="48" t="s">
        <v>2</v>
      </c>
      <c r="D2" s="48"/>
      <c r="E2" s="48"/>
      <c r="F2" s="48"/>
      <c r="G2" s="48"/>
      <c r="H2" s="48"/>
    </row>
    <row r="3" spans="1:10" ht="21.6" customHeight="1" x14ac:dyDescent="0.25">
      <c r="A3" s="47"/>
      <c r="B3" s="49" t="s">
        <v>16</v>
      </c>
      <c r="C3" s="49"/>
      <c r="D3" s="49"/>
      <c r="E3" s="49"/>
      <c r="F3" s="49"/>
      <c r="G3" s="49"/>
      <c r="H3" s="49"/>
    </row>
    <row r="4" spans="1:10" ht="47.25" x14ac:dyDescent="0.25">
      <c r="A4" s="47"/>
      <c r="B4" s="3" t="s">
        <v>3</v>
      </c>
      <c r="C4" s="4" t="s">
        <v>4</v>
      </c>
      <c r="D4" s="5" t="s">
        <v>5</v>
      </c>
      <c r="E4" s="6" t="s">
        <v>6</v>
      </c>
      <c r="F4" s="5" t="s">
        <v>7</v>
      </c>
      <c r="G4" s="7" t="s">
        <v>8</v>
      </c>
    </row>
    <row r="5" spans="1:10" ht="15.6" customHeight="1" x14ac:dyDescent="0.25">
      <c r="A5" s="50" t="s">
        <v>0</v>
      </c>
      <c r="B5" s="8">
        <v>1957</v>
      </c>
      <c r="C5" s="9">
        <v>1</v>
      </c>
      <c r="D5" s="10">
        <v>0.17336086592706562</v>
      </c>
      <c r="E5" s="11">
        <v>0</v>
      </c>
      <c r="F5" s="10">
        <v>0.82663913407293443</v>
      </c>
      <c r="G5" s="32">
        <v>25.985876358149373</v>
      </c>
      <c r="I5" s="31"/>
      <c r="J5" s="30"/>
    </row>
    <row r="6" spans="1:10" x14ac:dyDescent="0.25">
      <c r="A6" s="50"/>
      <c r="B6" s="12">
        <v>1958</v>
      </c>
      <c r="C6" s="13">
        <v>1</v>
      </c>
      <c r="D6" s="14">
        <v>0.17676047931907263</v>
      </c>
      <c r="E6" s="15">
        <v>0</v>
      </c>
      <c r="F6" s="14">
        <v>0.82323952068092732</v>
      </c>
      <c r="G6" s="33">
        <v>26.495945884331984</v>
      </c>
      <c r="I6" s="31"/>
    </row>
    <row r="7" spans="1:10" x14ac:dyDescent="0.25">
      <c r="A7" s="50"/>
      <c r="B7" s="12">
        <v>1959</v>
      </c>
      <c r="C7" s="13">
        <v>1</v>
      </c>
      <c r="D7" s="14">
        <v>0.16772058661858799</v>
      </c>
      <c r="E7" s="15">
        <v>0</v>
      </c>
      <c r="F7" s="14">
        <v>0.83227941338141198</v>
      </c>
      <c r="G7" s="33">
        <v>25.139622898512837</v>
      </c>
      <c r="I7" s="31"/>
    </row>
    <row r="8" spans="1:10" x14ac:dyDescent="0.25">
      <c r="A8" s="50"/>
      <c r="B8" s="12">
        <v>1660</v>
      </c>
      <c r="C8" s="13">
        <v>1</v>
      </c>
      <c r="D8" s="14">
        <v>0.17902237251290723</v>
      </c>
      <c r="E8" s="15">
        <v>0</v>
      </c>
      <c r="F8" s="14">
        <v>0.8209776274870928</v>
      </c>
      <c r="G8" s="33">
        <v>26.83531470561249</v>
      </c>
      <c r="I8" s="31"/>
    </row>
    <row r="9" spans="1:10" x14ac:dyDescent="0.25">
      <c r="A9" s="50"/>
      <c r="B9" s="12">
        <v>1961</v>
      </c>
      <c r="C9" s="13">
        <v>1</v>
      </c>
      <c r="D9" s="14">
        <v>0.1818534453680731</v>
      </c>
      <c r="E9" s="15">
        <v>0</v>
      </c>
      <c r="F9" s="14">
        <v>0.81814655463192687</v>
      </c>
      <c r="G9" s="33">
        <v>27.260081825667392</v>
      </c>
      <c r="I9" s="31"/>
    </row>
    <row r="10" spans="1:10" x14ac:dyDescent="0.25">
      <c r="A10" s="50"/>
      <c r="B10" s="12">
        <v>1962</v>
      </c>
      <c r="C10" s="13">
        <v>1</v>
      </c>
      <c r="D10" s="14">
        <v>0.20475559212786604</v>
      </c>
      <c r="E10" s="15">
        <v>0</v>
      </c>
      <c r="F10" s="14">
        <v>0.79524440787213402</v>
      </c>
      <c r="G10" s="33">
        <v>30.696262884901127</v>
      </c>
      <c r="I10" s="31"/>
    </row>
    <row r="11" spans="1:10" x14ac:dyDescent="0.25">
      <c r="A11" s="50"/>
      <c r="B11" s="12">
        <v>1963</v>
      </c>
      <c r="C11" s="13">
        <v>1</v>
      </c>
      <c r="D11" s="14">
        <v>0.22022853020131083</v>
      </c>
      <c r="E11" s="16">
        <v>0</v>
      </c>
      <c r="F11" s="14">
        <v>0.77977146979868917</v>
      </c>
      <c r="G11" s="33">
        <v>33.017783976190671</v>
      </c>
      <c r="I11" s="31"/>
    </row>
    <row r="12" spans="1:10" x14ac:dyDescent="0.25">
      <c r="A12" s="50"/>
      <c r="B12" s="12">
        <v>1964</v>
      </c>
      <c r="C12" s="13">
        <v>1</v>
      </c>
      <c r="D12" s="14">
        <v>0.21502662063132083</v>
      </c>
      <c r="E12" s="16">
        <v>0</v>
      </c>
      <c r="F12" s="14">
        <v>0.78497337936867917</v>
      </c>
      <c r="G12" s="33">
        <v>32.237302420303202</v>
      </c>
      <c r="I12" s="31"/>
    </row>
    <row r="13" spans="1:10" x14ac:dyDescent="0.25">
      <c r="A13" s="50"/>
      <c r="B13" s="12">
        <v>1965</v>
      </c>
      <c r="C13" s="13">
        <v>1</v>
      </c>
      <c r="D13" s="14">
        <v>0.23414439677751608</v>
      </c>
      <c r="E13" s="16">
        <v>0</v>
      </c>
      <c r="F13" s="14">
        <v>0.76585560322248392</v>
      </c>
      <c r="G13" s="33">
        <v>35.105685938111939</v>
      </c>
      <c r="I13" s="31"/>
    </row>
    <row r="14" spans="1:10" x14ac:dyDescent="0.25">
      <c r="A14" s="50"/>
      <c r="B14" s="12">
        <v>1966</v>
      </c>
      <c r="C14" s="13">
        <v>1</v>
      </c>
      <c r="D14" s="14">
        <v>0.26888364779874213</v>
      </c>
      <c r="E14" s="16">
        <v>0</v>
      </c>
      <c r="F14" s="14">
        <v>0.73111635220125781</v>
      </c>
      <c r="G14" s="33">
        <v>40.317876638971072</v>
      </c>
      <c r="I14" s="31"/>
    </row>
    <row r="15" spans="1:10" x14ac:dyDescent="0.25">
      <c r="A15" s="50"/>
      <c r="B15" s="12">
        <v>1967</v>
      </c>
      <c r="C15" s="13">
        <v>1</v>
      </c>
      <c r="D15" s="14">
        <v>0.27940092710953812</v>
      </c>
      <c r="E15" s="16">
        <v>0</v>
      </c>
      <c r="F15" s="14">
        <v>0.72059907289046188</v>
      </c>
      <c r="G15" s="33">
        <v>41.895863032188771</v>
      </c>
      <c r="I15" s="31"/>
    </row>
    <row r="16" spans="1:10" x14ac:dyDescent="0.25">
      <c r="A16" s="50"/>
      <c r="B16" s="12">
        <v>1968</v>
      </c>
      <c r="C16" s="13">
        <v>1</v>
      </c>
      <c r="D16" s="14">
        <v>0.26292879050514073</v>
      </c>
      <c r="E16" s="14">
        <v>0.11024105664821483</v>
      </c>
      <c r="F16" s="14">
        <v>0.62683015284664445</v>
      </c>
      <c r="G16" s="34">
        <v>55.964718252566485</v>
      </c>
      <c r="I16" s="31"/>
    </row>
    <row r="17" spans="1:9" x14ac:dyDescent="0.25">
      <c r="A17" s="50"/>
      <c r="B17" s="12">
        <v>1969</v>
      </c>
      <c r="C17" s="13">
        <v>1</v>
      </c>
      <c r="D17" s="14">
        <v>0.2757899688017903</v>
      </c>
      <c r="E17" s="14">
        <v>0.15981365592306646</v>
      </c>
      <c r="F17" s="14">
        <v>0.56439637527514319</v>
      </c>
      <c r="G17" s="34">
        <v>65.332126740413628</v>
      </c>
      <c r="I17" s="31"/>
    </row>
    <row r="18" spans="1:9" x14ac:dyDescent="0.25">
      <c r="A18" s="50"/>
      <c r="B18" s="12">
        <v>1970</v>
      </c>
      <c r="C18" s="13">
        <v>1</v>
      </c>
      <c r="D18" s="14">
        <v>0.27390037895664754</v>
      </c>
      <c r="E18" s="14">
        <v>0.15619784954478891</v>
      </c>
      <c r="F18" s="14">
        <v>0.56990177149856358</v>
      </c>
      <c r="G18" s="34">
        <v>64.506110802916197</v>
      </c>
      <c r="I18" s="31"/>
    </row>
    <row r="19" spans="1:9" x14ac:dyDescent="0.25">
      <c r="A19" s="50"/>
      <c r="B19" s="12">
        <v>1971</v>
      </c>
      <c r="C19" s="13">
        <v>1</v>
      </c>
      <c r="D19" s="14">
        <v>0.27018097431571952</v>
      </c>
      <c r="E19" s="14">
        <v>0.15494259604837055</v>
      </c>
      <c r="F19" s="14">
        <v>0.5748764296359099</v>
      </c>
      <c r="G19" s="34">
        <v>63.759725485985008</v>
      </c>
      <c r="I19" s="31"/>
    </row>
    <row r="20" spans="1:9" x14ac:dyDescent="0.25">
      <c r="A20" s="50"/>
      <c r="B20" s="12">
        <v>1972</v>
      </c>
      <c r="C20" s="13">
        <v>1</v>
      </c>
      <c r="D20" s="14">
        <v>0.30105858326421775</v>
      </c>
      <c r="E20" s="14">
        <v>0.16060262847324408</v>
      </c>
      <c r="F20" s="14">
        <v>0.53833878826253811</v>
      </c>
      <c r="G20" s="34">
        <v>69.241742196168317</v>
      </c>
      <c r="I20" s="31"/>
    </row>
    <row r="21" spans="1:9" x14ac:dyDescent="0.25">
      <c r="A21" s="50"/>
      <c r="B21" s="12">
        <v>1973</v>
      </c>
      <c r="C21" s="13">
        <v>1</v>
      </c>
      <c r="D21" s="14">
        <v>0.33821994086266466</v>
      </c>
      <c r="E21" s="14">
        <v>0.19313237804921721</v>
      </c>
      <c r="F21" s="14">
        <v>0.46864768108811816</v>
      </c>
      <c r="G21" s="34">
        <v>78.964347794331161</v>
      </c>
      <c r="I21" s="31"/>
    </row>
    <row r="22" spans="1:9" x14ac:dyDescent="0.25">
      <c r="A22" s="50"/>
      <c r="B22" s="12">
        <v>1974</v>
      </c>
      <c r="C22" s="13">
        <v>1</v>
      </c>
      <c r="D22" s="14">
        <v>0.36926377906643509</v>
      </c>
      <c r="E22" s="14">
        <v>0.19891148054097024</v>
      </c>
      <c r="F22" s="14">
        <v>0.43182474039259466</v>
      </c>
      <c r="G22" s="34">
        <v>79.831429938630194</v>
      </c>
      <c r="I22" s="31"/>
    </row>
    <row r="23" spans="1:9" x14ac:dyDescent="0.25">
      <c r="A23" s="50"/>
      <c r="B23" s="12">
        <v>1975</v>
      </c>
      <c r="C23" s="13">
        <v>1</v>
      </c>
      <c r="D23" s="14">
        <v>0.38406479024570855</v>
      </c>
      <c r="E23" s="14">
        <v>0.19771524452881967</v>
      </c>
      <c r="F23" s="14">
        <v>0.41821996522547178</v>
      </c>
      <c r="G23" s="34">
        <v>79.651949666739625</v>
      </c>
      <c r="I23" s="31"/>
    </row>
    <row r="24" spans="1:9" x14ac:dyDescent="0.25">
      <c r="A24" s="50"/>
      <c r="B24" s="12">
        <v>1976</v>
      </c>
      <c r="C24" s="13">
        <v>1</v>
      </c>
      <c r="D24" s="14">
        <v>0.37963406385918713</v>
      </c>
      <c r="E24" s="14">
        <v>0.20182488763950582</v>
      </c>
      <c r="F24" s="14">
        <v>0.41854104850130702</v>
      </c>
      <c r="G24" s="34">
        <v>80.268550283496737</v>
      </c>
      <c r="I24" s="31"/>
    </row>
    <row r="25" spans="1:9" x14ac:dyDescent="0.25">
      <c r="A25" s="50"/>
      <c r="B25" s="12">
        <v>1977</v>
      </c>
      <c r="C25" s="13">
        <v>1</v>
      </c>
      <c r="D25" s="14">
        <v>0.3862805940905728</v>
      </c>
      <c r="E25" s="14">
        <v>0.19928062792260995</v>
      </c>
      <c r="F25" s="14">
        <v>0.41443877798681727</v>
      </c>
      <c r="G25" s="34">
        <v>79.886815892364581</v>
      </c>
      <c r="I25" s="31"/>
    </row>
    <row r="26" spans="1:9" x14ac:dyDescent="0.25">
      <c r="A26" s="50"/>
      <c r="B26" s="12">
        <v>1978</v>
      </c>
      <c r="C26" s="13">
        <v>1</v>
      </c>
      <c r="D26" s="14">
        <v>0.39292597218600411</v>
      </c>
      <c r="E26" s="14">
        <v>0.20356873717565652</v>
      </c>
      <c r="F26" s="14">
        <v>0.4035052906383394</v>
      </c>
      <c r="G26" s="34">
        <v>80.530193124629633</v>
      </c>
      <c r="I26" s="31"/>
    </row>
    <row r="27" spans="1:9" x14ac:dyDescent="0.25">
      <c r="A27" s="50"/>
      <c r="B27" s="12">
        <v>1979</v>
      </c>
      <c r="C27" s="13">
        <v>1</v>
      </c>
      <c r="D27" s="14">
        <v>0.41367318193721025</v>
      </c>
      <c r="E27" s="14">
        <v>0.20885237180469363</v>
      </c>
      <c r="F27" s="14">
        <v>0.37747444625809612</v>
      </c>
      <c r="G27" s="34">
        <v>81.322936504830238</v>
      </c>
      <c r="I27" s="31"/>
    </row>
    <row r="28" spans="1:9" x14ac:dyDescent="0.25">
      <c r="A28" s="50"/>
      <c r="B28" s="12">
        <v>1980</v>
      </c>
      <c r="C28" s="13">
        <v>1</v>
      </c>
      <c r="D28" s="14">
        <v>0.40198302332156405</v>
      </c>
      <c r="E28" s="14">
        <v>0.21123194837873094</v>
      </c>
      <c r="F28" s="14">
        <v>0.38678502829970501</v>
      </c>
      <c r="G28" s="34">
        <v>81.679962247371492</v>
      </c>
      <c r="I28" s="31"/>
    </row>
    <row r="29" spans="1:9" x14ac:dyDescent="0.25">
      <c r="A29" s="50"/>
      <c r="B29" s="12">
        <v>1981</v>
      </c>
      <c r="C29" s="13">
        <v>1</v>
      </c>
      <c r="D29" s="14">
        <v>0.42238455312376078</v>
      </c>
      <c r="E29" s="14">
        <v>0.21364421556964294</v>
      </c>
      <c r="F29" s="14">
        <v>0.36397123130659625</v>
      </c>
      <c r="G29" s="34">
        <v>82.041892808648598</v>
      </c>
      <c r="I29" s="31"/>
    </row>
    <row r="30" spans="1:9" x14ac:dyDescent="0.25">
      <c r="A30" s="50"/>
      <c r="B30" s="12">
        <v>1982</v>
      </c>
      <c r="C30" s="13">
        <v>1</v>
      </c>
      <c r="D30" s="14">
        <v>0.41772926067389005</v>
      </c>
      <c r="E30" s="14">
        <v>0.24442038122152701</v>
      </c>
      <c r="F30" s="14">
        <v>0.33785035810458292</v>
      </c>
      <c r="G30" s="34">
        <v>86.659472051241863</v>
      </c>
      <c r="I30" s="31"/>
    </row>
    <row r="31" spans="1:9" x14ac:dyDescent="0.25">
      <c r="A31" s="50"/>
      <c r="B31" s="12">
        <v>1983</v>
      </c>
      <c r="C31" s="13">
        <v>1</v>
      </c>
      <c r="D31" s="14">
        <v>0.41175060310128453</v>
      </c>
      <c r="E31" s="14">
        <v>0.23456678745283865</v>
      </c>
      <c r="F31" s="14">
        <v>0.35368260944587687</v>
      </c>
      <c r="G31" s="34">
        <v>85.181063383771743</v>
      </c>
      <c r="I31" s="31"/>
    </row>
    <row r="32" spans="1:9" x14ac:dyDescent="0.25">
      <c r="A32" s="50"/>
      <c r="B32" s="12">
        <v>1984</v>
      </c>
      <c r="C32" s="13">
        <v>1</v>
      </c>
      <c r="D32" s="14">
        <v>0.40857853149917134</v>
      </c>
      <c r="E32" s="14">
        <v>0.25561692712246964</v>
      </c>
      <c r="F32" s="14">
        <v>0.33580454137835908</v>
      </c>
      <c r="G32" s="34">
        <v>88.339373911848412</v>
      </c>
      <c r="I32" s="31"/>
    </row>
    <row r="33" spans="1:9" x14ac:dyDescent="0.25">
      <c r="A33" s="50"/>
      <c r="B33" s="12">
        <v>1985</v>
      </c>
      <c r="C33" s="13">
        <v>1</v>
      </c>
      <c r="D33" s="14">
        <v>0.37573779692094011</v>
      </c>
      <c r="E33" s="14">
        <v>0.26014174785341787</v>
      </c>
      <c r="F33" s="14">
        <v>0.36412045522564201</v>
      </c>
      <c r="G33" s="34">
        <v>89.018266744698849</v>
      </c>
      <c r="I33" s="31"/>
    </row>
    <row r="34" spans="1:9" x14ac:dyDescent="0.25">
      <c r="A34" s="50"/>
      <c r="B34" s="12">
        <v>1986</v>
      </c>
      <c r="C34" s="13">
        <v>1</v>
      </c>
      <c r="D34" s="14">
        <v>0.33821897072349355</v>
      </c>
      <c r="E34" s="14">
        <v>0.27527580971616</v>
      </c>
      <c r="F34" s="14">
        <v>0.38650521956034645</v>
      </c>
      <c r="G34" s="34">
        <v>91.288943693347335</v>
      </c>
      <c r="I34" s="31"/>
    </row>
    <row r="35" spans="1:9" x14ac:dyDescent="0.25">
      <c r="A35" s="50"/>
      <c r="B35" s="12">
        <v>1987</v>
      </c>
      <c r="C35" s="13">
        <v>1</v>
      </c>
      <c r="D35" s="14">
        <v>0.36112452483656254</v>
      </c>
      <c r="E35" s="14">
        <v>0.26884317810546832</v>
      </c>
      <c r="F35" s="14">
        <v>0.37003229705796914</v>
      </c>
      <c r="G35" s="34">
        <v>90.323807667737171</v>
      </c>
      <c r="I35" s="31"/>
    </row>
    <row r="36" spans="1:9" x14ac:dyDescent="0.25">
      <c r="A36" s="50"/>
      <c r="B36" s="12">
        <v>1988</v>
      </c>
      <c r="C36" s="13">
        <v>1</v>
      </c>
      <c r="D36" s="14">
        <v>0.36838507116070707</v>
      </c>
      <c r="E36" s="14">
        <v>0.27374234807531073</v>
      </c>
      <c r="F36" s="14">
        <v>0.35787258076398221</v>
      </c>
      <c r="G36" s="34">
        <v>91.058866928028621</v>
      </c>
      <c r="I36" s="31"/>
    </row>
    <row r="37" spans="1:9" x14ac:dyDescent="0.25">
      <c r="A37" s="50"/>
      <c r="B37" s="12">
        <v>1989</v>
      </c>
      <c r="C37" s="13">
        <v>1</v>
      </c>
      <c r="D37" s="14">
        <v>0.3392934833445363</v>
      </c>
      <c r="E37" s="14">
        <v>0.28147113654804556</v>
      </c>
      <c r="F37" s="14">
        <v>0.37923538010741814</v>
      </c>
      <c r="G37" s="34">
        <v>92.218475100982076</v>
      </c>
      <c r="I37" s="31"/>
    </row>
    <row r="38" spans="1:9" x14ac:dyDescent="0.25">
      <c r="A38" s="50"/>
      <c r="B38" s="12">
        <v>1990</v>
      </c>
      <c r="C38" s="13">
        <v>1</v>
      </c>
      <c r="D38" s="14">
        <v>0.35545164842405846</v>
      </c>
      <c r="E38" s="14">
        <v>0.2689745522445906</v>
      </c>
      <c r="F38" s="14">
        <v>0.37557379933135093</v>
      </c>
      <c r="G38" s="34">
        <v>90.343518716367683</v>
      </c>
      <c r="I38" s="31"/>
    </row>
    <row r="39" spans="1:9" x14ac:dyDescent="0.25">
      <c r="A39" s="50"/>
      <c r="B39" s="12">
        <v>1991</v>
      </c>
      <c r="C39" s="13">
        <v>1</v>
      </c>
      <c r="D39" s="14">
        <v>0.3553821760893488</v>
      </c>
      <c r="E39" s="14">
        <v>0.26917168105456707</v>
      </c>
      <c r="F39" s="14">
        <v>0.37544614285608408</v>
      </c>
      <c r="G39" s="34">
        <v>90.373095432043073</v>
      </c>
      <c r="I39" s="31"/>
    </row>
    <row r="40" spans="1:9" x14ac:dyDescent="0.25">
      <c r="A40" s="50"/>
      <c r="B40" s="12">
        <v>1992</v>
      </c>
      <c r="C40" s="13">
        <v>1</v>
      </c>
      <c r="D40" s="14">
        <v>0.34339564456216737</v>
      </c>
      <c r="E40" s="14">
        <v>0.27480913946556429</v>
      </c>
      <c r="F40" s="14">
        <v>0.38179521597226834</v>
      </c>
      <c r="G40" s="34">
        <v>91.218925651247446</v>
      </c>
      <c r="I40" s="31"/>
    </row>
    <row r="41" spans="1:9" x14ac:dyDescent="0.25">
      <c r="A41" s="50"/>
      <c r="B41" s="12">
        <v>1993</v>
      </c>
      <c r="C41" s="13">
        <v>1</v>
      </c>
      <c r="D41" s="14">
        <v>0.35021226367506708</v>
      </c>
      <c r="E41" s="14">
        <v>0.27592643409132178</v>
      </c>
      <c r="F41" s="14">
        <v>0.37386130223361108</v>
      </c>
      <c r="G41" s="34">
        <v>91.386561754136793</v>
      </c>
      <c r="I41" s="31"/>
    </row>
    <row r="42" spans="1:9" x14ac:dyDescent="0.25">
      <c r="A42" s="50"/>
      <c r="B42" s="12">
        <v>1994</v>
      </c>
      <c r="C42" s="13">
        <v>1</v>
      </c>
      <c r="D42" s="14">
        <v>0.34012152351257352</v>
      </c>
      <c r="E42" s="14">
        <v>0.28048428390894836</v>
      </c>
      <c r="F42" s="14">
        <v>0.37939419257847812</v>
      </c>
      <c r="G42" s="34">
        <v>92.070410188889468</v>
      </c>
      <c r="I42" s="31"/>
    </row>
    <row r="43" spans="1:9" x14ac:dyDescent="0.25">
      <c r="A43" s="50"/>
      <c r="B43" s="12">
        <v>1995</v>
      </c>
      <c r="C43" s="13">
        <v>1</v>
      </c>
      <c r="D43" s="14">
        <v>0.34141137005158284</v>
      </c>
      <c r="E43" s="14">
        <v>0.28603554372541534</v>
      </c>
      <c r="F43" s="14">
        <v>0.37255308622300182</v>
      </c>
      <c r="G43" s="34">
        <v>92.903307385658707</v>
      </c>
      <c r="I43" s="31"/>
    </row>
    <row r="44" spans="1:9" x14ac:dyDescent="0.25">
      <c r="A44" s="50"/>
      <c r="B44" s="12">
        <v>1996</v>
      </c>
      <c r="C44" s="13">
        <v>1</v>
      </c>
      <c r="D44" s="14">
        <v>0.3508197792176117</v>
      </c>
      <c r="E44" s="14">
        <v>0.28512274525190612</v>
      </c>
      <c r="F44" s="14">
        <v>0.36405747553048218</v>
      </c>
      <c r="G44" s="34">
        <v>92.766353376129956</v>
      </c>
      <c r="I44" s="31"/>
    </row>
    <row r="45" spans="1:9" x14ac:dyDescent="0.25">
      <c r="A45" s="50"/>
      <c r="B45" s="12">
        <v>1997</v>
      </c>
      <c r="C45" s="13">
        <v>1</v>
      </c>
      <c r="D45" s="14">
        <v>0.37036139515719074</v>
      </c>
      <c r="E45" s="14">
        <v>0.27766265772372972</v>
      </c>
      <c r="F45" s="14">
        <v>0.35197594711907954</v>
      </c>
      <c r="G45" s="34">
        <v>91.647060423665366</v>
      </c>
      <c r="I45" s="31"/>
    </row>
    <row r="46" spans="1:9" x14ac:dyDescent="0.25">
      <c r="A46" s="50"/>
      <c r="B46" s="12">
        <v>1998</v>
      </c>
      <c r="C46" s="13">
        <v>1</v>
      </c>
      <c r="D46" s="14">
        <v>0.35815545041062208</v>
      </c>
      <c r="E46" s="14">
        <v>0.28537402384911648</v>
      </c>
      <c r="F46" s="14">
        <v>0.35647052574026145</v>
      </c>
      <c r="G46" s="34">
        <v>92.804054591015216</v>
      </c>
      <c r="I46" s="31"/>
    </row>
    <row r="47" spans="1:9" x14ac:dyDescent="0.25">
      <c r="A47" s="50"/>
      <c r="B47" s="12">
        <v>1999</v>
      </c>
      <c r="C47" s="13">
        <v>1</v>
      </c>
      <c r="D47" s="14">
        <v>0.38076190335797672</v>
      </c>
      <c r="E47" s="14">
        <v>0.28723078355366605</v>
      </c>
      <c r="F47" s="14">
        <v>0.33200731308835724</v>
      </c>
      <c r="G47" s="34">
        <v>92.884185542689167</v>
      </c>
      <c r="I47" s="31"/>
    </row>
    <row r="48" spans="1:9" x14ac:dyDescent="0.25">
      <c r="A48" s="50"/>
      <c r="B48" s="12">
        <v>2000</v>
      </c>
      <c r="C48" s="13">
        <v>1</v>
      </c>
      <c r="D48" s="14">
        <v>0.38126971882387001</v>
      </c>
      <c r="E48" s="14">
        <v>0.30170123885969435</v>
      </c>
      <c r="F48" s="14">
        <v>0.31702904231643564</v>
      </c>
      <c r="G48" s="34">
        <v>92.807994174963241</v>
      </c>
      <c r="I48" s="31"/>
    </row>
    <row r="49" spans="1:9" x14ac:dyDescent="0.25">
      <c r="A49" s="50"/>
      <c r="B49" s="12">
        <v>2001</v>
      </c>
      <c r="C49" s="13">
        <v>1</v>
      </c>
      <c r="D49" s="14">
        <v>0.39181954411513009</v>
      </c>
      <c r="E49" s="14">
        <v>0.29681133878094751</v>
      </c>
      <c r="F49" s="14">
        <v>0.3113691171039224</v>
      </c>
      <c r="G49" s="34">
        <v>91.225124663896466</v>
      </c>
      <c r="I49" s="31"/>
    </row>
    <row r="50" spans="1:9" x14ac:dyDescent="0.25">
      <c r="A50" s="50"/>
      <c r="B50" s="12">
        <v>2002</v>
      </c>
      <c r="C50" s="13">
        <v>1</v>
      </c>
      <c r="D50" s="14">
        <v>0.35540417842738681</v>
      </c>
      <c r="E50" s="14">
        <v>0.29580560426141161</v>
      </c>
      <c r="F50" s="14">
        <v>0.34879021731120152</v>
      </c>
      <c r="G50" s="34">
        <v>94.369182934945485</v>
      </c>
      <c r="I50" s="31"/>
    </row>
    <row r="51" spans="1:9" x14ac:dyDescent="0.25">
      <c r="A51" s="50"/>
      <c r="B51" s="12">
        <v>2003</v>
      </c>
      <c r="C51" s="13">
        <v>1</v>
      </c>
      <c r="D51" s="14">
        <v>0.36721512227979491</v>
      </c>
      <c r="E51" s="14">
        <v>0.31929202334761353</v>
      </c>
      <c r="F51" s="14">
        <v>0.31349285437259161</v>
      </c>
      <c r="G51" s="34">
        <v>94.916710835739707</v>
      </c>
      <c r="I51" s="31"/>
    </row>
    <row r="52" spans="1:9" x14ac:dyDescent="0.25">
      <c r="A52" s="50"/>
      <c r="B52" s="12">
        <v>2004</v>
      </c>
      <c r="C52" s="13">
        <v>1</v>
      </c>
      <c r="D52" s="14">
        <v>0.36651761322799509</v>
      </c>
      <c r="E52" s="14">
        <v>0.30958776005942201</v>
      </c>
      <c r="F52" s="14">
        <v>0.32389462671258279</v>
      </c>
      <c r="G52" s="34">
        <v>95.021363356639881</v>
      </c>
      <c r="I52" s="31"/>
    </row>
    <row r="53" spans="1:9" x14ac:dyDescent="0.25">
      <c r="A53" s="50"/>
      <c r="B53" s="12">
        <v>2005</v>
      </c>
      <c r="C53" s="13">
        <v>1</v>
      </c>
      <c r="D53" s="14">
        <v>0.38115768401741618</v>
      </c>
      <c r="E53" s="14">
        <v>0.29698676766669313</v>
      </c>
      <c r="F53" s="14">
        <v>0.32185554831589069</v>
      </c>
      <c r="G53" s="34">
        <v>92.824803598287147</v>
      </c>
      <c r="I53" s="31"/>
    </row>
    <row r="54" spans="1:9" x14ac:dyDescent="0.25">
      <c r="A54" s="50"/>
      <c r="B54" s="12">
        <v>2006</v>
      </c>
      <c r="C54" s="13">
        <v>1</v>
      </c>
      <c r="D54" s="14">
        <v>0.38759565017449715</v>
      </c>
      <c r="E54" s="14">
        <v>0.29121153516048631</v>
      </c>
      <c r="F54" s="14">
        <v>0.32119281466501653</v>
      </c>
      <c r="G54" s="34">
        <v>91.858867190623087</v>
      </c>
      <c r="I54" s="31"/>
    </row>
    <row r="55" spans="1:9" x14ac:dyDescent="0.25">
      <c r="A55" s="50"/>
      <c r="B55" s="12">
        <v>2007</v>
      </c>
      <c r="C55" s="13">
        <v>1</v>
      </c>
      <c r="D55" s="14">
        <v>0.38718238988713077</v>
      </c>
      <c r="E55" s="14">
        <v>0.27851555353718582</v>
      </c>
      <c r="F55" s="14">
        <v>0.3343020565756834</v>
      </c>
      <c r="G55" s="34">
        <v>91.775026787274697</v>
      </c>
      <c r="I55" s="31"/>
    </row>
    <row r="56" spans="1:9" x14ac:dyDescent="0.25">
      <c r="A56" s="50"/>
      <c r="B56" s="12">
        <v>2008</v>
      </c>
      <c r="C56" s="13">
        <v>1</v>
      </c>
      <c r="D56" s="14">
        <v>0.39153841614285706</v>
      </c>
      <c r="E56" s="14">
        <v>0.26676032083284268</v>
      </c>
      <c r="F56" s="14">
        <v>0.34170126302430021</v>
      </c>
      <c r="G56" s="34">
        <v>90.011300950163943</v>
      </c>
      <c r="I56" s="31"/>
    </row>
    <row r="57" spans="1:9" x14ac:dyDescent="0.25">
      <c r="A57" s="50"/>
      <c r="B57" s="12">
        <v>2009</v>
      </c>
      <c r="C57" s="17">
        <v>1</v>
      </c>
      <c r="D57" s="16">
        <v>0.36184737689408797</v>
      </c>
      <c r="E57" s="16">
        <v>0.2611487315133561</v>
      </c>
      <c r="F57" s="16">
        <v>0.37700389159255593</v>
      </c>
      <c r="G57" s="34">
        <v>89.169352065019666</v>
      </c>
      <c r="I57" s="31"/>
    </row>
    <row r="58" spans="1:9" x14ac:dyDescent="0.25">
      <c r="A58" s="50"/>
      <c r="B58" s="12">
        <v>2010</v>
      </c>
      <c r="C58" s="17">
        <v>1</v>
      </c>
      <c r="D58" s="16">
        <v>0.33671179121750811</v>
      </c>
      <c r="E58" s="16">
        <v>0.2663306861838608</v>
      </c>
      <c r="F58" s="16">
        <v>0.39695752259863121</v>
      </c>
      <c r="G58" s="34">
        <v>89.94683963748848</v>
      </c>
      <c r="I58" s="31"/>
    </row>
    <row r="59" spans="1:9" x14ac:dyDescent="0.25">
      <c r="A59" s="50"/>
      <c r="B59" s="12">
        <v>2011</v>
      </c>
      <c r="C59" s="17">
        <v>1</v>
      </c>
      <c r="D59" s="16">
        <v>0.36059462257304759</v>
      </c>
      <c r="E59" s="16">
        <v>0.26283962846206538</v>
      </c>
      <c r="F59" s="16">
        <v>0.37656574896488704</v>
      </c>
      <c r="G59" s="34">
        <v>89.423050031817766</v>
      </c>
      <c r="I59" s="31"/>
    </row>
    <row r="60" spans="1:9" x14ac:dyDescent="0.25">
      <c r="A60" s="50"/>
      <c r="B60" s="12">
        <v>2012</v>
      </c>
      <c r="C60" s="17">
        <v>1</v>
      </c>
      <c r="D60" s="16">
        <v>0.36529004587534497</v>
      </c>
      <c r="E60" s="16">
        <v>0.26729532761332148</v>
      </c>
      <c r="F60" s="16">
        <v>0.36741462651133355</v>
      </c>
      <c r="G60" s="34">
        <v>90.091572035006976</v>
      </c>
      <c r="I60" s="31"/>
    </row>
    <row r="61" spans="1:9" x14ac:dyDescent="0.25">
      <c r="A61" s="50"/>
      <c r="B61" s="12">
        <v>2013</v>
      </c>
      <c r="C61" s="17">
        <v>1</v>
      </c>
      <c r="D61" s="16">
        <v>0.38546051079494725</v>
      </c>
      <c r="E61" s="16">
        <v>0.25640585114727588</v>
      </c>
      <c r="F61" s="16">
        <v>0.35813363805777687</v>
      </c>
      <c r="G61" s="34">
        <v>88.457742107618287</v>
      </c>
      <c r="I61" s="31"/>
    </row>
    <row r="62" spans="1:9" x14ac:dyDescent="0.25">
      <c r="A62" s="50"/>
      <c r="B62" s="12">
        <v>2014</v>
      </c>
      <c r="C62" s="17">
        <v>1</v>
      </c>
      <c r="D62" s="16">
        <v>0.39402744295342995</v>
      </c>
      <c r="E62" s="16">
        <v>0.25924054352680714</v>
      </c>
      <c r="F62" s="16">
        <v>0.3467320135197629</v>
      </c>
      <c r="G62" s="33">
        <v>88.883052292094092</v>
      </c>
      <c r="I62" s="31"/>
    </row>
    <row r="63" spans="1:9" x14ac:dyDescent="0.25">
      <c r="A63" s="50"/>
      <c r="B63" s="12">
        <v>2015</v>
      </c>
      <c r="C63" s="17">
        <v>1</v>
      </c>
      <c r="D63" s="16">
        <v>0.40673464030005407</v>
      </c>
      <c r="E63" s="16">
        <v>0.25605062621063251</v>
      </c>
      <c r="F63" s="16">
        <v>0.33721473348931341</v>
      </c>
      <c r="G63" s="33">
        <v>88.404445042855585</v>
      </c>
      <c r="I63" s="31"/>
    </row>
    <row r="64" spans="1:9" x14ac:dyDescent="0.25">
      <c r="A64" s="50"/>
      <c r="B64" s="12">
        <v>2016</v>
      </c>
      <c r="C64" s="17">
        <v>1</v>
      </c>
      <c r="D64" s="16">
        <v>0.40754767133176656</v>
      </c>
      <c r="E64" s="16">
        <v>0.25553720729526963</v>
      </c>
      <c r="F64" s="16">
        <v>0.33691512137296381</v>
      </c>
      <c r="G64" s="33">
        <v>88.327412947527336</v>
      </c>
      <c r="I64" s="31"/>
    </row>
    <row r="65" spans="1:10" x14ac:dyDescent="0.25">
      <c r="A65" s="50"/>
      <c r="B65" s="12">
        <v>2017</v>
      </c>
      <c r="C65" s="17">
        <v>1</v>
      </c>
      <c r="D65" s="16">
        <v>0.40155445768037834</v>
      </c>
      <c r="E65" s="16">
        <v>0.25758431464708026</v>
      </c>
      <c r="F65" s="16">
        <v>0.3408612276725414</v>
      </c>
      <c r="G65" s="33">
        <v>88.63455583602105</v>
      </c>
      <c r="I65" s="31"/>
    </row>
    <row r="66" spans="1:10" x14ac:dyDescent="0.25">
      <c r="A66" s="50"/>
      <c r="B66" s="12">
        <v>2018</v>
      </c>
      <c r="C66" s="17">
        <v>1</v>
      </c>
      <c r="D66" s="16">
        <v>0.41287249799301257</v>
      </c>
      <c r="E66" s="16">
        <v>0.25316594562745826</v>
      </c>
      <c r="F66" s="16">
        <v>0.33396155637952918</v>
      </c>
      <c r="G66" s="33">
        <v>87.971634752806935</v>
      </c>
      <c r="I66" s="31"/>
    </row>
    <row r="67" spans="1:10" x14ac:dyDescent="0.25">
      <c r="A67" s="50"/>
      <c r="B67" s="12">
        <v>2019</v>
      </c>
      <c r="C67" s="17">
        <v>1</v>
      </c>
      <c r="D67" s="16">
        <v>0.41138787488843487</v>
      </c>
      <c r="E67" s="16">
        <v>0.25622537766326142</v>
      </c>
      <c r="F67" s="16">
        <v>0.33238674744830365</v>
      </c>
      <c r="G67" s="33">
        <v>88.28914105199776</v>
      </c>
      <c r="J67" s="31">
        <f>100*(1-(((ABS(D67-33.333%))+(ABS(E67-33.333%))+(ABS(F67-33.333%)))/1.333))</f>
        <v>88.28914105199776</v>
      </c>
    </row>
    <row r="68" spans="1:10" x14ac:dyDescent="0.25">
      <c r="A68" s="50"/>
      <c r="B68" s="12">
        <v>2020</v>
      </c>
      <c r="C68" s="17">
        <v>1</v>
      </c>
      <c r="D68" s="16">
        <v>0.39701926995888676</v>
      </c>
      <c r="E68" s="16">
        <v>0.25809369020154543</v>
      </c>
      <c r="F68" s="16">
        <v>0.34488703983956776</v>
      </c>
      <c r="G68" s="33">
        <v>88.710981275550708</v>
      </c>
      <c r="J68" s="31">
        <f>100*(1-(((ABS(D68-33.333%))+(ABS(E68-33.333%))+(ABS(F68-33.333%)))/1.333))</f>
        <v>88.710981275550708</v>
      </c>
    </row>
    <row r="69" spans="1:10" ht="15.6" customHeight="1" x14ac:dyDescent="0.25">
      <c r="B69" s="29">
        <v>2021</v>
      </c>
      <c r="C69" s="17">
        <v>1</v>
      </c>
      <c r="D69" s="16">
        <v>0.41979855304842983</v>
      </c>
      <c r="E69" s="16">
        <v>0.25009321275863949</v>
      </c>
      <c r="F69" s="16">
        <v>0.33010823419293062</v>
      </c>
      <c r="G69" s="33">
        <v>87.027223848697702</v>
      </c>
      <c r="J69" s="31">
        <f>100*(1-(((ABS(D69-33.333%))+(ABS(E69-33.333%))+(ABS(F69-33.333%)))/1.333))</f>
        <v>87.027223848697702</v>
      </c>
    </row>
    <row r="70" spans="1:10" x14ac:dyDescent="0.25">
      <c r="A70" s="28"/>
      <c r="B70" s="29">
        <v>2022</v>
      </c>
      <c r="C70" s="17">
        <v>1</v>
      </c>
      <c r="D70" s="16">
        <v>0.45411540212525686</v>
      </c>
      <c r="E70" s="16">
        <v>0.24251002860618737</v>
      </c>
      <c r="F70" s="16">
        <v>0.30337456926855572</v>
      </c>
      <c r="G70" s="33">
        <v>81.878409283532349</v>
      </c>
      <c r="J70" s="31">
        <f>100*(1-(((ABS(D70-33.333%))+(ABS(E70-33.333%))+(ABS(F70-33.333%)))/1.333))</f>
        <v>81.878409283532349</v>
      </c>
    </row>
    <row r="71" spans="1:10" x14ac:dyDescent="0.25">
      <c r="A71" s="28"/>
      <c r="B71" s="29">
        <v>2023</v>
      </c>
      <c r="C71" s="17">
        <v>1</v>
      </c>
      <c r="D71" s="16">
        <v>0.42122351412715098</v>
      </c>
      <c r="E71" s="16">
        <v>0.26941365149976165</v>
      </c>
      <c r="F71" s="16">
        <v>0.30936283437308776</v>
      </c>
      <c r="G71" s="33">
        <v>86.81342623748678</v>
      </c>
      <c r="J71" s="31">
        <f>100*(1-(((ABS(D71-33.333%))+(ABS(E71-33.333%))+(ABS(F71-33.333%)))/1.333))</f>
        <v>86.813426237486752</v>
      </c>
    </row>
    <row r="72" spans="1:10" ht="15.6" customHeight="1" x14ac:dyDescent="0.25">
      <c r="B72" s="29">
        <v>2024</v>
      </c>
      <c r="C72" s="17">
        <v>1</v>
      </c>
      <c r="D72" s="16">
        <v>0.39169667611783848</v>
      </c>
      <c r="E72" s="16">
        <v>0.28243097082597479</v>
      </c>
      <c r="F72" s="16">
        <v>0.32587235305618678</v>
      </c>
      <c r="G72" s="33">
        <v>91.243559472192288</v>
      </c>
      <c r="J72" s="31"/>
    </row>
    <row r="73" spans="1:10" ht="15.6" customHeight="1" x14ac:dyDescent="0.25">
      <c r="A73" s="51" t="s">
        <v>18</v>
      </c>
      <c r="B73" s="20">
        <v>2025</v>
      </c>
      <c r="C73" s="18">
        <v>1</v>
      </c>
      <c r="D73" s="19">
        <v>0.39213011291967381</v>
      </c>
      <c r="E73" s="19">
        <v>0.27918742305057803</v>
      </c>
      <c r="F73" s="19">
        <v>0.32868246402974821</v>
      </c>
      <c r="G73" s="35">
        <v>91.178527693972427</v>
      </c>
      <c r="J73" s="31">
        <f>100*(1-(((ABS(D73-33.333%))+(ABS(E73-33.333%))+(ABS(F73-33.333%)))/1.333))</f>
        <v>91.178527693972427</v>
      </c>
    </row>
    <row r="74" spans="1:10" x14ac:dyDescent="0.25">
      <c r="A74" s="51"/>
      <c r="B74" s="20">
        <v>2026</v>
      </c>
      <c r="C74" s="18">
        <v>1</v>
      </c>
      <c r="D74" s="19">
        <v>0.38737834643977942</v>
      </c>
      <c r="E74" s="19">
        <v>0.27998266638676078</v>
      </c>
      <c r="F74" s="19">
        <v>0.33263898717345991</v>
      </c>
      <c r="G74" s="35">
        <v>91.891470901758538</v>
      </c>
      <c r="J74" s="31">
        <f>100*(1-(((ABS(D74-33.333%))+(ABS(E74-33.333%))+(ABS(F74-33.333%)))/1.333))</f>
        <v>91.891470901758538</v>
      </c>
    </row>
    <row r="75" spans="1:10" x14ac:dyDescent="0.25">
      <c r="A75" s="51"/>
      <c r="B75" s="20">
        <v>2027</v>
      </c>
      <c r="C75" s="18">
        <v>1</v>
      </c>
      <c r="D75" s="19">
        <v>0.38859704965958369</v>
      </c>
      <c r="E75" s="19">
        <v>0.27777591540997976</v>
      </c>
      <c r="F75" s="19">
        <v>0.33362703493043655</v>
      </c>
      <c r="G75" s="35">
        <v>91.66405332482816</v>
      </c>
      <c r="J75" s="31">
        <f>100*(1-(((ABS(D75-33.333%))+(ABS(E75-33.333%))+(ABS(F75-33.333%)))/1.333))</f>
        <v>91.66405332482816</v>
      </c>
    </row>
    <row r="76" spans="1:10" x14ac:dyDescent="0.25">
      <c r="A76" s="51"/>
      <c r="B76" s="20">
        <v>2028</v>
      </c>
      <c r="C76" s="18">
        <v>1</v>
      </c>
      <c r="D76" s="19">
        <v>0.38932287581863129</v>
      </c>
      <c r="E76" s="19">
        <v>0.27602801934200388</v>
      </c>
      <c r="F76" s="19">
        <v>0.33464910483936483</v>
      </c>
      <c r="G76" s="35">
        <v>91.401803352138614</v>
      </c>
      <c r="J76" s="31">
        <f>100*(1-(((ABS(D76-33.333%))+(ABS(E76-33.333%))+(ABS(F76-33.333%)))/1.333))</f>
        <v>91.401803352138614</v>
      </c>
    </row>
    <row r="77" spans="1:10" x14ac:dyDescent="0.25">
      <c r="A77" s="51"/>
      <c r="B77" s="20">
        <v>2029</v>
      </c>
      <c r="C77" s="18">
        <v>1</v>
      </c>
      <c r="D77" s="19">
        <v>0.38807358670134146</v>
      </c>
      <c r="E77" s="19">
        <v>0.27524557353515339</v>
      </c>
      <c r="F77" s="19">
        <v>0.3366808397635051</v>
      </c>
      <c r="G77" s="35">
        <v>91.284407132056018</v>
      </c>
      <c r="J77" s="31">
        <f>100*(1-(((ABS(D77-33.333%))+(ABS(E77-33.333%))+(ABS(F77-33.333%)))/1.333))</f>
        <v>91.284407132056018</v>
      </c>
    </row>
    <row r="78" spans="1:10" s="21" customFormat="1" ht="47.1" customHeight="1" x14ac:dyDescent="0.2">
      <c r="A78" s="37"/>
      <c r="B78" s="38" t="s">
        <v>9</v>
      </c>
      <c r="C78" s="38"/>
      <c r="D78" s="38"/>
      <c r="E78" s="38"/>
      <c r="F78" s="38"/>
      <c r="G78" s="38"/>
    </row>
    <row r="79" spans="1:10" s="22" customFormat="1" ht="16.149999999999999" customHeight="1" x14ac:dyDescent="0.2">
      <c r="A79" s="37"/>
      <c r="B79" s="39" t="s">
        <v>10</v>
      </c>
      <c r="C79" s="39"/>
      <c r="D79" s="39"/>
      <c r="E79" s="39"/>
      <c r="F79" s="39"/>
      <c r="G79" s="39"/>
    </row>
    <row r="80" spans="1:10" s="21" customFormat="1" ht="42.6" customHeight="1" x14ac:dyDescent="0.2">
      <c r="A80" s="37"/>
      <c r="B80" s="39" t="s">
        <v>11</v>
      </c>
      <c r="C80" s="39"/>
      <c r="D80" s="39"/>
      <c r="E80" s="39"/>
      <c r="F80" s="39"/>
      <c r="G80" s="39"/>
      <c r="H80" s="23"/>
    </row>
    <row r="81" spans="1:8" s="25" customFormat="1" ht="16.149999999999999" customHeight="1" x14ac:dyDescent="0.2">
      <c r="A81" s="37"/>
      <c r="B81" s="40" t="s">
        <v>12</v>
      </c>
      <c r="C81" s="41"/>
      <c r="D81" s="41"/>
      <c r="E81" s="41"/>
      <c r="F81" s="41"/>
      <c r="G81" s="41"/>
      <c r="H81" s="24"/>
    </row>
    <row r="82" spans="1:8" s="21" customFormat="1" ht="12.75" x14ac:dyDescent="0.2">
      <c r="A82" s="37"/>
      <c r="B82" s="42" t="s">
        <v>13</v>
      </c>
      <c r="C82" s="43"/>
      <c r="D82" s="43"/>
      <c r="E82" s="44" t="s">
        <v>14</v>
      </c>
      <c r="F82" s="42"/>
      <c r="G82" s="42"/>
    </row>
    <row r="83" spans="1:8" s="21" customFormat="1" ht="12.75" x14ac:dyDescent="0.2">
      <c r="A83" s="37"/>
      <c r="B83" s="45" t="s">
        <v>17</v>
      </c>
      <c r="C83" s="45"/>
      <c r="D83" s="45"/>
      <c r="E83" s="45"/>
      <c r="F83" s="45"/>
      <c r="G83" s="45"/>
    </row>
    <row r="84" spans="1:8" s="21" customFormat="1" ht="9.6" customHeight="1" x14ac:dyDescent="0.2">
      <c r="A84" s="37"/>
      <c r="B84" s="46" t="s">
        <v>15</v>
      </c>
      <c r="C84" s="46"/>
      <c r="D84" s="46"/>
      <c r="E84" s="46"/>
      <c r="F84" s="46"/>
      <c r="G84" s="46"/>
      <c r="H84" s="26"/>
    </row>
  </sheetData>
  <mergeCells count="15">
    <mergeCell ref="B1:I1"/>
    <mergeCell ref="A78:A84"/>
    <mergeCell ref="B78:G78"/>
    <mergeCell ref="B79:G79"/>
    <mergeCell ref="B80:G80"/>
    <mergeCell ref="B81:G81"/>
    <mergeCell ref="B82:D82"/>
    <mergeCell ref="E82:G82"/>
    <mergeCell ref="B83:G83"/>
    <mergeCell ref="B84:G84"/>
    <mergeCell ref="A1:A4"/>
    <mergeCell ref="C2:H2"/>
    <mergeCell ref="B3:H3"/>
    <mergeCell ref="A5:A68"/>
    <mergeCell ref="A73:A77"/>
  </mergeCells>
  <hyperlinks>
    <hyperlink ref="B81:G81" r:id="rId1" display="Sources: Minnesota Management &amp; Budget, Consolidated Fund &amp;" xr:uid="{471E4935-EEA1-49F0-83AF-C7AEB1205DE7}"/>
    <hyperlink ref="B82:D82" r:id="rId2" display="Price of Government" xr:uid="{E05891B6-ACD2-42E8-8FE0-1C131C1FB013}"/>
  </hyperlinks>
  <printOptions horizontalCentered="1"/>
  <pageMargins left="0.7" right="0.7" top="0" bottom="0" header="0.3" footer="0.3"/>
  <pageSetup scale="8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48A1-978F-4D38-956F-96377654D7BA}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4 Big 3 percent</vt:lpstr>
      <vt:lpstr>Chart 7 S&amp;L Tax Balance Index</vt:lpstr>
      <vt:lpstr>'Table 4 Big 3 percent'!Print_Area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Schroeder</dc:creator>
  <cp:lastModifiedBy>Durkot, Andrew D (He/Him/His) (MDOR)</cp:lastModifiedBy>
  <cp:lastPrinted>2024-05-22T15:21:10Z</cp:lastPrinted>
  <dcterms:created xsi:type="dcterms:W3CDTF">2021-11-12T21:27:16Z</dcterms:created>
  <dcterms:modified xsi:type="dcterms:W3CDTF">2025-05-06T14:38:43Z</dcterms:modified>
</cp:coreProperties>
</file>