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heil\Desktop\"/>
    </mc:Choice>
  </mc:AlternateContent>
  <xr:revisionPtr revIDLastSave="0" documentId="8_{6C6BCF06-6A61-4CC4-8A47-5004E63FDEE8}" xr6:coauthVersionLast="47" xr6:coauthVersionMax="47" xr10:uidLastSave="{00000000-0000-0000-0000-000000000000}"/>
  <bookViews>
    <workbookView xWindow="390" yWindow="390" windowWidth="19755" windowHeight="10665" xr2:uid="{00000000-000D-0000-FFFF-FFFF00000000}"/>
  </bookViews>
  <sheets>
    <sheet name="Taconite PTR Fund Balance" sheetId="1" r:id="rId1"/>
  </sheets>
  <definedNames>
    <definedName name="_xlnm._FilterDatabase" localSheetId="0" hidden="1">'Taconite PTR Fund Balance'!#REF!</definedName>
    <definedName name="_xlnm.Print_Area" localSheetId="0">'Taconite PTR Fund Balance'!$A$1:$E$29</definedName>
    <definedName name="_xlnm.Print_Titles" localSheetId="0">'Taconite PTR Fund Balance'!$3:$5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0" i="1" l="1"/>
  <c r="D20" i="1"/>
</calcChain>
</file>

<file path=xl/sharedStrings.xml><?xml version="1.0" encoding="utf-8"?>
<sst xmlns="http://schemas.openxmlformats.org/spreadsheetml/2006/main" count="22" uniqueCount="22">
  <si>
    <t>Taconite Property Tax Relief Fund Balance</t>
  </si>
  <si>
    <t>Year Payable</t>
  </si>
  <si>
    <r>
      <t>Payments into Account</t>
    </r>
    <r>
      <rPr>
        <b/>
        <vertAlign val="superscript"/>
        <sz val="11"/>
        <rFont val="Arial"/>
        <family val="2"/>
      </rPr>
      <t>1</t>
    </r>
  </si>
  <si>
    <t>Balance December 31</t>
  </si>
  <si>
    <t>Interest and Other Income</t>
  </si>
  <si>
    <t>Payments Out (by formula)</t>
  </si>
  <si>
    <r>
      <t>16,347,135</t>
    </r>
    <r>
      <rPr>
        <vertAlign val="superscript"/>
        <sz val="11"/>
        <color indexed="8"/>
        <rFont val="Arial"/>
        <family val="2"/>
      </rPr>
      <t xml:space="preserve"> 2</t>
    </r>
  </si>
  <si>
    <r>
      <t>9,770,711</t>
    </r>
    <r>
      <rPr>
        <vertAlign val="superscript"/>
        <sz val="11"/>
        <color indexed="8"/>
        <rFont val="Arial"/>
        <family val="2"/>
      </rPr>
      <t xml:space="preserve"> 2</t>
    </r>
  </si>
  <si>
    <t>1  Listed under year payable; for example, 2017 payments result from 2016 production.</t>
  </si>
  <si>
    <t>2  Includes bankruptcy settlements of $49,173 from United Taconite in 2005; $729,423 from LTV in 2006; $1,312,081 from EVTAC in 2008; and $36,324 from EVTAC in 2009.</t>
  </si>
  <si>
    <t>3  Includes $4,323,954 in public works and local economic development projects.</t>
  </si>
  <si>
    <t>4  Includes $9,032,845 in public works and local economic development projects.</t>
  </si>
  <si>
    <t>5  Includes $14,826,100 in public works and local economic development projects.</t>
  </si>
  <si>
    <t>6  Includes $7,468,717 in public works and local economic developments projects.</t>
  </si>
  <si>
    <t>7  Includes $3,210,974 transferred to Department of Iron Range Resources &amp; Rehabilitation.</t>
  </si>
  <si>
    <r>
      <t xml:space="preserve">19,931,625 </t>
    </r>
    <r>
      <rPr>
        <vertAlign val="superscript"/>
        <sz val="11"/>
        <color indexed="8"/>
        <rFont val="Arial"/>
        <family val="2"/>
      </rPr>
      <t>3</t>
    </r>
  </si>
  <si>
    <r>
      <t xml:space="preserve">19,902,000 </t>
    </r>
    <r>
      <rPr>
        <vertAlign val="superscript"/>
        <sz val="11"/>
        <color indexed="8"/>
        <rFont val="Arial"/>
        <family val="2"/>
      </rPr>
      <t>4</t>
    </r>
  </si>
  <si>
    <r>
      <t xml:space="preserve">26,239,269 </t>
    </r>
    <r>
      <rPr>
        <vertAlign val="superscript"/>
        <sz val="11"/>
        <color indexed="8"/>
        <rFont val="Arial"/>
        <family val="2"/>
      </rPr>
      <t>5</t>
    </r>
  </si>
  <si>
    <r>
      <t xml:space="preserve">18,862,879 </t>
    </r>
    <r>
      <rPr>
        <vertAlign val="superscript"/>
        <sz val="11"/>
        <color indexed="8"/>
        <rFont val="Arial"/>
        <family val="2"/>
      </rPr>
      <t>6</t>
    </r>
  </si>
  <si>
    <r>
      <t xml:space="preserve">14,433,295 </t>
    </r>
    <r>
      <rPr>
        <vertAlign val="superscript"/>
        <sz val="11"/>
        <color indexed="8"/>
        <rFont val="Arial"/>
        <family val="2"/>
      </rPr>
      <t>7</t>
    </r>
  </si>
  <si>
    <r>
      <t xml:space="preserve">17,268,848 </t>
    </r>
    <r>
      <rPr>
        <vertAlign val="superscript"/>
        <sz val="11"/>
        <color theme="1"/>
        <rFont val="Arial"/>
        <family val="2"/>
      </rPr>
      <t>8</t>
    </r>
  </si>
  <si>
    <t>8  Includes $6,000,000 transferred to Department of Iron Range Resources &amp; Rehabilitation.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</si>
</sst>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6" x14ac:knownFonts="1"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8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vertAlign val="superscript"/>
      <sz val="11"/>
      <name val="Arial"/>
      <family val="2"/>
    </font>
    <font>
      <vertAlign val="superscript"/>
      <sz val="11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vertAlign val="superscript"/>
      <sz val="11"/>
      <color theme="1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1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7">
    <xf numFmtId="0" fontId="0" fillId="0" borderId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8" fillId="26" borderId="0" applyNumberFormat="0" applyBorder="0" applyAlignment="0" applyProtection="0"/>
    <xf numFmtId="0" fontId="9" fillId="27" borderId="0" applyNumberFormat="0" applyBorder="0" applyAlignment="0" applyProtection="0"/>
    <xf numFmtId="0" fontId="10" fillId="28" borderId="2" applyNumberFormat="0" applyAlignment="0" applyProtection="0"/>
    <xf numFmtId="0" fontId="11" fillId="29" borderId="3" applyNumberForma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3" fillId="30" borderId="0" applyNumberFormat="0" applyBorder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6" fillId="0" borderId="0" applyNumberFormat="0" applyFill="0" applyBorder="0" applyAlignment="0" applyProtection="0"/>
    <xf numFmtId="0" fontId="17" fillId="31" borderId="2" applyNumberFormat="0" applyAlignment="0" applyProtection="0"/>
    <xf numFmtId="0" fontId="18" fillId="0" borderId="7" applyNumberFormat="0" applyFill="0" applyAlignment="0" applyProtection="0"/>
    <xf numFmtId="0" fontId="19" fillId="32" borderId="0" applyNumberFormat="0" applyBorder="0" applyAlignment="0" applyProtection="0"/>
    <xf numFmtId="0" fontId="7" fillId="0" borderId="0"/>
    <xf numFmtId="0" fontId="1" fillId="0" borderId="0"/>
    <xf numFmtId="0" fontId="1" fillId="0" borderId="0"/>
    <xf numFmtId="0" fontId="7" fillId="33" borderId="8" applyNumberFormat="0" applyFont="0" applyAlignment="0" applyProtection="0"/>
    <xf numFmtId="0" fontId="20" fillId="28" borderId="9" applyNumberFormat="0" applyAlignment="0" applyProtection="0"/>
    <xf numFmtId="0" fontId="21" fillId="0" borderId="0" applyNumberFormat="0" applyFill="0" applyBorder="0" applyAlignment="0" applyProtection="0"/>
    <xf numFmtId="0" fontId="22" fillId="0" borderId="10" applyNumberFormat="0" applyFill="0" applyAlignment="0" applyProtection="0"/>
    <xf numFmtId="0" fontId="23" fillId="0" borderId="0" applyNumberFormat="0" applyFill="0" applyBorder="0" applyAlignment="0" applyProtection="0"/>
  </cellStyleXfs>
  <cellXfs count="20">
    <xf numFmtId="0" fontId="0" fillId="0" borderId="0" xfId="0"/>
    <xf numFmtId="0" fontId="0" fillId="2" borderId="0" xfId="0" applyNumberFormat="1" applyFont="1" applyFill="1" applyBorder="1" applyAlignment="1" applyProtection="1"/>
    <xf numFmtId="0" fontId="3" fillId="0" borderId="1" xfId="0" applyFont="1" applyBorder="1" applyAlignment="1">
      <alignment horizontal="center" vertical="center" wrapText="1"/>
    </xf>
    <xf numFmtId="0" fontId="0" fillId="2" borderId="0" xfId="0" applyNumberFormat="1" applyFont="1" applyFill="1" applyBorder="1" applyAlignment="1" applyProtection="1"/>
    <xf numFmtId="0" fontId="0" fillId="2" borderId="0" xfId="0" applyNumberFormat="1" applyFont="1" applyFill="1" applyBorder="1" applyAlignment="1" applyProtection="1">
      <alignment vertical="top"/>
    </xf>
    <xf numFmtId="0" fontId="4" fillId="2" borderId="0" xfId="0" applyNumberFormat="1" applyFont="1" applyFill="1" applyBorder="1" applyAlignment="1" applyProtection="1">
      <alignment horizontal="centerContinuous"/>
    </xf>
    <xf numFmtId="0" fontId="2" fillId="2" borderId="0" xfId="0" applyNumberFormat="1" applyFont="1" applyFill="1" applyBorder="1" applyAlignment="1" applyProtection="1">
      <alignment horizontal="centerContinuous"/>
    </xf>
    <xf numFmtId="0" fontId="0" fillId="2" borderId="0" xfId="0" applyNumberFormat="1" applyFont="1" applyFill="1" applyBorder="1" applyAlignment="1" applyProtection="1"/>
    <xf numFmtId="0" fontId="0" fillId="2" borderId="0" xfId="0" applyNumberFormat="1" applyFont="1" applyFill="1" applyBorder="1" applyAlignment="1" applyProtection="1"/>
    <xf numFmtId="0" fontId="24" fillId="0" borderId="1" xfId="0" applyNumberFormat="1" applyFont="1" applyBorder="1" applyAlignment="1">
      <alignment horizontal="center" vertical="center" wrapText="1"/>
    </xf>
    <xf numFmtId="37" fontId="24" fillId="0" borderId="1" xfId="0" applyNumberFormat="1" applyFont="1" applyBorder="1" applyAlignment="1">
      <alignment horizontal="right" vertical="center" wrapText="1" indent="8"/>
    </xf>
    <xf numFmtId="37" fontId="24" fillId="0" borderId="1" xfId="0" applyNumberFormat="1" applyFont="1" applyFill="1" applyBorder="1" applyAlignment="1">
      <alignment horizontal="right" vertical="center" wrapText="1" indent="8"/>
    </xf>
    <xf numFmtId="37" fontId="24" fillId="0" borderId="1" xfId="0" applyNumberFormat="1" applyFont="1" applyBorder="1" applyAlignment="1">
      <alignment horizontal="right" vertical="center" wrapText="1" indent="6"/>
    </xf>
    <xf numFmtId="37" fontId="24" fillId="0" borderId="1" xfId="0" applyNumberFormat="1" applyFont="1" applyFill="1" applyBorder="1" applyAlignment="1">
      <alignment horizontal="right" vertical="center" wrapText="1" indent="6"/>
    </xf>
    <xf numFmtId="37" fontId="24" fillId="0" borderId="1" xfId="0" applyNumberFormat="1" applyFont="1" applyBorder="1" applyAlignment="1">
      <alignment horizontal="right" vertical="center" wrapText="1" indent="7"/>
    </xf>
    <xf numFmtId="37" fontId="24" fillId="0" borderId="1" xfId="0" applyNumberFormat="1" applyFont="1" applyFill="1" applyBorder="1" applyAlignment="1">
      <alignment horizontal="right" vertical="center" wrapText="1" indent="7"/>
    </xf>
    <xf numFmtId="3" fontId="24" fillId="0" borderId="1" xfId="0" quotePrefix="1" applyNumberFormat="1" applyFont="1" applyBorder="1" applyAlignment="1">
      <alignment horizontal="right" vertical="center" indent="8"/>
    </xf>
    <xf numFmtId="37" fontId="0" fillId="2" borderId="0" xfId="0" applyNumberFormat="1" applyFont="1" applyFill="1" applyBorder="1" applyAlignment="1" applyProtection="1"/>
    <xf numFmtId="3" fontId="0" fillId="2" borderId="0" xfId="0" applyNumberFormat="1" applyFont="1" applyFill="1" applyBorder="1" applyAlignment="1" applyProtection="1"/>
    <xf numFmtId="0" fontId="2" fillId="2" borderId="0" xfId="0" applyNumberFormat="1" applyFont="1" applyFill="1" applyBorder="1" applyAlignment="1" applyProtection="1">
      <alignment horizontal="center"/>
    </xf>
  </cellXfs>
  <cellStyles count="4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28" xr:uid="{00000000-0005-0000-0000-00001B000000}"/>
    <cellStyle name="Comma 3" xfId="29" xr:uid="{00000000-0005-0000-0000-00001C000000}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Input" xfId="36" builtinId="20" customBuiltin="1"/>
    <cellStyle name="Linked Cell" xfId="37" builtinId="24" customBuiltin="1"/>
    <cellStyle name="Neutral" xfId="38" builtinId="28" customBuiltin="1"/>
    <cellStyle name="Normal" xfId="0" builtinId="0"/>
    <cellStyle name="Normal 2" xfId="39" xr:uid="{00000000-0005-0000-0000-000027000000}"/>
    <cellStyle name="Normal 3" xfId="40" xr:uid="{00000000-0005-0000-0000-000028000000}"/>
    <cellStyle name="Normal 4" xfId="41" xr:uid="{00000000-0005-0000-0000-000029000000}"/>
    <cellStyle name="Note" xfId="42" builtinId="10" customBuiltin="1"/>
    <cellStyle name="Output" xfId="43" builtinId="21" customBuiltin="1"/>
    <cellStyle name="Title" xfId="44" builtinId="15" customBuiltin="1"/>
    <cellStyle name="Total" xfId="45" builtinId="25" customBuiltin="1"/>
    <cellStyle name="Warning Text" xfId="4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C30"/>
  <sheetViews>
    <sheetView tabSelected="1" zoomScale="90" zoomScaleNormal="90" workbookViewId="0"/>
  </sheetViews>
  <sheetFormatPr defaultColWidth="9.140625" defaultRowHeight="15" x14ac:dyDescent="0.25"/>
  <cols>
    <col min="1" max="1" width="19.85546875" style="1" customWidth="1"/>
    <col min="2" max="2" width="32.85546875" style="1" customWidth="1"/>
    <col min="3" max="4" width="32.85546875" style="8" customWidth="1"/>
    <col min="5" max="5" width="32" style="1" customWidth="1"/>
    <col min="6" max="6" width="2.85546875" style="1" customWidth="1"/>
    <col min="7" max="7" width="9.140625" style="1"/>
    <col min="8" max="8" width="10.42578125" style="1" customWidth="1"/>
    <col min="9" max="9" width="10.42578125" style="1" bestFit="1" customWidth="1"/>
    <col min="10" max="16384" width="9.140625" style="1"/>
  </cols>
  <sheetData>
    <row r="1" spans="1:55" s="7" customFormat="1" ht="42" customHeight="1" x14ac:dyDescent="0.25">
      <c r="A1" s="8"/>
      <c r="C1" s="8"/>
      <c r="D1" s="8"/>
    </row>
    <row r="2" spans="1:55" s="7" customFormat="1" ht="8.4499999999999993" customHeight="1" x14ac:dyDescent="0.25">
      <c r="A2" s="8"/>
      <c r="C2" s="8"/>
      <c r="D2" s="8"/>
    </row>
    <row r="3" spans="1:55" ht="23.1" customHeight="1" x14ac:dyDescent="0.35">
      <c r="A3" s="19" t="s">
        <v>0</v>
      </c>
      <c r="B3" s="19"/>
      <c r="C3" s="19"/>
      <c r="D3" s="19"/>
      <c r="E3" s="19"/>
    </row>
    <row r="4" spans="1:55" s="3" customFormat="1" ht="11.25" customHeight="1" x14ac:dyDescent="0.35">
      <c r="A4" s="5"/>
      <c r="B4" s="6"/>
      <c r="C4" s="6"/>
      <c r="D4" s="6"/>
      <c r="E4" s="6"/>
    </row>
    <row r="5" spans="1:55" ht="33" customHeight="1" x14ac:dyDescent="0.25">
      <c r="A5" s="2" t="s">
        <v>1</v>
      </c>
      <c r="B5" s="2" t="s">
        <v>2</v>
      </c>
      <c r="C5" s="2" t="s">
        <v>4</v>
      </c>
      <c r="D5" s="2" t="s">
        <v>5</v>
      </c>
      <c r="E5" s="2" t="s">
        <v>3</v>
      </c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</row>
    <row r="6" spans="1:55" ht="23.45" customHeight="1" x14ac:dyDescent="0.25">
      <c r="A6" s="9">
        <v>2008</v>
      </c>
      <c r="B6" s="14" t="s">
        <v>6</v>
      </c>
      <c r="C6" s="10">
        <v>1545680</v>
      </c>
      <c r="D6" s="12" t="s">
        <v>15</v>
      </c>
      <c r="E6" s="16">
        <v>22750938</v>
      </c>
      <c r="F6" s="8"/>
    </row>
    <row r="7" spans="1:55" ht="23.45" customHeight="1" x14ac:dyDescent="0.25">
      <c r="A7" s="9">
        <v>2009</v>
      </c>
      <c r="B7" s="14" t="s">
        <v>7</v>
      </c>
      <c r="C7" s="11">
        <v>520872</v>
      </c>
      <c r="D7" s="15">
        <v>11506130</v>
      </c>
      <c r="E7" s="16">
        <v>21536391</v>
      </c>
      <c r="F7" s="8"/>
    </row>
    <row r="8" spans="1:55" ht="23.45" customHeight="1" x14ac:dyDescent="0.25">
      <c r="A8" s="9">
        <v>2010</v>
      </c>
      <c r="B8" s="10">
        <v>12468249</v>
      </c>
      <c r="C8" s="10">
        <v>431000</v>
      </c>
      <c r="D8" s="12" t="s">
        <v>16</v>
      </c>
      <c r="E8" s="16">
        <v>14534000</v>
      </c>
      <c r="F8" s="8"/>
    </row>
    <row r="9" spans="1:55" ht="23.45" customHeight="1" x14ac:dyDescent="0.25">
      <c r="A9" s="9">
        <v>2011</v>
      </c>
      <c r="B9" s="10">
        <v>11846794</v>
      </c>
      <c r="C9" s="10">
        <v>160000</v>
      </c>
      <c r="D9" s="14">
        <v>11845000</v>
      </c>
      <c r="E9" s="16">
        <v>14696000</v>
      </c>
      <c r="F9" s="8"/>
    </row>
    <row r="10" spans="1:55" ht="23.45" customHeight="1" x14ac:dyDescent="0.25">
      <c r="A10" s="9">
        <v>2012</v>
      </c>
      <c r="B10" s="10">
        <v>12801910</v>
      </c>
      <c r="C10" s="10">
        <v>27200</v>
      </c>
      <c r="D10" s="14">
        <v>11546000</v>
      </c>
      <c r="E10" s="16">
        <v>15979000</v>
      </c>
      <c r="F10" s="8"/>
    </row>
    <row r="11" spans="1:55" ht="23.45" customHeight="1" x14ac:dyDescent="0.25">
      <c r="A11" s="9">
        <v>2013</v>
      </c>
      <c r="B11" s="11">
        <v>16493071</v>
      </c>
      <c r="C11" s="11">
        <v>33341</v>
      </c>
      <c r="D11" s="13" t="s">
        <v>17</v>
      </c>
      <c r="E11" s="16">
        <v>6265724</v>
      </c>
      <c r="F11" s="8"/>
    </row>
    <row r="12" spans="1:55" ht="23.45" customHeight="1" x14ac:dyDescent="0.25">
      <c r="A12" s="9">
        <v>2014</v>
      </c>
      <c r="B12" s="11">
        <v>13783501</v>
      </c>
      <c r="C12" s="11">
        <v>256196</v>
      </c>
      <c r="D12" s="13" t="s">
        <v>18</v>
      </c>
      <c r="E12" s="16">
        <v>1442542</v>
      </c>
      <c r="F12" s="8"/>
    </row>
    <row r="13" spans="1:55" s="8" customFormat="1" ht="23.45" customHeight="1" x14ac:dyDescent="0.25">
      <c r="A13" s="9">
        <v>2015</v>
      </c>
      <c r="B13" s="11">
        <v>13724064</v>
      </c>
      <c r="C13" s="11">
        <v>-33206</v>
      </c>
      <c r="D13" s="15">
        <v>11276097</v>
      </c>
      <c r="E13" s="16">
        <v>3857303</v>
      </c>
    </row>
    <row r="14" spans="1:55" ht="23.45" customHeight="1" x14ac:dyDescent="0.25">
      <c r="A14" s="9">
        <v>2016</v>
      </c>
      <c r="B14" s="11">
        <v>13063708</v>
      </c>
      <c r="C14" s="11">
        <v>-12739</v>
      </c>
      <c r="D14" s="15">
        <v>11231773</v>
      </c>
      <c r="E14" s="16">
        <v>5676499</v>
      </c>
      <c r="F14" s="8"/>
    </row>
    <row r="15" spans="1:55" s="8" customFormat="1" ht="23.45" customHeight="1" x14ac:dyDescent="0.25">
      <c r="A15" s="9">
        <v>2017</v>
      </c>
      <c r="B15" s="11">
        <v>11296703</v>
      </c>
      <c r="C15" s="11">
        <v>68157</v>
      </c>
      <c r="D15" s="15">
        <v>11231601</v>
      </c>
      <c r="E15" s="16">
        <v>5809758</v>
      </c>
    </row>
    <row r="16" spans="1:55" s="8" customFormat="1" ht="23.45" customHeight="1" x14ac:dyDescent="0.25">
      <c r="A16" s="9">
        <v>2018</v>
      </c>
      <c r="B16" s="11">
        <v>11064355</v>
      </c>
      <c r="C16" s="11">
        <v>148374</v>
      </c>
      <c r="D16" s="13" t="s">
        <v>19</v>
      </c>
      <c r="E16" s="16">
        <v>2589192</v>
      </c>
    </row>
    <row r="17" spans="1:9" s="8" customFormat="1" ht="23.45" customHeight="1" x14ac:dyDescent="0.25">
      <c r="A17" s="9">
        <v>2019</v>
      </c>
      <c r="B17" s="11">
        <v>12576381</v>
      </c>
      <c r="C17" s="11">
        <v>120170</v>
      </c>
      <c r="D17" s="15">
        <v>11363044</v>
      </c>
      <c r="E17" s="16">
        <v>3922699</v>
      </c>
    </row>
    <row r="18" spans="1:9" s="8" customFormat="1" ht="23.45" customHeight="1" x14ac:dyDescent="0.25">
      <c r="A18" s="9">
        <v>2020</v>
      </c>
      <c r="B18" s="11">
        <v>13966233</v>
      </c>
      <c r="C18" s="11">
        <v>80258</v>
      </c>
      <c r="D18" s="15">
        <v>11240772</v>
      </c>
      <c r="E18" s="16">
        <v>6728418</v>
      </c>
      <c r="H18" s="18"/>
      <c r="I18" s="17"/>
    </row>
    <row r="19" spans="1:9" ht="23.45" customHeight="1" x14ac:dyDescent="0.25">
      <c r="A19" s="9">
        <v>2021</v>
      </c>
      <c r="B19" s="11">
        <v>13110149</v>
      </c>
      <c r="C19" s="11">
        <v>8046</v>
      </c>
      <c r="D19" s="15">
        <v>11244646</v>
      </c>
      <c r="E19" s="16">
        <v>8601967</v>
      </c>
      <c r="H19" s="18"/>
    </row>
    <row r="20" spans="1:9" s="8" customFormat="1" ht="23.45" customHeight="1" x14ac:dyDescent="0.25">
      <c r="A20" s="9">
        <v>2022</v>
      </c>
      <c r="B20" s="11">
        <v>11989040</v>
      </c>
      <c r="C20" s="11">
        <f>1.73+26.44+2836.44+573.9+1548.34+1386.58+62.47+99.14+33133.56+6463.24+11807.34+5580.89+376.94+439.67</f>
        <v>64336.679999999993</v>
      </c>
      <c r="D20" s="15">
        <f>4135449.5+1500778.5+1504287.5+4141715.5</f>
        <v>11282231</v>
      </c>
      <c r="E20" s="16">
        <v>9373113</v>
      </c>
    </row>
    <row r="21" spans="1:9" s="8" customFormat="1" ht="23.45" customHeight="1" x14ac:dyDescent="0.25">
      <c r="A21" s="9">
        <v>2023</v>
      </c>
      <c r="B21" s="11">
        <v>13457130</v>
      </c>
      <c r="C21" s="11">
        <v>567069</v>
      </c>
      <c r="D21" s="13" t="s">
        <v>20</v>
      </c>
      <c r="E21" s="16">
        <v>6128464</v>
      </c>
    </row>
    <row r="22" spans="1:9" s="8" customFormat="1" ht="23.45" customHeight="1" x14ac:dyDescent="0.25">
      <c r="A22" s="9">
        <v>2024</v>
      </c>
      <c r="B22" s="11">
        <v>15031781</v>
      </c>
      <c r="C22" s="11"/>
      <c r="D22" s="15"/>
      <c r="E22" s="16"/>
    </row>
    <row r="23" spans="1:9" s="8" customFormat="1" ht="15" customHeight="1" x14ac:dyDescent="0.25">
      <c r="A23" s="4" t="s">
        <v>8</v>
      </c>
    </row>
    <row r="24" spans="1:9" s="8" customFormat="1" x14ac:dyDescent="0.25">
      <c r="A24" s="8" t="s">
        <v>9</v>
      </c>
    </row>
    <row r="25" spans="1:9" s="8" customFormat="1" x14ac:dyDescent="0.25">
      <c r="A25" s="8" t="s">
        <v>10</v>
      </c>
    </row>
    <row r="26" spans="1:9" s="8" customFormat="1" x14ac:dyDescent="0.25">
      <c r="A26" s="8" t="s">
        <v>11</v>
      </c>
    </row>
    <row r="27" spans="1:9" s="8" customFormat="1" x14ac:dyDescent="0.25">
      <c r="A27" s="8" t="s">
        <v>12</v>
      </c>
    </row>
    <row r="28" spans="1:9" s="8" customFormat="1" x14ac:dyDescent="0.25">
      <c r="A28" s="8" t="s">
        <v>13</v>
      </c>
    </row>
    <row r="29" spans="1:9" s="8" customFormat="1" x14ac:dyDescent="0.25">
      <c r="A29" s="8" t="s">
        <v>14</v>
      </c>
    </row>
    <row r="30" spans="1:9" s="8" customFormat="1" x14ac:dyDescent="0.25">
      <c r="A30" s="8" t="s">
        <v>21</v>
      </c>
    </row>
  </sheetData>
  <mergeCells count="1">
    <mergeCell ref="A3:E3"/>
  </mergeCells>
  <printOptions horizontalCentered="1"/>
  <pageMargins left="0.5" right="0.5" top="0.75" bottom="0.5" header="0.3" footer="0.3"/>
  <pageSetup scale="84" fitToHeight="0" pageOrder="overThenDown" orientation="landscape" blackAndWhite="1" r:id="rId1"/>
  <headerFooter>
    <oddHeader>&amp;L&amp;G</oddHeader>
    <oddFooter xml:space="preserve">&amp;L&amp;"Arial,Regular"&amp;9(4/2024)&amp;"-,Regular"&amp;11
&amp;C
&amp;R
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R Document" ma:contentTypeID="0x010100D4DAE881CC37A34085C3FAC40E266D920100E35BF2F9A823014380F68F1626A42985" ma:contentTypeVersion="3" ma:contentTypeDescription="" ma:contentTypeScope="" ma:versionID="08254537f1c8047df5905f768ec77778">
  <xsd:schema xmlns:xsd="http://www.w3.org/2001/XMLSchema" xmlns:xs="http://www.w3.org/2001/XMLSchema" xmlns:p="http://schemas.microsoft.com/office/2006/metadata/properties" xmlns:ns1="http://schemas.microsoft.com/sharepoint/v3" xmlns:ns2="9130277e-1076-48d8-8826-9168779647ca" targetNamespace="http://schemas.microsoft.com/office/2006/metadata/properties" ma:root="true" ma:fieldsID="f932eeb88642d98e1b66584e672bc6fc" ns1:_="" ns2:_="">
    <xsd:import namespace="http://schemas.microsoft.com/sharepoint/v3"/>
    <xsd:import namespace="9130277e-1076-48d8-8826-9168779647c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Tax_x005f_x0020_Year" minOccurs="0"/>
                <xsd:element ref="ns2:DOR_x005f_x0020_Document_x005f_x0020_Type" minOccurs="0"/>
                <xsd:element ref="ns1:RoutingRuleDescription" minOccurs="0"/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RoutingRuleDescription" ma:index="11" nillable="true" ma:displayName="Description" ma:internalName="RoutingRuleDescription" ma:readOnly="fals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30277e-1076-48d8-8826-9168779647ca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Owner" ma:list="{6e9888c3-c2d3-40b6-9a2e-eae68df0c99f}" ma:internalName="Owner" ma:showField="Title" ma:web="9130277e-1076-48d8-8826-9168779647ca">
      <xsd:simpleType>
        <xsd:restriction base="dms:Lookup"/>
      </xsd:simpleType>
    </xsd:element>
    <xsd:element name="Tax_x005f_x0020_Year" ma:index="9" nillable="true" ma:displayName="Tax Year" ma:format="Dropdown" ma:internalName="Tax_x0020_Year">
      <xsd:simpleType>
        <xsd:restriction base="dms:Choice">
          <xsd:enumeration value="2020"/>
          <xsd:enumeration value="2019"/>
          <xsd:enumeration value="2018"/>
          <xsd:enumeration value="2017"/>
          <xsd:enumeration value="2016"/>
          <xsd:enumeration value="2015"/>
          <xsd:enumeration value="2014"/>
          <xsd:enumeration value="2013"/>
          <xsd:enumeration value="2012"/>
          <xsd:enumeration value="2011"/>
          <xsd:enumeration value="2010"/>
          <xsd:enumeration value="2009"/>
          <xsd:enumeration value="2008"/>
          <xsd:enumeration value="2007"/>
          <xsd:enumeration value="2006"/>
          <xsd:enumeration value="2005"/>
          <xsd:enumeration value="2004"/>
          <xsd:enumeration value="2003"/>
          <xsd:enumeration value="2002"/>
          <xsd:enumeration value="2001"/>
          <xsd:enumeration value="2000"/>
          <xsd:enumeration value="1999"/>
          <xsd:enumeration value="1998"/>
          <xsd:enumeration value="1997"/>
          <xsd:enumeration value="1996"/>
          <xsd:enumeration value="1995"/>
          <xsd:enumeration value="1994"/>
          <xsd:enumeration value="NA"/>
        </xsd:restriction>
      </xsd:simpleType>
    </xsd:element>
    <xsd:element name="DOR_x005f_x0020_Document_x005f_x0020_Type" ma:index="10" nillable="true" ma:displayName="DOR Document Type" ma:format="Dropdown" ma:internalName="DOR_x0020_Document_x0020_Type">
      <xsd:simpleType>
        <xsd:restriction base="dms:Choice">
          <xsd:enumeration value="Brochure"/>
          <xsd:enumeration value="Manual"/>
          <xsd:enumeration value="Newsletter"/>
          <xsd:enumeration value="Report"/>
          <xsd:enumeration value="Update"/>
        </xsd:restriction>
      </xsd:simpleType>
    </xsd:element>
    <xsd:element name="_dlc_DocId" ma:index="12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3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4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LongProperties xmlns="http://schemas.microsoft.com/office/2006/metadata/longProperties"/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_x005f_x0020_Year xmlns="9130277e-1076-48d8-8826-9168779647ca">2018</Tax_x005f_x0020_Year>
    <DOR_x005f_x0020_Document_x005f_x0020_Type xmlns="9130277e-1076-48d8-8826-9168779647ca">Report</DOR_x005f_x0020_Document_x005f_x0020_Type>
    <RoutingRuleDescription xmlns="http://schemas.microsoft.com/sharepoint/v3">Taconite Property Tax Relief Fund Balance XLS</RoutingRuleDescription>
    <Owner xmlns="9130277e-1076-48d8-8826-9168779647ca">45</Owner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6844CA89-55CE-4472-AD5A-E094525CF3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9130277e-1076-48d8-8826-9168779647c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D361930-5D46-4BC8-9869-C807D455E613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7626B1C3-A5F0-4D10-A7E4-DB294014B264}">
  <ds:schemaRefs>
    <ds:schemaRef ds:uri="http://www.w3.org/XML/1998/namespace"/>
    <ds:schemaRef ds:uri="http://schemas.openxmlformats.org/package/2006/metadata/core-properties"/>
    <ds:schemaRef ds:uri="http://schemas.microsoft.com/office/infopath/2007/PartnerControls"/>
    <ds:schemaRef ds:uri="http://purl.org/dc/terms/"/>
    <ds:schemaRef ds:uri="9130277e-1076-48d8-8826-9168779647ca"/>
    <ds:schemaRef ds:uri="http://schemas.microsoft.com/office/2006/documentManagement/types"/>
    <ds:schemaRef ds:uri="http://purl.org/dc/elements/1.1/"/>
    <ds:schemaRef ds:uri="http://schemas.microsoft.com/sharepoint/v3"/>
    <ds:schemaRef ds:uri="http://schemas.microsoft.com/office/2006/metadata/properties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78CA76FA-642C-4BE7-AEDB-49D6239A0350}">
  <ds:schemaRefs>
    <ds:schemaRef ds:uri="http://schemas.microsoft.com/sharepoint/v3/contenttype/forms"/>
  </ds:schemaRefs>
</ds:datastoreItem>
</file>

<file path=customXml/itemProps5.xml><?xml version="1.0" encoding="utf-8"?>
<ds:datastoreItem xmlns:ds="http://schemas.openxmlformats.org/officeDocument/2006/customXml" ds:itemID="{55A1D1B4-12EE-40D7-A284-143B336257DF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Taconite PTR Fund Balance</vt:lpstr>
      <vt:lpstr>'Taconite PTR Fund Balance'!Print_Area</vt:lpstr>
      <vt:lpstr>'Taconite PTR Fund Balance'!Print_Titles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Taconite Property Tax Relief Fund Balance</dc:title>
  <dc:creator>Heil, Michael (MDOR)</dc:creator>
  <cp:lastModifiedBy>Heil, Michael (MDOR)</cp:lastModifiedBy>
  <cp:lastPrinted>2023-08-14T12:20:36Z</cp:lastPrinted>
  <dcterms:created xsi:type="dcterms:W3CDTF">2014-06-06T13:48:03Z</dcterms:created>
  <dcterms:modified xsi:type="dcterms:W3CDTF">2024-04-16T14:50:18Z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0x010100D0D54A08F0332E4193A311058E0BCBBC</vt:lpwstr>
  </property>
  <property fmtid="{D5CDD505-2E9C-101B-9397-08002B2CF9AE}" pid="3" name="_dlc_DocId">
    <vt:lpwstr>EHMXPVJQYS55-68-163</vt:lpwstr>
  </property>
  <property fmtid="{D5CDD505-2E9C-101B-9397-08002B2CF9AE}" pid="4" name="_dlc_DocIdItemGuid">
    <vt:lpwstr>17c9534d-f406-432b-8b62-970b187f5764</vt:lpwstr>
  </property>
  <property fmtid="{D5CDD505-2E9C-101B-9397-08002B2CF9AE}" pid="5" name="_dlc_DocIdUrl">
    <vt:lpwstr>http://extprod13.mnrevdmz.mdor.state.mn.us/businesses/mineral/_layouts/DocIdRedir.aspx?ID=EHMXPVJQYS55-68-163, EHMXPVJQYS55-68-163</vt:lpwstr>
  </property>
</Properties>
</file>