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heil\Desktop\"/>
    </mc:Choice>
  </mc:AlternateContent>
  <xr:revisionPtr revIDLastSave="0" documentId="8_{B1B70AA2-BC79-4794-B084-DDA96F6258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3 Taxable Production and Tax" sheetId="1" r:id="rId1"/>
  </sheets>
  <definedNames>
    <definedName name="_xlnm._FilterDatabase" localSheetId="0" hidden="1">'2023 Taxable Production and Tax'!$A$6:$E$12</definedName>
    <definedName name="_xlnm.Print_Area" localSheetId="0">'2023 Taxable Production and Tax'!$A$1:$E$23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7" i="1" l="1"/>
  <c r="E12" i="1" l="1"/>
  <c r="E10" i="1"/>
  <c r="E9" i="1" l="1"/>
  <c r="E8" i="1"/>
  <c r="E11" i="1"/>
  <c r="C13" i="1"/>
  <c r="B13" i="1"/>
</calcChain>
</file>

<file path=xl/sharedStrings.xml><?xml version="1.0" encoding="utf-8"?>
<sst xmlns="http://schemas.openxmlformats.org/spreadsheetml/2006/main" count="19" uniqueCount="19">
  <si>
    <t>Total</t>
  </si>
  <si>
    <t>Hibbing Taconite</t>
  </si>
  <si>
    <t>Northshore</t>
  </si>
  <si>
    <t>United Taconite</t>
  </si>
  <si>
    <t>Producer</t>
  </si>
  <si>
    <t>Notes:</t>
  </si>
  <si>
    <t>Taxable 
Tons*</t>
  </si>
  <si>
    <t>Production Tax</t>
  </si>
  <si>
    <t xml:space="preserve">Tax </t>
  </si>
  <si>
    <t>Tax Rate Per Taxable Ton</t>
  </si>
  <si>
    <t>Total Tons
Subject to Production Tax</t>
  </si>
  <si>
    <t>Minorca</t>
  </si>
  <si>
    <t>Keewatin Taconite</t>
  </si>
  <si>
    <t>Minntac</t>
  </si>
  <si>
    <t>(Includes taconite, DRI/iron nuggets, concentrate, and other iron-bearing material)</t>
  </si>
  <si>
    <t>* "Taxable tons" is the average production of the current year and previous two years for taconite</t>
  </si>
  <si>
    <t xml:space="preserve">     producers.  Other iron-bearing is the production of the current year.</t>
  </si>
  <si>
    <t>2023 Taxable Production and Tax by Mine</t>
  </si>
  <si>
    <t xml:space="preserve">Mesabi Nugget, Mining Resources and ERP Iron Ore remained idled throughout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</si>
</sst>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[$-F800]dddd\,\ mmmm\ dd\,\ yyyy"/>
    <numFmt numFmtId="165" formatCode="&quot;$&quot;#,##0.000_);\(&quot;$&quot;#,##0.000\)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48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1" applyNumberFormat="0" applyAlignment="0" applyProtection="0"/>
    <xf numFmtId="0" fontId="15" fillId="29" borderId="2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0" borderId="6" applyNumberFormat="0" applyFill="0" applyAlignment="0" applyProtection="0"/>
    <xf numFmtId="0" fontId="23" fillId="32" borderId="0" applyNumberFormat="0" applyBorder="0" applyAlignment="0" applyProtection="0"/>
    <xf numFmtId="0" fontId="11" fillId="0" borderId="0"/>
    <xf numFmtId="0" fontId="2" fillId="0" borderId="0"/>
    <xf numFmtId="0" fontId="2" fillId="0" borderId="0"/>
    <xf numFmtId="0" fontId="11" fillId="33" borderId="7" applyNumberFormat="0" applyFont="0" applyAlignment="0" applyProtection="0"/>
    <xf numFmtId="0" fontId="24" fillId="28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0">
    <xf numFmtId="0" fontId="0" fillId="0" borderId="0" xfId="0"/>
    <xf numFmtId="0" fontId="28" fillId="2" borderId="0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wrapText="1" indent="2"/>
    </xf>
    <xf numFmtId="37" fontId="9" fillId="0" borderId="10" xfId="0" applyNumberFormat="1" applyFont="1" applyBorder="1" applyAlignment="1" applyProtection="1">
      <alignment horizontal="right"/>
    </xf>
    <xf numFmtId="165" fontId="9" fillId="0" borderId="10" xfId="0" applyNumberFormat="1" applyFont="1" applyBorder="1" applyAlignment="1" applyProtection="1">
      <alignment horizontal="right"/>
    </xf>
    <xf numFmtId="5" fontId="9" fillId="0" borderId="10" xfId="0" applyNumberFormat="1" applyFont="1" applyBorder="1" applyAlignment="1" applyProtection="1">
      <alignment horizontal="right"/>
    </xf>
    <xf numFmtId="0" fontId="4" fillId="0" borderId="10" xfId="0" applyNumberFormat="1" applyFont="1" applyFill="1" applyBorder="1" applyAlignment="1" applyProtection="1">
      <alignment horizontal="left" wrapText="1" indent="2"/>
    </xf>
    <xf numFmtId="37" fontId="10" fillId="0" borderId="10" xfId="28" applyNumberFormat="1" applyFont="1" applyBorder="1" applyProtection="1"/>
    <xf numFmtId="5" fontId="10" fillId="0" borderId="10" xfId="28" applyNumberFormat="1" applyFont="1" applyBorder="1" applyProtection="1"/>
    <xf numFmtId="0" fontId="29" fillId="2" borderId="0" xfId="0" applyNumberFormat="1" applyFont="1" applyFill="1" applyBorder="1" applyAlignment="1" applyProtection="1"/>
    <xf numFmtId="0" fontId="29" fillId="2" borderId="0" xfId="0" applyNumberFormat="1" applyFont="1" applyFill="1" applyBorder="1" applyAlignment="1" applyProtection="1"/>
    <xf numFmtId="165" fontId="10" fillId="0" borderId="10" xfId="0" applyNumberFormat="1" applyFont="1" applyBorder="1" applyAlignment="1" applyProtection="1">
      <alignment horizontal="right"/>
    </xf>
    <xf numFmtId="0" fontId="29" fillId="2" borderId="0" xfId="0" applyNumberFormat="1" applyFont="1" applyFill="1" applyBorder="1" applyAlignment="1" applyProtection="1"/>
    <xf numFmtId="164" fontId="3" fillId="2" borderId="0" xfId="0" applyNumberFormat="1" applyFont="1" applyFill="1" applyBorder="1" applyAlignment="1" applyProtection="1">
      <alignment horizontal="left" wrapText="1"/>
    </xf>
    <xf numFmtId="0" fontId="7" fillId="2" borderId="0" xfId="0" applyNumberFormat="1" applyFont="1" applyFill="1" applyBorder="1" applyAlignment="1" applyProtection="1">
      <alignment horizontal="center" wrapText="1"/>
    </xf>
    <xf numFmtId="0" fontId="8" fillId="2" borderId="0" xfId="0" applyNumberFormat="1" applyFont="1" applyFill="1" applyBorder="1" applyAlignment="1" applyProtection="1">
      <alignment horizont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3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rmal 3" xfId="41" xr:uid="{00000000-0005-0000-0000-000029000000}"/>
    <cellStyle name="Normal 4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2"/>
  <sheetViews>
    <sheetView tabSelected="1" zoomScaleNormal="100" workbookViewId="0">
      <selection sqref="A1:E1"/>
    </sheetView>
  </sheetViews>
  <sheetFormatPr defaultColWidth="9.140625" defaultRowHeight="14.25" x14ac:dyDescent="0.2"/>
  <cols>
    <col min="1" max="1" width="25.7109375" style="1" customWidth="1"/>
    <col min="2" max="3" width="17.140625" style="1" customWidth="1"/>
    <col min="4" max="4" width="14.85546875" style="1" customWidth="1"/>
    <col min="5" max="5" width="16.140625" style="1" customWidth="1"/>
    <col min="6" max="16384" width="9.140625" style="1"/>
  </cols>
  <sheetData>
    <row r="1" spans="1:5" ht="36.950000000000003" customHeight="1" x14ac:dyDescent="0.2">
      <c r="A1" s="18" t="s">
        <v>7</v>
      </c>
      <c r="B1" s="19"/>
      <c r="C1" s="19"/>
      <c r="D1" s="19"/>
      <c r="E1" s="19"/>
    </row>
    <row r="2" spans="1:5" ht="27" customHeight="1" x14ac:dyDescent="0.35">
      <c r="A2" s="16" t="s">
        <v>17</v>
      </c>
      <c r="B2" s="16"/>
      <c r="C2" s="16"/>
      <c r="D2" s="16"/>
      <c r="E2" s="16"/>
    </row>
    <row r="3" spans="1:5" ht="14.1" customHeight="1" x14ac:dyDescent="0.2">
      <c r="A3" s="17" t="s">
        <v>14</v>
      </c>
      <c r="B3" s="17"/>
      <c r="C3" s="17"/>
      <c r="D3" s="17"/>
      <c r="E3" s="17"/>
    </row>
    <row r="4" spans="1:5" ht="15.6" customHeight="1" x14ac:dyDescent="0.2">
      <c r="A4" s="15"/>
      <c r="B4" s="15"/>
      <c r="C4" s="15"/>
      <c r="D4" s="15"/>
      <c r="E4" s="15"/>
    </row>
    <row r="5" spans="1:5" ht="2.4500000000000002" hidden="1" customHeight="1" x14ac:dyDescent="0.2"/>
    <row r="6" spans="1:5" ht="47.45" customHeight="1" x14ac:dyDescent="0.2">
      <c r="A6" s="2" t="s">
        <v>4</v>
      </c>
      <c r="B6" s="3" t="s">
        <v>10</v>
      </c>
      <c r="C6" s="3" t="s">
        <v>6</v>
      </c>
      <c r="D6" s="3" t="s">
        <v>9</v>
      </c>
      <c r="E6" s="3" t="s">
        <v>8</v>
      </c>
    </row>
    <row r="7" spans="1:5" ht="21.6" customHeight="1" x14ac:dyDescent="0.25">
      <c r="A7" s="4" t="s">
        <v>1</v>
      </c>
      <c r="B7" s="5">
        <v>6534997</v>
      </c>
      <c r="C7" s="5">
        <v>6598822</v>
      </c>
      <c r="D7" s="6">
        <v>3.2589999999999999</v>
      </c>
      <c r="E7" s="7">
        <f>ROUND(C7*D7,0)</f>
        <v>21505561</v>
      </c>
    </row>
    <row r="8" spans="1:5" ht="21.6" customHeight="1" x14ac:dyDescent="0.25">
      <c r="A8" s="4" t="s">
        <v>12</v>
      </c>
      <c r="B8" s="5">
        <v>4875060</v>
      </c>
      <c r="C8" s="5">
        <v>5142525</v>
      </c>
      <c r="D8" s="6">
        <v>3.2589999999999999</v>
      </c>
      <c r="E8" s="7">
        <f>ROUND(C8*D8,0)</f>
        <v>16759489</v>
      </c>
    </row>
    <row r="9" spans="1:5" ht="21.6" customHeight="1" x14ac:dyDescent="0.25">
      <c r="A9" s="4" t="s">
        <v>13</v>
      </c>
      <c r="B9" s="5">
        <v>13010421</v>
      </c>
      <c r="C9" s="5">
        <v>13040173</v>
      </c>
      <c r="D9" s="6">
        <v>3.2589999999999999</v>
      </c>
      <c r="E9" s="7">
        <f>ROUND(C9*D9,0)</f>
        <v>42497924</v>
      </c>
    </row>
    <row r="10" spans="1:5" ht="21.6" customHeight="1" x14ac:dyDescent="0.25">
      <c r="A10" s="4" t="s">
        <v>11</v>
      </c>
      <c r="B10" s="5">
        <v>2693251</v>
      </c>
      <c r="C10" s="5">
        <v>2570900</v>
      </c>
      <c r="D10" s="6">
        <v>3.2589999999999999</v>
      </c>
      <c r="E10" s="7">
        <f>ROUND(C10*D10,0)</f>
        <v>8378563</v>
      </c>
    </row>
    <row r="11" spans="1:5" ht="21.6" customHeight="1" x14ac:dyDescent="0.25">
      <c r="A11" s="4" t="s">
        <v>2</v>
      </c>
      <c r="B11" s="5">
        <v>3071376</v>
      </c>
      <c r="C11" s="5">
        <v>3027469</v>
      </c>
      <c r="D11" s="6">
        <v>3.2589999999999999</v>
      </c>
      <c r="E11" s="7">
        <f t="shared" ref="E11" si="0">ROUND(C11*D11,0)</f>
        <v>9866521</v>
      </c>
    </row>
    <row r="12" spans="1:5" ht="21.6" customHeight="1" x14ac:dyDescent="0.25">
      <c r="A12" s="4" t="s">
        <v>3</v>
      </c>
      <c r="B12" s="5">
        <v>4978094</v>
      </c>
      <c r="C12" s="5">
        <v>4870536</v>
      </c>
      <c r="D12" s="6">
        <v>3.2589999999999999</v>
      </c>
      <c r="E12" s="7">
        <f>ROUND(C12*D12,0)</f>
        <v>15873077</v>
      </c>
    </row>
    <row r="13" spans="1:5" ht="21.6" customHeight="1" x14ac:dyDescent="0.25">
      <c r="A13" s="8" t="s">
        <v>0</v>
      </c>
      <c r="B13" s="9">
        <f>SUM(B7:B12)</f>
        <v>35163199</v>
      </c>
      <c r="C13" s="9">
        <f>SUM(C7:C12)</f>
        <v>35250425</v>
      </c>
      <c r="D13" s="13">
        <v>3.2589999999999999</v>
      </c>
      <c r="E13" s="10">
        <f>SUM(E7:E12)</f>
        <v>114881135</v>
      </c>
    </row>
    <row r="15" spans="1:5" ht="15" x14ac:dyDescent="0.25">
      <c r="A15" s="11" t="s">
        <v>5</v>
      </c>
      <c r="B15" s="11"/>
      <c r="C15" s="11"/>
      <c r="D15" s="11"/>
      <c r="E15" s="11"/>
    </row>
    <row r="16" spans="1:5" ht="15" x14ac:dyDescent="0.25">
      <c r="A16" s="14" t="s">
        <v>15</v>
      </c>
      <c r="B16" s="14"/>
      <c r="C16" s="14"/>
      <c r="D16" s="14"/>
      <c r="E16" s="14"/>
    </row>
    <row r="17" spans="1:5" ht="15" x14ac:dyDescent="0.25">
      <c r="A17" s="14" t="s">
        <v>16</v>
      </c>
      <c r="B17" s="14"/>
      <c r="C17" s="14"/>
      <c r="D17" s="14"/>
      <c r="E17" s="14"/>
    </row>
    <row r="18" spans="1:5" ht="15" x14ac:dyDescent="0.25">
      <c r="A18" s="12"/>
      <c r="B18" s="12"/>
      <c r="C18" s="12"/>
      <c r="D18" s="12"/>
      <c r="E18" s="12"/>
    </row>
    <row r="19" spans="1:5" ht="15" x14ac:dyDescent="0.25">
      <c r="A19" s="11"/>
      <c r="B19" s="11"/>
      <c r="C19" s="11"/>
      <c r="D19" s="11"/>
      <c r="E19" s="11"/>
    </row>
    <row r="20" spans="1:5" ht="15" x14ac:dyDescent="0.25">
      <c r="A20" s="11" t="s">
        <v>18</v>
      </c>
      <c r="B20" s="11"/>
      <c r="C20" s="11"/>
      <c r="D20" s="11"/>
      <c r="E20" s="11"/>
    </row>
    <row r="21" spans="1:5" ht="15" x14ac:dyDescent="0.25">
      <c r="A21" s="11"/>
      <c r="B21" s="11"/>
      <c r="C21" s="11"/>
      <c r="D21" s="11"/>
      <c r="E21" s="11"/>
    </row>
    <row r="22" spans="1:5" ht="15" x14ac:dyDescent="0.25">
      <c r="A22" s="11"/>
      <c r="B22" s="11"/>
      <c r="C22" s="11"/>
      <c r="D22" s="11"/>
      <c r="E22" s="11"/>
    </row>
  </sheetData>
  <mergeCells count="6">
    <mergeCell ref="A17:E17"/>
    <mergeCell ref="A4:E4"/>
    <mergeCell ref="A2:E2"/>
    <mergeCell ref="A3:E3"/>
    <mergeCell ref="A1:E1"/>
    <mergeCell ref="A16:E16"/>
  </mergeCells>
  <printOptions horizontalCentered="1"/>
  <pageMargins left="0.25" right="0.25" top="0.75" bottom="0.75" header="0.3" footer="0.3"/>
  <pageSetup fitToHeight="0" pageOrder="overThenDown" orientation="landscape" blackAndWhite="1" r:id="rId1"/>
  <headerFooter>
    <oddHeader>&amp;L&amp;G</oddHeader>
    <oddFooter xml:space="preserve">&amp;L&amp;"Arial,Regular"&amp;9(3/2024)&amp;R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R Document" ma:contentTypeID="0x010100D4DAE881CC37A34085C3FAC40E266D920100E35BF2F9A823014380F68F1626A42985" ma:contentTypeVersion="3" ma:contentTypeDescription="" ma:contentTypeScope="" ma:versionID="124b3ef9f722f90fb5cc7009b160ca95">
  <xsd:schema xmlns:xsd="http://www.w3.org/2001/XMLSchema" xmlns:xs="http://www.w3.org/2001/XMLSchema" xmlns:p="http://schemas.microsoft.com/office/2006/metadata/properties" xmlns:ns1="http://schemas.microsoft.com/sharepoint/v3" xmlns:ns2="9130277e-1076-48d8-8826-9168779647ca" targetNamespace="http://schemas.microsoft.com/office/2006/metadata/properties" ma:root="true" ma:fieldsID="b1ca101de554baef3b0247d8381a78c7" ns1:_="" ns2:_="">
    <xsd:import namespace="http://schemas.microsoft.com/sharepoint/v3"/>
    <xsd:import namespace="9130277e-1076-48d8-8826-9168779647ca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Tax_x005f_x0020_Year" minOccurs="0"/>
                <xsd:element ref="ns2:DOR_x005f_x0020_Document_x005f_x0020_Type" minOccurs="0"/>
                <xsd:element ref="ns1:RoutingRuleDescription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0277e-1076-48d8-8826-9168779647ca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{6e9888c3-c2d3-40b6-9a2e-eae68df0c99f}" ma:internalName="Owner" ma:showField="Title" ma:web="9130277e-1076-48d8-8826-9168779647ca">
      <xsd:simpleType>
        <xsd:restriction base="dms:Lookup"/>
      </xsd:simpleType>
    </xsd:element>
    <xsd:element name="Tax_x005f_x0020_Year" ma:index="9" nillable="true" ma:displayName="Tax Year" ma:format="Dropdown" ma:internalName="Tax_x0020_Year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NA"/>
        </xsd:restriction>
      </xsd:simpleType>
    </xsd:element>
    <xsd:element name="DOR_x005f_x0020_Document_x005f_x0020_Type" ma:index="10" nillable="true" ma:displayName="DOR Document Type" ma:format="Dropdown" ma:internalName="DOR_x0020_Document_x0020_Type">
      <xsd:simpleType>
        <xsd:restriction base="dms:Choice">
          <xsd:enumeration value="Brochure"/>
          <xsd:enumeration value="Manual"/>
          <xsd:enumeration value="Newsletter"/>
          <xsd:enumeration value="Report"/>
          <xsd:enumeration value="Update"/>
        </xsd:restriction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5f_x0020_Year xmlns="9130277e-1076-48d8-8826-9168779647ca">2017</Tax_x005f_x0020_Year>
    <DOR_x005f_x0020_Document_x005f_x0020_Type xmlns="9130277e-1076-48d8-8826-9168779647ca">Report</DOR_x005f_x0020_Document_x005f_x0020_Type>
    <RoutingRuleDescription xmlns="http://schemas.microsoft.com/sharepoint/v3">2016 Taxable Production and Tax by Mine</RoutingRuleDescription>
    <Owner xmlns="9130277e-1076-48d8-8826-9168779647ca">45</Owner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344C7F-E0A7-4DE9-AC22-ACC0233CB6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0629A7B-47DB-4B6B-B725-15B398343F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30277e-1076-48d8-8826-916877964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68DDDC-690D-4C3F-8EC1-F03F009FB797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9130277e-1076-48d8-8826-9168779647ca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B9033861-B9DB-4BB9-9356-1B103FA9884A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422E25E-4668-4A1B-9E20-2ECBE9952F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Taxable Production and Tax</vt:lpstr>
      <vt:lpstr>'2023 Taxable Production and Tax'!Print_Area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Taxable Production and Tax by Mine</dc:title>
  <dc:creator>Heil, Michael (MDOR)</dc:creator>
  <cp:lastModifiedBy>Heil, Michael (MDOR)</cp:lastModifiedBy>
  <cp:lastPrinted>2020-03-09T15:11:23Z</cp:lastPrinted>
  <dcterms:created xsi:type="dcterms:W3CDTF">2014-06-06T13:48:03Z</dcterms:created>
  <dcterms:modified xsi:type="dcterms:W3CDTF">2024-03-25T14:01:32Z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0x010100D0D54A08F0332E4193A311058E0BCBBC</vt:lpwstr>
  </property>
  <property fmtid="{D5CDD505-2E9C-101B-9397-08002B2CF9AE}" pid="3" name="_dlc_DocId">
    <vt:lpwstr>EHMXPVJQYS55-68-109</vt:lpwstr>
  </property>
  <property fmtid="{D5CDD505-2E9C-101B-9397-08002B2CF9AE}" pid="4" name="_dlc_DocIdItemGuid">
    <vt:lpwstr>c2939dab-9a33-402c-aca2-e1813a442d8b</vt:lpwstr>
  </property>
  <property fmtid="{D5CDD505-2E9C-101B-9397-08002B2CF9AE}" pid="5" name="_dlc_DocIdUrl">
    <vt:lpwstr>http://extprod/businesses/mineral/_layouts/DocIdRedir.aspx?ID=EHMXPVJQYS55-68-109, EHMXPVJQYS55-68-109</vt:lpwstr>
  </property>
</Properties>
</file>