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heil\Desktop\"/>
    </mc:Choice>
  </mc:AlternateContent>
  <xr:revisionPtr revIDLastSave="0" documentId="8_{F75857F9-4802-4F9B-B6A9-5165ADA564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 Tac Prod by Product Type" sheetId="1" r:id="rId1"/>
  </sheets>
  <definedNames>
    <definedName name="_xlnm._FilterDatabase" localSheetId="0" hidden="1">'2023 Tac Prod by Product Type'!$A$5:$I$13</definedName>
    <definedName name="_xlnm.Print_Area" localSheetId="0">'2023 Tac Prod by Product Type'!$A$1:$I$17</definedName>
    <definedName name="_xlnm.Print_Titles" localSheetId="0">'2023 Tac Prod by Product Type'!$1:$5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F13" i="1" l="1"/>
  <c r="I9" i="1"/>
  <c r="B13" i="1"/>
  <c r="I12" i="1"/>
  <c r="I10" i="1"/>
  <c r="I8" i="1"/>
  <c r="I7" i="1"/>
  <c r="I11" i="1"/>
  <c r="G13" i="1"/>
  <c r="H13" i="1"/>
  <c r="C13" i="1"/>
  <c r="I13" i="1" l="1"/>
  <c r="D13" i="1"/>
</calcChain>
</file>

<file path=xl/sharedStrings.xml><?xml version="1.0" encoding="utf-8"?>
<sst xmlns="http://schemas.openxmlformats.org/spreadsheetml/2006/main" count="46" uniqueCount="23">
  <si>
    <t>Hibbing Taconite</t>
  </si>
  <si>
    <t>Northshore</t>
  </si>
  <si>
    <t>United Taconite</t>
  </si>
  <si>
    <t>Producer</t>
  </si>
  <si>
    <t>Pellets</t>
  </si>
  <si>
    <t>Fluxed</t>
  </si>
  <si>
    <t>Partial Fluxed</t>
  </si>
  <si>
    <t>Concentrate</t>
  </si>
  <si>
    <t>Nuggets</t>
  </si>
  <si>
    <t xml:space="preserve">---   </t>
  </si>
  <si>
    <t>DRI/Iron Nuggets</t>
  </si>
  <si>
    <t>Notes:</t>
  </si>
  <si>
    <t>Total Tons</t>
  </si>
  <si>
    <t>Chips and Fines</t>
  </si>
  <si>
    <t>Fluxed/
Partial Fluxed</t>
  </si>
  <si>
    <t>Partially fluxed pellets contain less than 2 percent flux.</t>
  </si>
  <si>
    <t>Production Tax</t>
  </si>
  <si>
    <t>Acid</t>
  </si>
  <si>
    <t>Total Tons
by Mine</t>
  </si>
  <si>
    <t>Minorca</t>
  </si>
  <si>
    <t xml:space="preserve">
Keewatin Taconite</t>
  </si>
  <si>
    <t>Minntac</t>
  </si>
  <si>
    <t>2023 Taconite Production Tonnage by Product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</si>
</sst>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F800]dddd\,\ mmmm\ dd\,\ yyyy"/>
  </numFmts>
  <fonts count="2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b/>
      <i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3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48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1" applyNumberFormat="0" applyAlignment="0" applyProtection="0"/>
    <xf numFmtId="0" fontId="14" fillId="29" borderId="2" applyNumberFormat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1" borderId="1" applyNumberFormat="0" applyAlignment="0" applyProtection="0"/>
    <xf numFmtId="0" fontId="21" fillId="0" borderId="6" applyNumberFormat="0" applyFill="0" applyAlignment="0" applyProtection="0"/>
    <xf numFmtId="0" fontId="22" fillId="32" borderId="0" applyNumberFormat="0" applyBorder="0" applyAlignment="0" applyProtection="0"/>
    <xf numFmtId="0" fontId="10" fillId="0" borderId="0"/>
    <xf numFmtId="0" fontId="1" fillId="0" borderId="0"/>
    <xf numFmtId="0" fontId="1" fillId="0" borderId="0"/>
    <xf numFmtId="0" fontId="10" fillId="33" borderId="7" applyNumberFormat="0" applyFont="0" applyAlignment="0" applyProtection="0"/>
    <xf numFmtId="0" fontId="23" fillId="28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8">
    <xf numFmtId="0" fontId="0" fillId="0" borderId="0" xfId="0"/>
    <xf numFmtId="0" fontId="27" fillId="2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wrapText="1" indent="2"/>
    </xf>
    <xf numFmtId="37" fontId="6" fillId="0" borderId="10" xfId="0" applyNumberFormat="1" applyFont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0" borderId="10" xfId="28" applyNumberFormat="1" applyFont="1" applyBorder="1" applyProtection="1"/>
    <xf numFmtId="0" fontId="4" fillId="0" borderId="10" xfId="0" applyNumberFormat="1" applyFont="1" applyFill="1" applyBorder="1" applyAlignment="1" applyProtection="1">
      <alignment horizontal="left" wrapText="1" indent="2"/>
    </xf>
    <xf numFmtId="37" fontId="7" fillId="0" borderId="10" xfId="28" applyNumberFormat="1" applyFont="1" applyBorder="1" applyProtection="1"/>
    <xf numFmtId="0" fontId="28" fillId="2" borderId="0" xfId="0" applyNumberFormat="1" applyFont="1" applyFill="1" applyBorder="1" applyAlignment="1" applyProtection="1"/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/>
    </xf>
    <xf numFmtId="37" fontId="4" fillId="0" borderId="10" xfId="0" applyNumberFormat="1" applyFont="1" applyFill="1" applyBorder="1" applyAlignment="1" applyProtection="1"/>
    <xf numFmtId="0" fontId="9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Border="1" applyAlignment="1" applyProtection="1">
      <alignment horizontal="left" wrapText="1"/>
    </xf>
    <xf numFmtId="0" fontId="8" fillId="2" borderId="0" xfId="0" applyNumberFormat="1" applyFont="1" applyFill="1" applyBorder="1" applyAlignment="1" applyProtection="1">
      <alignment horizont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3" xfId="30" xr:uid="{00000000-0005-0000-0000-00001D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8000000}"/>
    <cellStyle name="Normal 3" xfId="41" xr:uid="{00000000-0005-0000-0000-000029000000}"/>
    <cellStyle name="Normal 4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7"/>
  <sheetViews>
    <sheetView tabSelected="1" zoomScaleNormal="100" workbookViewId="0">
      <selection activeCell="A2" sqref="A2:I2"/>
    </sheetView>
  </sheetViews>
  <sheetFormatPr defaultColWidth="9.140625" defaultRowHeight="14.25" x14ac:dyDescent="0.2"/>
  <cols>
    <col min="1" max="1" width="23.85546875" style="1" customWidth="1"/>
    <col min="2" max="2" width="12.85546875" style="1" customWidth="1"/>
    <col min="3" max="3" width="14.140625" style="1" customWidth="1"/>
    <col min="4" max="4" width="14.42578125" style="1" customWidth="1"/>
    <col min="5" max="5" width="8.5703125" style="1" customWidth="1"/>
    <col min="6" max="6" width="15" style="1" customWidth="1"/>
    <col min="7" max="7" width="14" style="1" customWidth="1"/>
    <col min="8" max="8" width="13" style="1" customWidth="1"/>
    <col min="9" max="9" width="15" style="1" customWidth="1"/>
    <col min="10" max="16384" width="9.140625" style="1"/>
  </cols>
  <sheetData>
    <row r="1" spans="1:9" ht="24.95" customHeight="1" x14ac:dyDescent="0.2">
      <c r="A1" s="18" t="s">
        <v>16</v>
      </c>
      <c r="B1" s="18"/>
      <c r="C1" s="19"/>
      <c r="D1" s="19"/>
      <c r="E1" s="19"/>
      <c r="F1" s="19"/>
      <c r="G1" s="19"/>
      <c r="H1" s="19"/>
      <c r="I1" s="19"/>
    </row>
    <row r="2" spans="1:9" ht="23.45" customHeight="1" x14ac:dyDescent="0.35">
      <c r="A2" s="21" t="s">
        <v>22</v>
      </c>
      <c r="B2" s="21"/>
      <c r="C2" s="21"/>
      <c r="D2" s="21"/>
      <c r="E2" s="21"/>
      <c r="F2" s="21"/>
      <c r="G2" s="21"/>
      <c r="H2" s="21"/>
      <c r="I2" s="21"/>
    </row>
    <row r="3" spans="1:9" ht="14.45" customHeight="1" x14ac:dyDescent="0.2">
      <c r="A3" s="20"/>
      <c r="B3" s="20"/>
      <c r="C3" s="20"/>
      <c r="D3" s="20"/>
      <c r="E3" s="20"/>
      <c r="F3" s="20"/>
      <c r="G3" s="20"/>
      <c r="H3" s="20"/>
      <c r="I3" s="20"/>
    </row>
    <row r="4" spans="1:9" ht="2.4500000000000002" hidden="1" customHeight="1" x14ac:dyDescent="0.2"/>
    <row r="5" spans="1:9" s="2" customFormat="1" ht="38.1" customHeight="1" x14ac:dyDescent="0.2">
      <c r="A5" s="3" t="s">
        <v>3</v>
      </c>
      <c r="B5" s="22" t="s">
        <v>4</v>
      </c>
      <c r="C5" s="23"/>
      <c r="D5" s="24"/>
      <c r="E5" s="25" t="s">
        <v>13</v>
      </c>
      <c r="F5" s="26"/>
      <c r="G5" s="27"/>
      <c r="H5" s="4" t="s">
        <v>10</v>
      </c>
      <c r="I5" s="15" t="s">
        <v>18</v>
      </c>
    </row>
    <row r="6" spans="1:9" s="2" customFormat="1" ht="26.25" customHeight="1" x14ac:dyDescent="0.25">
      <c r="A6" s="5"/>
      <c r="B6" s="16" t="s">
        <v>17</v>
      </c>
      <c r="C6" s="6" t="s">
        <v>5</v>
      </c>
      <c r="D6" s="6" t="s">
        <v>6</v>
      </c>
      <c r="E6" s="16" t="s">
        <v>17</v>
      </c>
      <c r="F6" s="6" t="s">
        <v>14</v>
      </c>
      <c r="G6" s="6" t="s">
        <v>7</v>
      </c>
      <c r="H6" s="6" t="s">
        <v>8</v>
      </c>
      <c r="I6" s="14"/>
    </row>
    <row r="7" spans="1:9" ht="21.6" customHeight="1" x14ac:dyDescent="0.2">
      <c r="A7" s="7" t="s">
        <v>0</v>
      </c>
      <c r="B7" s="8" t="s">
        <v>9</v>
      </c>
      <c r="C7" s="8" t="s">
        <v>9</v>
      </c>
      <c r="D7" s="8">
        <v>6534997</v>
      </c>
      <c r="E7" s="8" t="s">
        <v>9</v>
      </c>
      <c r="F7" s="8" t="s">
        <v>9</v>
      </c>
      <c r="G7" s="8" t="s">
        <v>9</v>
      </c>
      <c r="H7" s="8" t="s">
        <v>9</v>
      </c>
      <c r="I7" s="9">
        <f t="shared" ref="I7:I12" si="0">SUM(B7:H7)</f>
        <v>6534997</v>
      </c>
    </row>
    <row r="8" spans="1:9" ht="21.6" customHeight="1" x14ac:dyDescent="0.2">
      <c r="A8" s="7" t="s">
        <v>20</v>
      </c>
      <c r="B8" s="8" t="s">
        <v>9</v>
      </c>
      <c r="C8" s="8" t="s">
        <v>9</v>
      </c>
      <c r="D8" s="8">
        <v>4827785</v>
      </c>
      <c r="E8" s="8" t="s">
        <v>9</v>
      </c>
      <c r="F8" s="8">
        <v>42824</v>
      </c>
      <c r="G8" s="8">
        <v>4451</v>
      </c>
      <c r="H8" s="8" t="s">
        <v>9</v>
      </c>
      <c r="I8" s="9">
        <f>SUM(B8:H8)</f>
        <v>4875060</v>
      </c>
    </row>
    <row r="9" spans="1:9" ht="21.6" customHeight="1" x14ac:dyDescent="0.2">
      <c r="A9" s="7" t="s">
        <v>1</v>
      </c>
      <c r="B9" s="8" t="s">
        <v>9</v>
      </c>
      <c r="C9" s="8" t="s">
        <v>9</v>
      </c>
      <c r="D9" s="8">
        <f>1655059+1340537</f>
        <v>2995596</v>
      </c>
      <c r="E9" s="8" t="s">
        <v>9</v>
      </c>
      <c r="F9" s="8">
        <v>75780</v>
      </c>
      <c r="G9" s="8">
        <v>0</v>
      </c>
      <c r="H9" s="8" t="s">
        <v>9</v>
      </c>
      <c r="I9" s="9">
        <f t="shared" si="0"/>
        <v>3071376</v>
      </c>
    </row>
    <row r="10" spans="1:9" ht="21.6" customHeight="1" x14ac:dyDescent="0.2">
      <c r="A10" s="7" t="s">
        <v>21</v>
      </c>
      <c r="B10" s="8">
        <v>690566</v>
      </c>
      <c r="C10" s="10">
        <v>12196884</v>
      </c>
      <c r="D10" s="8">
        <v>122971</v>
      </c>
      <c r="E10" s="8" t="s">
        <v>9</v>
      </c>
      <c r="F10" s="8">
        <v>0</v>
      </c>
      <c r="G10" s="8" t="s">
        <v>9</v>
      </c>
      <c r="H10" s="8" t="s">
        <v>9</v>
      </c>
      <c r="I10" s="9">
        <f t="shared" si="0"/>
        <v>13010421</v>
      </c>
    </row>
    <row r="11" spans="1:9" ht="21.6" customHeight="1" x14ac:dyDescent="0.2">
      <c r="A11" s="7" t="s">
        <v>19</v>
      </c>
      <c r="B11" s="8">
        <v>0</v>
      </c>
      <c r="C11" s="9">
        <v>2646170</v>
      </c>
      <c r="D11" s="8">
        <v>0</v>
      </c>
      <c r="E11" s="8" t="s">
        <v>9</v>
      </c>
      <c r="F11" s="8">
        <v>47081</v>
      </c>
      <c r="G11" s="8" t="s">
        <v>9</v>
      </c>
      <c r="H11" s="8" t="s">
        <v>9</v>
      </c>
      <c r="I11" s="9">
        <f>SUM(B11:H11)</f>
        <v>2693251</v>
      </c>
    </row>
    <row r="12" spans="1:9" ht="21.6" customHeight="1" x14ac:dyDescent="0.2">
      <c r="A12" s="7" t="s">
        <v>2</v>
      </c>
      <c r="B12" s="8" t="s">
        <v>9</v>
      </c>
      <c r="C12" s="8">
        <v>1478394</v>
      </c>
      <c r="D12" s="8">
        <v>3499700</v>
      </c>
      <c r="E12" s="8" t="s">
        <v>9</v>
      </c>
      <c r="F12" s="8">
        <v>0</v>
      </c>
      <c r="G12" s="8">
        <v>0</v>
      </c>
      <c r="H12" s="8" t="s">
        <v>9</v>
      </c>
      <c r="I12" s="9">
        <f t="shared" si="0"/>
        <v>4978094</v>
      </c>
    </row>
    <row r="13" spans="1:9" ht="21.6" customHeight="1" x14ac:dyDescent="0.25">
      <c r="A13" s="11" t="s">
        <v>12</v>
      </c>
      <c r="B13" s="17">
        <f>SUM(B7:B12)</f>
        <v>690566</v>
      </c>
      <c r="C13" s="12">
        <f>SUM(C7:C12)</f>
        <v>16321448</v>
      </c>
      <c r="D13" s="12">
        <f>SUM(D7:D12)</f>
        <v>17981049</v>
      </c>
      <c r="E13" s="12">
        <v>0</v>
      </c>
      <c r="F13" s="12">
        <f>SUM(F7:F12)</f>
        <v>165685</v>
      </c>
      <c r="G13" s="12">
        <f>SUM(G7:G12)</f>
        <v>4451</v>
      </c>
      <c r="H13" s="12">
        <f>SUM(H7:H12)</f>
        <v>0</v>
      </c>
      <c r="I13" s="12">
        <f>SUM(I7:I12)</f>
        <v>35163199</v>
      </c>
    </row>
    <row r="15" spans="1:9" x14ac:dyDescent="0.2">
      <c r="A15" s="13" t="s">
        <v>11</v>
      </c>
      <c r="B15" s="13"/>
    </row>
    <row r="16" spans="1:9" x14ac:dyDescent="0.2">
      <c r="A16" s="13" t="s">
        <v>15</v>
      </c>
      <c r="B16" s="13"/>
    </row>
    <row r="17" spans="1:2" x14ac:dyDescent="0.2">
      <c r="A17" s="13"/>
      <c r="B17" s="13"/>
    </row>
  </sheetData>
  <mergeCells count="5">
    <mergeCell ref="A1:I1"/>
    <mergeCell ref="A3:I3"/>
    <mergeCell ref="A2:I2"/>
    <mergeCell ref="B5:D5"/>
    <mergeCell ref="E5:G5"/>
  </mergeCells>
  <printOptions horizontalCentered="1"/>
  <pageMargins left="0.25" right="0.25" top="0.75" bottom="0.75" header="0.3" footer="0.3"/>
  <pageSetup fitToHeight="0" pageOrder="overThenDown" orientation="landscape" blackAndWhite="1" r:id="rId1"/>
  <headerFooter>
    <oddHeader>&amp;L&amp;G</oddHeader>
    <oddFooter xml:space="preserve">&amp;L&amp;"Arial,Regular"&amp;9(3/2024)&amp;"-,Regular"&amp;11
&amp;R
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5f_x0020_Year xmlns="9130277e-1076-48d8-8826-9168779647ca">2017</Tax_x005f_x0020_Year>
    <DOR_x005f_x0020_Document_x005f_x0020_Type xmlns="9130277e-1076-48d8-8826-9168779647ca">Report</DOR_x005f_x0020_Document_x005f_x0020_Type>
    <RoutingRuleDescription xmlns="http://schemas.microsoft.com/sharepoint/v3">2016 Production Tonnage by Product Type XLS</RoutingRuleDescription>
    <Owner xmlns="9130277e-1076-48d8-8826-9168779647ca">45</Owner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R Document" ma:contentTypeID="0x010100D4DAE881CC37A34085C3FAC40E266D920100E35BF2F9A823014380F68F1626A42985" ma:contentTypeVersion="3" ma:contentTypeDescription="" ma:contentTypeScope="" ma:versionID="124b3ef9f722f90fb5cc7009b160ca95">
  <xsd:schema xmlns:xsd="http://www.w3.org/2001/XMLSchema" xmlns:xs="http://www.w3.org/2001/XMLSchema" xmlns:p="http://schemas.microsoft.com/office/2006/metadata/properties" xmlns:ns1="http://schemas.microsoft.com/sharepoint/v3" xmlns:ns2="9130277e-1076-48d8-8826-9168779647ca" targetNamespace="http://schemas.microsoft.com/office/2006/metadata/properties" ma:root="true" ma:fieldsID="b1ca101de554baef3b0247d8381a78c7" ns1:_="" ns2:_="">
    <xsd:import namespace="http://schemas.microsoft.com/sharepoint/v3"/>
    <xsd:import namespace="9130277e-1076-48d8-8826-9168779647ca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Tax_x005f_x0020_Year" minOccurs="0"/>
                <xsd:element ref="ns2:DOR_x005f_x0020_Document_x005f_x0020_Type" minOccurs="0"/>
                <xsd:element ref="ns1:RoutingRuleDescription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1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30277e-1076-48d8-8826-9168779647ca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list="{6e9888c3-c2d3-40b6-9a2e-eae68df0c99f}" ma:internalName="Owner" ma:showField="Title" ma:web="9130277e-1076-48d8-8826-9168779647ca">
      <xsd:simpleType>
        <xsd:restriction base="dms:Lookup"/>
      </xsd:simpleType>
    </xsd:element>
    <xsd:element name="Tax_x005f_x0020_Year" ma:index="9" nillable="true" ma:displayName="Tax Year" ma:format="Dropdown" ma:internalName="Tax_x0020_Year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NA"/>
        </xsd:restriction>
      </xsd:simpleType>
    </xsd:element>
    <xsd:element name="DOR_x005f_x0020_Document_x005f_x0020_Type" ma:index="10" nillable="true" ma:displayName="DOR Document Type" ma:format="Dropdown" ma:internalName="DOR_x0020_Document_x0020_Type">
      <xsd:simpleType>
        <xsd:restriction base="dms:Choice">
          <xsd:enumeration value="Brochure"/>
          <xsd:enumeration value="Manual"/>
          <xsd:enumeration value="Newsletter"/>
          <xsd:enumeration value="Report"/>
          <xsd:enumeration value="Update"/>
        </xsd:restriction>
      </xsd:simpleType>
    </xsd:element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033861-B9DB-4BB9-9356-1B103FA9884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422E25E-4668-4A1B-9E20-2ECBE9952F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344C7F-E0A7-4DE9-AC22-ACC0233CB6B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ACD74F8-1B4F-4AEB-9379-3FFFA06320AE}">
  <ds:schemaRefs>
    <ds:schemaRef ds:uri="http://purl.org/dc/terms/"/>
    <ds:schemaRef ds:uri="http://purl.org/dc/dcmitype/"/>
    <ds:schemaRef ds:uri="http://www.w3.org/XML/1998/namespace"/>
    <ds:schemaRef ds:uri="9130277e-1076-48d8-8826-9168779647ca"/>
    <ds:schemaRef ds:uri="http://schemas.openxmlformats.org/package/2006/metadata/core-properties"/>
    <ds:schemaRef ds:uri="http://schemas.microsoft.com/sharepoint/v3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11464BD2-9E20-48BC-93CC-4AA9CB09F8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30277e-1076-48d8-8826-9168779647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 Tac Prod by Product Type</vt:lpstr>
      <vt:lpstr>'2023 Tac Prod by Product Type'!Print_Area</vt:lpstr>
      <vt:lpstr>'2023 Tac Prod by Product Type'!Print_Titles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Production Tonnage by Product Type</dc:title>
  <dc:creator>Michael Heil (MDOR)</dc:creator>
  <cp:lastModifiedBy>Heil, Michael (MDOR)</cp:lastModifiedBy>
  <cp:lastPrinted>2020-08-27T18:42:01Z</cp:lastPrinted>
  <dcterms:created xsi:type="dcterms:W3CDTF">2014-06-06T13:48:03Z</dcterms:created>
  <dcterms:modified xsi:type="dcterms:W3CDTF">2024-03-25T14:15:30Z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0x010100D0D54A08F0332E4193A311058E0BCBBC</vt:lpwstr>
  </property>
  <property fmtid="{D5CDD505-2E9C-101B-9397-08002B2CF9AE}" pid="3" name="_dlc_DocId">
    <vt:lpwstr>EHMXPVJQYS55-68-112</vt:lpwstr>
  </property>
  <property fmtid="{D5CDD505-2E9C-101B-9397-08002B2CF9AE}" pid="4" name="_dlc_DocIdItemGuid">
    <vt:lpwstr>e710e270-c1fd-447e-a576-21223dea4611</vt:lpwstr>
  </property>
  <property fmtid="{D5CDD505-2E9C-101B-9397-08002B2CF9AE}" pid="5" name="_dlc_DocIdUrl">
    <vt:lpwstr>http://extprod/businesses/mineral/_layouts/DocIdRedir.aspx?ID=EHMXPVJQYS55-68-112, EHMXPVJQYS55-68-112</vt:lpwstr>
  </property>
</Properties>
</file>