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MSchroeder\Main File Repository\Research Analyst Position Tasks\Tax Collection History\November 2022 Forecast\Tax Handbook State Tax Totals\Web Handbook\"/>
    </mc:Choice>
  </mc:AlternateContent>
  <xr:revisionPtr revIDLastSave="0" documentId="13_ncr:1_{7D0F65B4-4A43-4BBB-850C-D2245398C47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Table 3 Cig &amp; Tobacco Taxes" sheetId="5" r:id="rId1"/>
  </sheets>
  <definedNames>
    <definedName name="_xlnm.Print_Area" localSheetId="0">'Table 3 Cig &amp; Tobacco Taxes'!$A$1:$S$19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4" i="5" l="1"/>
  <c r="V8" i="5"/>
  <c r="U14" i="5"/>
  <c r="U8" i="5"/>
  <c r="S8" i="5"/>
  <c r="T8" i="5"/>
  <c r="W8" i="5"/>
  <c r="W14" i="5"/>
  <c r="T14" i="5"/>
  <c r="S14" i="5" l="1"/>
  <c r="R8" i="5" l="1"/>
  <c r="R14" i="5"/>
  <c r="Q14" i="5"/>
  <c r="Q8" i="5"/>
  <c r="P14" i="5"/>
  <c r="P8" i="5"/>
  <c r="O14" i="5"/>
  <c r="O8" i="5"/>
  <c r="B14" i="5"/>
  <c r="H14" i="5"/>
  <c r="G14" i="5"/>
  <c r="F14" i="5"/>
  <c r="E14" i="5"/>
  <c r="D14" i="5"/>
  <c r="C14" i="5"/>
  <c r="I14" i="5"/>
  <c r="K14" i="5"/>
  <c r="L14" i="5"/>
  <c r="M14" i="5"/>
  <c r="B8" i="5"/>
  <c r="C8" i="5"/>
  <c r="D8" i="5"/>
  <c r="E8" i="5"/>
  <c r="F8" i="5"/>
  <c r="G8" i="5"/>
  <c r="H8" i="5"/>
  <c r="I8" i="5"/>
  <c r="K8" i="5"/>
  <c r="L8" i="5"/>
  <c r="M8" i="5"/>
  <c r="N8" i="5"/>
  <c r="N14" i="5"/>
</calcChain>
</file>

<file path=xl/sharedStrings.xml><?xml version="1.0" encoding="utf-8"?>
<sst xmlns="http://schemas.openxmlformats.org/spreadsheetml/2006/main" count="33" uniqueCount="20">
  <si>
    <t>`</t>
  </si>
  <si>
    <t>Excise Tax</t>
  </si>
  <si>
    <t>Health Impact Fee</t>
  </si>
  <si>
    <t>In-Lieu Sales Tax</t>
  </si>
  <si>
    <t>Cigarettes</t>
  </si>
  <si>
    <t>Other Tobacco Products</t>
  </si>
  <si>
    <t>*</t>
  </si>
  <si>
    <t>Tax/Fee Type</t>
  </si>
  <si>
    <t>Dollars in $1,000s</t>
  </si>
  <si>
    <t>*Sales tax on cigarettes is included in the general sales tax numbers for years prior to 2006. The in-lieu tax is not a new tax.*</t>
  </si>
  <si>
    <t>These totals also do not include the Tobacco Settlement Payments.</t>
  </si>
  <si>
    <t>The Health Impact Fees were repealed effective FY 2014.</t>
  </si>
  <si>
    <t>The Excise Tax total for FY 2014 includes a one-time Floor Stocks Tax.</t>
  </si>
  <si>
    <t xml:space="preserve"> These totals do not include the sales tax on cigarettes (prior to 2006) or the sales tax on other tobacco products.</t>
  </si>
  <si>
    <t>end of worksheet</t>
  </si>
  <si>
    <t>Total</t>
  </si>
  <si>
    <t>-</t>
  </si>
  <si>
    <t>Minnesota Department of Revenue, Tax Research Division, January 2023</t>
  </si>
  <si>
    <t>Table 3: Cigarette &amp; Tobacco Taxes (FY 2001-2022)</t>
  </si>
  <si>
    <t>Nonsettlement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</si>
</sst>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8BE21"/>
        <bgColor indexed="64"/>
      </patternFill>
    </fill>
    <fill>
      <patternFill patternType="solid">
        <fgColor rgb="FF9BCBEB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2" borderId="24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164" fontId="4" fillId="0" borderId="25" xfId="1" applyNumberFormat="1" applyFont="1" applyBorder="1" applyAlignment="1" applyProtection="1">
      <alignment vertical="center"/>
    </xf>
    <xf numFmtId="164" fontId="4" fillId="0" borderId="11" xfId="1" applyNumberFormat="1" applyFont="1" applyBorder="1" applyAlignment="1" applyProtection="1">
      <alignment vertical="center"/>
    </xf>
    <xf numFmtId="164" fontId="4" fillId="0" borderId="18" xfId="1" applyNumberFormat="1" applyFont="1" applyBorder="1" applyAlignment="1" applyProtection="1">
      <alignment vertical="center"/>
    </xf>
    <xf numFmtId="164" fontId="4" fillId="0" borderId="14" xfId="1" applyNumberFormat="1" applyFont="1" applyBorder="1" applyAlignment="1" applyProtection="1">
      <alignment vertical="center"/>
    </xf>
    <xf numFmtId="41" fontId="4" fillId="0" borderId="26" xfId="0" applyNumberFormat="1" applyFont="1" applyBorder="1" applyAlignment="1" applyProtection="1">
      <alignment vertical="center"/>
    </xf>
    <xf numFmtId="41" fontId="4" fillId="0" borderId="10" xfId="0" applyNumberFormat="1" applyFont="1" applyBorder="1" applyAlignment="1" applyProtection="1">
      <alignment vertical="center"/>
    </xf>
    <xf numFmtId="41" fontId="4" fillId="0" borderId="15" xfId="0" applyNumberFormat="1" applyFont="1" applyBorder="1" applyAlignment="1" applyProtection="1">
      <alignment vertical="center"/>
    </xf>
    <xf numFmtId="41" fontId="4" fillId="0" borderId="16" xfId="0" applyNumberFormat="1" applyFont="1" applyBorder="1" applyAlignment="1" applyProtection="1">
      <alignment vertical="center"/>
    </xf>
    <xf numFmtId="41" fontId="4" fillId="0" borderId="10" xfId="0" applyNumberFormat="1" applyFont="1" applyBorder="1" applyAlignment="1" applyProtection="1">
      <alignment horizontal="right" vertical="center"/>
    </xf>
    <xf numFmtId="41" fontId="4" fillId="0" borderId="27" xfId="0" applyNumberFormat="1" applyFont="1" applyBorder="1" applyAlignment="1" applyProtection="1">
      <alignment horizontal="center" vertical="center"/>
    </xf>
    <xf numFmtId="41" fontId="4" fillId="0" borderId="0" xfId="0" applyNumberFormat="1" applyFont="1" applyBorder="1" applyAlignment="1" applyProtection="1">
      <alignment horizontal="center" vertical="center"/>
    </xf>
    <xf numFmtId="41" fontId="4" fillId="0" borderId="10" xfId="0" applyNumberFormat="1" applyFont="1" applyBorder="1" applyAlignment="1" applyProtection="1">
      <alignment horizontal="center" vertical="center"/>
    </xf>
    <xf numFmtId="41" fontId="4" fillId="0" borderId="0" xfId="0" applyNumberFormat="1" applyFont="1" applyBorder="1" applyAlignment="1" applyProtection="1">
      <alignment vertical="center"/>
    </xf>
    <xf numFmtId="41" fontId="4" fillId="0" borderId="28" xfId="0" applyNumberFormat="1" applyFont="1" applyBorder="1" applyAlignment="1" applyProtection="1">
      <alignment vertical="center"/>
    </xf>
    <xf numFmtId="41" fontId="4" fillId="0" borderId="9" xfId="0" applyNumberFormat="1" applyFont="1" applyBorder="1" applyAlignment="1" applyProtection="1">
      <alignment vertical="center"/>
    </xf>
    <xf numFmtId="41" fontId="4" fillId="0" borderId="22" xfId="0" applyNumberFormat="1" applyFont="1" applyBorder="1" applyAlignment="1" applyProtection="1">
      <alignment vertical="center"/>
    </xf>
    <xf numFmtId="41" fontId="4" fillId="0" borderId="21" xfId="0" applyNumberFormat="1" applyFont="1" applyBorder="1" applyAlignment="1" applyProtection="1">
      <alignment vertical="center"/>
    </xf>
    <xf numFmtId="41" fontId="4" fillId="0" borderId="20" xfId="0" applyNumberFormat="1" applyFont="1" applyBorder="1" applyAlignment="1" applyProtection="1">
      <alignment vertical="center"/>
    </xf>
    <xf numFmtId="0" fontId="3" fillId="2" borderId="32" xfId="0" applyFont="1" applyFill="1" applyBorder="1" applyAlignment="1" applyProtection="1">
      <alignment horizontal="center" vertical="center"/>
    </xf>
    <xf numFmtId="41" fontId="4" fillId="0" borderId="33" xfId="0" applyNumberFormat="1" applyFont="1" applyBorder="1" applyAlignment="1" applyProtection="1">
      <alignment vertical="center"/>
    </xf>
    <xf numFmtId="41" fontId="4" fillId="0" borderId="9" xfId="0" applyNumberFormat="1" applyFont="1" applyBorder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164" fontId="4" fillId="0" borderId="5" xfId="1" applyNumberFormat="1" applyFont="1" applyBorder="1" applyAlignment="1" applyProtection="1">
      <alignment horizontal="left" vertical="center" indent="1"/>
    </xf>
    <xf numFmtId="41" fontId="4" fillId="0" borderId="6" xfId="0" applyNumberFormat="1" applyFont="1" applyBorder="1" applyAlignment="1" applyProtection="1">
      <alignment horizontal="left" vertical="center" indent="1"/>
    </xf>
    <xf numFmtId="41" fontId="4" fillId="0" borderId="7" xfId="0" applyNumberFormat="1" applyFont="1" applyBorder="1" applyAlignment="1" applyProtection="1">
      <alignment horizontal="left" vertical="center" indent="1"/>
    </xf>
    <xf numFmtId="164" fontId="4" fillId="0" borderId="30" xfId="1" applyNumberFormat="1" applyFont="1" applyBorder="1" applyAlignment="1" applyProtection="1">
      <alignment horizontal="left" vertical="center" indent="1"/>
    </xf>
    <xf numFmtId="41" fontId="4" fillId="0" borderId="2" xfId="0" applyNumberFormat="1" applyFont="1" applyBorder="1" applyAlignment="1" applyProtection="1">
      <alignment horizontal="left" vertical="center" indent="1"/>
    </xf>
    <xf numFmtId="41" fontId="4" fillId="3" borderId="1" xfId="0" applyNumberFormat="1" applyFont="1" applyFill="1" applyBorder="1" applyAlignment="1" applyProtection="1">
      <alignment vertical="center"/>
    </xf>
    <xf numFmtId="42" fontId="4" fillId="3" borderId="29" xfId="0" applyNumberFormat="1" applyFont="1" applyFill="1" applyBorder="1" applyAlignment="1" applyProtection="1">
      <alignment vertical="center"/>
    </xf>
    <xf numFmtId="42" fontId="4" fillId="3" borderId="17" xfId="0" applyNumberFormat="1" applyFont="1" applyFill="1" applyBorder="1" applyAlignment="1" applyProtection="1">
      <alignment vertical="center"/>
    </xf>
    <xf numFmtId="42" fontId="4" fillId="3" borderId="8" xfId="0" applyNumberFormat="1" applyFont="1" applyFill="1" applyBorder="1" applyAlignment="1" applyProtection="1">
      <alignment vertical="center"/>
    </xf>
    <xf numFmtId="42" fontId="4" fillId="3" borderId="19" xfId="0" applyNumberFormat="1" applyFont="1" applyFill="1" applyBorder="1" applyAlignment="1" applyProtection="1">
      <alignment vertical="center"/>
    </xf>
    <xf numFmtId="41" fontId="4" fillId="3" borderId="1" xfId="0" applyNumberFormat="1" applyFont="1" applyFill="1" applyBorder="1" applyAlignment="1" applyProtection="1">
      <alignment horizontal="left" vertical="center"/>
    </xf>
    <xf numFmtId="42" fontId="4" fillId="3" borderId="31" xfId="0" applyNumberFormat="1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horizontal="left" vertical="center"/>
    </xf>
    <xf numFmtId="0" fontId="4" fillId="0" borderId="0" xfId="0" applyFont="1" applyAlignment="1" applyProtection="1"/>
    <xf numFmtId="0" fontId="3" fillId="0" borderId="0" xfId="0" applyFont="1" applyBorder="1" applyAlignment="1" applyProtection="1">
      <alignment horizontal="center"/>
    </xf>
    <xf numFmtId="0" fontId="3" fillId="2" borderId="34" xfId="0" applyFont="1" applyFill="1" applyBorder="1" applyAlignment="1" applyProtection="1">
      <alignment horizontal="center" vertical="center"/>
    </xf>
    <xf numFmtId="164" fontId="4" fillId="0" borderId="35" xfId="1" applyNumberFormat="1" applyFont="1" applyBorder="1" applyAlignment="1" applyProtection="1">
      <alignment vertical="center"/>
    </xf>
    <xf numFmtId="41" fontId="4" fillId="0" borderId="36" xfId="0" applyNumberFormat="1" applyFont="1" applyBorder="1" applyAlignment="1" applyProtection="1">
      <alignment horizontal="right" vertical="center"/>
    </xf>
    <xf numFmtId="41" fontId="4" fillId="0" borderId="36" xfId="0" applyNumberFormat="1" applyFont="1" applyBorder="1" applyAlignment="1" applyProtection="1">
      <alignment vertical="center"/>
    </xf>
    <xf numFmtId="41" fontId="4" fillId="0" borderId="37" xfId="0" applyNumberFormat="1" applyFont="1" applyBorder="1" applyAlignment="1" applyProtection="1">
      <alignment vertical="center"/>
    </xf>
    <xf numFmtId="42" fontId="4" fillId="3" borderId="38" xfId="0" applyNumberFormat="1" applyFont="1" applyFill="1" applyBorder="1" applyAlignment="1" applyProtection="1">
      <alignment vertical="center"/>
    </xf>
    <xf numFmtId="41" fontId="7" fillId="0" borderId="0" xfId="0" applyNumberFormat="1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/>
    </xf>
    <xf numFmtId="41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7" fillId="0" borderId="18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9BCBEB"/>
      <color rgb="FF78BE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31"/>
  <sheetViews>
    <sheetView showGridLines="0" tabSelected="1" zoomScaleNormal="100" workbookViewId="0">
      <selection sqref="A1:W1"/>
    </sheetView>
  </sheetViews>
  <sheetFormatPr defaultColWidth="9.140625" defaultRowHeight="15.75" x14ac:dyDescent="0.25"/>
  <cols>
    <col min="1" max="1" width="24.5703125" style="27" customWidth="1"/>
    <col min="2" max="22" width="10.7109375" style="27" bestFit="1" customWidth="1"/>
    <col min="23" max="23" width="11" style="27" bestFit="1" customWidth="1"/>
    <col min="24" max="16384" width="9.140625" style="27"/>
  </cols>
  <sheetData>
    <row r="1" spans="1:23" s="26" customFormat="1" ht="21" x14ac:dyDescent="0.25">
      <c r="A1" s="53" t="s">
        <v>18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 ht="21.6" customHeight="1" x14ac:dyDescent="0.25">
      <c r="A2" s="42" t="s">
        <v>4</v>
      </c>
      <c r="B2" s="50" t="s">
        <v>8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spans="1:23" x14ac:dyDescent="0.25">
      <c r="A3" s="40" t="s">
        <v>7</v>
      </c>
      <c r="B3" s="1">
        <v>2001</v>
      </c>
      <c r="C3" s="2">
        <v>2002</v>
      </c>
      <c r="D3" s="3">
        <v>2003</v>
      </c>
      <c r="E3" s="4">
        <v>2004</v>
      </c>
      <c r="F3" s="2">
        <v>2005</v>
      </c>
      <c r="G3" s="2">
        <v>2006</v>
      </c>
      <c r="H3" s="2">
        <v>2007</v>
      </c>
      <c r="I3" s="2">
        <v>2008</v>
      </c>
      <c r="J3" s="2">
        <v>2009</v>
      </c>
      <c r="K3" s="4">
        <v>2010</v>
      </c>
      <c r="L3" s="2">
        <v>2011</v>
      </c>
      <c r="M3" s="4">
        <v>2012</v>
      </c>
      <c r="N3" s="2">
        <v>2013</v>
      </c>
      <c r="O3" s="2">
        <v>2014</v>
      </c>
      <c r="P3" s="2">
        <v>2015</v>
      </c>
      <c r="Q3" s="2">
        <v>2016</v>
      </c>
      <c r="R3" s="4">
        <v>2017</v>
      </c>
      <c r="S3" s="2">
        <v>2018</v>
      </c>
      <c r="T3" s="2">
        <v>2019</v>
      </c>
      <c r="U3" s="2">
        <v>2020</v>
      </c>
      <c r="V3" s="2">
        <v>2021</v>
      </c>
      <c r="W3" s="43">
        <v>2022</v>
      </c>
    </row>
    <row r="4" spans="1:23" x14ac:dyDescent="0.25">
      <c r="A4" s="28" t="s">
        <v>1</v>
      </c>
      <c r="B4" s="5">
        <v>169670</v>
      </c>
      <c r="C4" s="6">
        <v>160891</v>
      </c>
      <c r="D4" s="7">
        <v>161616</v>
      </c>
      <c r="E4" s="6">
        <v>172012</v>
      </c>
      <c r="F4" s="6">
        <v>155950</v>
      </c>
      <c r="G4" s="6">
        <v>158457</v>
      </c>
      <c r="H4" s="6">
        <v>135236</v>
      </c>
      <c r="I4" s="7">
        <v>115815</v>
      </c>
      <c r="J4" s="6">
        <v>123156</v>
      </c>
      <c r="K4" s="6">
        <v>110466</v>
      </c>
      <c r="L4" s="6">
        <v>114790</v>
      </c>
      <c r="M4" s="6">
        <v>120483</v>
      </c>
      <c r="N4" s="6">
        <v>121588</v>
      </c>
      <c r="O4" s="6">
        <v>488416</v>
      </c>
      <c r="P4" s="6">
        <v>477278</v>
      </c>
      <c r="Q4" s="8">
        <v>467433</v>
      </c>
      <c r="R4" s="6">
        <v>497850</v>
      </c>
      <c r="S4" s="6">
        <v>414065</v>
      </c>
      <c r="T4" s="6">
        <v>429768</v>
      </c>
      <c r="U4" s="6">
        <v>413611</v>
      </c>
      <c r="V4" s="6">
        <v>408065</v>
      </c>
      <c r="W4" s="44">
        <v>381320</v>
      </c>
    </row>
    <row r="5" spans="1:23" x14ac:dyDescent="0.25">
      <c r="A5" s="29" t="s">
        <v>2</v>
      </c>
      <c r="B5" s="9">
        <v>0</v>
      </c>
      <c r="C5" s="10">
        <v>0</v>
      </c>
      <c r="D5" s="10">
        <v>0</v>
      </c>
      <c r="E5" s="10">
        <v>0</v>
      </c>
      <c r="F5" s="11">
        <v>0</v>
      </c>
      <c r="G5" s="10">
        <v>190506</v>
      </c>
      <c r="H5" s="10">
        <v>206579</v>
      </c>
      <c r="I5" s="10">
        <v>197510</v>
      </c>
      <c r="J5" s="10">
        <v>190373</v>
      </c>
      <c r="K5" s="10">
        <v>191880</v>
      </c>
      <c r="L5" s="12">
        <v>178769</v>
      </c>
      <c r="M5" s="10">
        <v>185152</v>
      </c>
      <c r="N5" s="10">
        <v>164927</v>
      </c>
      <c r="O5" s="10">
        <v>0</v>
      </c>
      <c r="P5" s="10">
        <v>0</v>
      </c>
      <c r="Q5" s="10">
        <v>0</v>
      </c>
      <c r="R5" s="13">
        <v>0</v>
      </c>
      <c r="S5" s="13" t="s">
        <v>16</v>
      </c>
      <c r="T5" s="13" t="s">
        <v>16</v>
      </c>
      <c r="U5" s="13" t="s">
        <v>16</v>
      </c>
      <c r="V5" s="13" t="s">
        <v>16</v>
      </c>
      <c r="W5" s="45" t="s">
        <v>16</v>
      </c>
    </row>
    <row r="6" spans="1:23" x14ac:dyDescent="0.25">
      <c r="A6" s="29" t="s">
        <v>3</v>
      </c>
      <c r="B6" s="14" t="s">
        <v>6</v>
      </c>
      <c r="C6" s="15" t="s">
        <v>6</v>
      </c>
      <c r="D6" s="16" t="s">
        <v>6</v>
      </c>
      <c r="E6" s="16" t="s">
        <v>6</v>
      </c>
      <c r="F6" s="16" t="s">
        <v>6</v>
      </c>
      <c r="G6" s="10">
        <v>64771</v>
      </c>
      <c r="H6" s="10">
        <v>71979</v>
      </c>
      <c r="I6" s="12">
        <v>68491</v>
      </c>
      <c r="J6" s="10">
        <v>68764</v>
      </c>
      <c r="K6" s="10">
        <v>80481</v>
      </c>
      <c r="L6" s="10">
        <v>81718</v>
      </c>
      <c r="M6" s="11">
        <v>89124</v>
      </c>
      <c r="N6" s="10">
        <v>80526</v>
      </c>
      <c r="O6" s="17">
        <v>83297</v>
      </c>
      <c r="P6" s="10">
        <v>86911</v>
      </c>
      <c r="Q6" s="10">
        <v>86475</v>
      </c>
      <c r="R6" s="10">
        <v>87979</v>
      </c>
      <c r="S6" s="10">
        <v>80630</v>
      </c>
      <c r="T6" s="10">
        <v>83025</v>
      </c>
      <c r="U6" s="10">
        <v>79527</v>
      </c>
      <c r="V6" s="10">
        <v>84570</v>
      </c>
      <c r="W6" s="46">
        <v>82997</v>
      </c>
    </row>
    <row r="7" spans="1:23" ht="16.5" thickBot="1" x14ac:dyDescent="0.3">
      <c r="A7" s="30" t="s">
        <v>19</v>
      </c>
      <c r="B7" s="18">
        <v>0</v>
      </c>
      <c r="C7" s="19">
        <v>0</v>
      </c>
      <c r="D7" s="19">
        <v>0</v>
      </c>
      <c r="E7" s="20">
        <v>5627</v>
      </c>
      <c r="F7" s="19">
        <v>5565</v>
      </c>
      <c r="G7" s="21">
        <v>3827</v>
      </c>
      <c r="H7" s="22">
        <v>2790</v>
      </c>
      <c r="I7" s="19">
        <v>2715</v>
      </c>
      <c r="J7" s="19">
        <v>2818</v>
      </c>
      <c r="K7" s="19">
        <v>2712</v>
      </c>
      <c r="L7" s="19">
        <v>2729</v>
      </c>
      <c r="M7" s="19">
        <v>2755</v>
      </c>
      <c r="N7" s="19">
        <v>2881</v>
      </c>
      <c r="O7" s="19">
        <v>3422</v>
      </c>
      <c r="P7" s="19">
        <v>3606</v>
      </c>
      <c r="Q7" s="19">
        <v>5654</v>
      </c>
      <c r="R7" s="19">
        <v>7332</v>
      </c>
      <c r="S7" s="19">
        <v>7019</v>
      </c>
      <c r="T7" s="19">
        <v>7724</v>
      </c>
      <c r="U7" s="19">
        <v>7836</v>
      </c>
      <c r="V7" s="19">
        <v>7407</v>
      </c>
      <c r="W7" s="47">
        <v>5679</v>
      </c>
    </row>
    <row r="8" spans="1:23" ht="16.5" thickTop="1" x14ac:dyDescent="0.25">
      <c r="A8" s="33" t="s">
        <v>15</v>
      </c>
      <c r="B8" s="34">
        <f t="shared" ref="B8:I8" si="0">SUM(B4:B7)</f>
        <v>169670</v>
      </c>
      <c r="C8" s="35">
        <f t="shared" si="0"/>
        <v>160891</v>
      </c>
      <c r="D8" s="36">
        <f t="shared" si="0"/>
        <v>161616</v>
      </c>
      <c r="E8" s="36">
        <f t="shared" si="0"/>
        <v>177639</v>
      </c>
      <c r="F8" s="36">
        <f t="shared" si="0"/>
        <v>161515</v>
      </c>
      <c r="G8" s="36">
        <f t="shared" si="0"/>
        <v>417561</v>
      </c>
      <c r="H8" s="36">
        <f t="shared" si="0"/>
        <v>416584</v>
      </c>
      <c r="I8" s="37">
        <f t="shared" si="0"/>
        <v>384531</v>
      </c>
      <c r="J8" s="35">
        <v>385112</v>
      </c>
      <c r="K8" s="36">
        <f t="shared" ref="K8:W8" si="1">SUM(K4:K7)</f>
        <v>385539</v>
      </c>
      <c r="L8" s="36">
        <f t="shared" si="1"/>
        <v>378006</v>
      </c>
      <c r="M8" s="36">
        <f t="shared" si="1"/>
        <v>397514</v>
      </c>
      <c r="N8" s="36">
        <f t="shared" si="1"/>
        <v>369922</v>
      </c>
      <c r="O8" s="36">
        <f t="shared" si="1"/>
        <v>575135</v>
      </c>
      <c r="P8" s="36">
        <f t="shared" si="1"/>
        <v>567795</v>
      </c>
      <c r="Q8" s="36">
        <f t="shared" si="1"/>
        <v>559562</v>
      </c>
      <c r="R8" s="36">
        <f t="shared" si="1"/>
        <v>593161</v>
      </c>
      <c r="S8" s="36">
        <f t="shared" si="1"/>
        <v>501714</v>
      </c>
      <c r="T8" s="36">
        <f t="shared" si="1"/>
        <v>520517</v>
      </c>
      <c r="U8" s="36">
        <f t="shared" ref="U8:V8" si="2">SUM(U4:U7)</f>
        <v>500974</v>
      </c>
      <c r="V8" s="36">
        <f t="shared" si="2"/>
        <v>500042</v>
      </c>
      <c r="W8" s="48">
        <f t="shared" si="1"/>
        <v>469996</v>
      </c>
    </row>
    <row r="9" spans="1:23" x14ac:dyDescent="0.25">
      <c r="A9" s="54" t="s">
        <v>9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</row>
    <row r="10" spans="1:23" ht="21.6" customHeight="1" x14ac:dyDescent="0.25">
      <c r="A10" s="42" t="s">
        <v>5</v>
      </c>
      <c r="B10" s="50" t="s">
        <v>8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</row>
    <row r="11" spans="1:23" x14ac:dyDescent="0.25">
      <c r="A11" s="40" t="s">
        <v>7</v>
      </c>
      <c r="B11" s="1">
        <v>2001</v>
      </c>
      <c r="C11" s="23">
        <v>2002</v>
      </c>
      <c r="D11" s="23">
        <v>2003</v>
      </c>
      <c r="E11" s="23">
        <v>2004</v>
      </c>
      <c r="F11" s="23">
        <v>2005</v>
      </c>
      <c r="G11" s="2">
        <v>2006</v>
      </c>
      <c r="H11" s="2">
        <v>2007</v>
      </c>
      <c r="I11" s="4">
        <v>2008</v>
      </c>
      <c r="J11" s="23">
        <v>2009</v>
      </c>
      <c r="K11" s="23">
        <v>2010</v>
      </c>
      <c r="L11" s="23">
        <v>2011</v>
      </c>
      <c r="M11" s="2">
        <v>2012</v>
      </c>
      <c r="N11" s="2">
        <v>2013</v>
      </c>
      <c r="O11" s="4">
        <v>2014</v>
      </c>
      <c r="P11" s="2">
        <v>2015</v>
      </c>
      <c r="Q11" s="2">
        <v>2016</v>
      </c>
      <c r="R11" s="2">
        <v>2017</v>
      </c>
      <c r="S11" s="2">
        <v>2018</v>
      </c>
      <c r="T11" s="2">
        <v>2019</v>
      </c>
      <c r="U11" s="2">
        <v>2020</v>
      </c>
      <c r="V11" s="2">
        <v>2021</v>
      </c>
      <c r="W11" s="43">
        <v>2022</v>
      </c>
    </row>
    <row r="12" spans="1:23" x14ac:dyDescent="0.25">
      <c r="A12" s="31" t="s">
        <v>1</v>
      </c>
      <c r="B12" s="5">
        <v>16128</v>
      </c>
      <c r="C12" s="6">
        <v>16368</v>
      </c>
      <c r="D12" s="7">
        <v>18038</v>
      </c>
      <c r="E12" s="6">
        <v>21265</v>
      </c>
      <c r="F12" s="6">
        <v>21042</v>
      </c>
      <c r="G12" s="6">
        <v>18490</v>
      </c>
      <c r="H12" s="6">
        <v>18738</v>
      </c>
      <c r="I12" s="6">
        <v>19887</v>
      </c>
      <c r="J12" s="7">
        <v>21251</v>
      </c>
      <c r="K12" s="6">
        <v>23571</v>
      </c>
      <c r="L12" s="6">
        <v>24603</v>
      </c>
      <c r="M12" s="6">
        <v>30280</v>
      </c>
      <c r="N12" s="6">
        <v>28550</v>
      </c>
      <c r="O12" s="6">
        <v>78200</v>
      </c>
      <c r="P12" s="6">
        <v>92103</v>
      </c>
      <c r="Q12" s="6">
        <v>95828</v>
      </c>
      <c r="R12" s="6">
        <v>98166</v>
      </c>
      <c r="S12" s="6">
        <v>103337</v>
      </c>
      <c r="T12" s="6">
        <v>116666</v>
      </c>
      <c r="U12" s="6">
        <v>120684</v>
      </c>
      <c r="V12" s="6">
        <v>131555</v>
      </c>
      <c r="W12" s="44">
        <v>144534</v>
      </c>
    </row>
    <row r="13" spans="1:23" ht="16.5" thickBot="1" x14ac:dyDescent="0.3">
      <c r="A13" s="32" t="s">
        <v>2</v>
      </c>
      <c r="B13" s="24">
        <v>0</v>
      </c>
      <c r="C13" s="19">
        <v>0</v>
      </c>
      <c r="D13" s="20">
        <v>0</v>
      </c>
      <c r="E13" s="19">
        <v>0</v>
      </c>
      <c r="F13" s="19">
        <v>0</v>
      </c>
      <c r="G13" s="19">
        <v>17043</v>
      </c>
      <c r="H13" s="19">
        <v>18464</v>
      </c>
      <c r="I13" s="19">
        <v>19714</v>
      </c>
      <c r="J13" s="19">
        <v>21281</v>
      </c>
      <c r="K13" s="19">
        <v>23479</v>
      </c>
      <c r="L13" s="19">
        <v>24552</v>
      </c>
      <c r="M13" s="19">
        <v>22664</v>
      </c>
      <c r="N13" s="19">
        <v>26283</v>
      </c>
      <c r="O13" s="19">
        <v>0</v>
      </c>
      <c r="P13" s="19">
        <v>0</v>
      </c>
      <c r="Q13" s="20">
        <v>0</v>
      </c>
      <c r="R13" s="25">
        <v>0</v>
      </c>
      <c r="S13" s="19">
        <v>0</v>
      </c>
      <c r="T13" s="19">
        <v>0</v>
      </c>
      <c r="U13" s="19">
        <v>0</v>
      </c>
      <c r="V13" s="19">
        <v>0</v>
      </c>
      <c r="W13" s="47">
        <v>0</v>
      </c>
    </row>
    <row r="14" spans="1:23" ht="16.5" thickTop="1" x14ac:dyDescent="0.25">
      <c r="A14" s="38" t="s">
        <v>15</v>
      </c>
      <c r="B14" s="39">
        <f>SUM(B12:B13)</f>
        <v>16128</v>
      </c>
      <c r="C14" s="36">
        <f t="shared" ref="C14:H14" si="3">SUM(C12:C13)</f>
        <v>16368</v>
      </c>
      <c r="D14" s="36">
        <f t="shared" si="3"/>
        <v>18038</v>
      </c>
      <c r="E14" s="36">
        <f t="shared" si="3"/>
        <v>21265</v>
      </c>
      <c r="F14" s="36">
        <f t="shared" si="3"/>
        <v>21042</v>
      </c>
      <c r="G14" s="35">
        <f t="shared" si="3"/>
        <v>35533</v>
      </c>
      <c r="H14" s="36">
        <f t="shared" si="3"/>
        <v>37202</v>
      </c>
      <c r="I14" s="36">
        <f>SUM(I12:I13)</f>
        <v>39601</v>
      </c>
      <c r="J14" s="36">
        <v>42531</v>
      </c>
      <c r="K14" s="36">
        <f t="shared" ref="K14:S14" si="4">SUM(K12:K13)</f>
        <v>47050</v>
      </c>
      <c r="L14" s="35">
        <f t="shared" si="4"/>
        <v>49155</v>
      </c>
      <c r="M14" s="36">
        <f t="shared" si="4"/>
        <v>52944</v>
      </c>
      <c r="N14" s="36">
        <f t="shared" si="4"/>
        <v>54833</v>
      </c>
      <c r="O14" s="35">
        <f t="shared" si="4"/>
        <v>78200</v>
      </c>
      <c r="P14" s="36">
        <f t="shared" si="4"/>
        <v>92103</v>
      </c>
      <c r="Q14" s="36">
        <f t="shared" si="4"/>
        <v>95828</v>
      </c>
      <c r="R14" s="36">
        <f t="shared" si="4"/>
        <v>98166</v>
      </c>
      <c r="S14" s="36">
        <f t="shared" si="4"/>
        <v>103337</v>
      </c>
      <c r="T14" s="36">
        <f t="shared" ref="T14:W14" si="5">SUM(T12:T13)</f>
        <v>116666</v>
      </c>
      <c r="U14" s="36">
        <f t="shared" ref="U14:V14" si="6">SUM(U12:U13)</f>
        <v>120684</v>
      </c>
      <c r="V14" s="36">
        <f t="shared" si="6"/>
        <v>131555</v>
      </c>
      <c r="W14" s="48">
        <f t="shared" si="5"/>
        <v>144534</v>
      </c>
    </row>
    <row r="15" spans="1:23" s="41" customFormat="1" ht="22.5" customHeight="1" x14ac:dyDescent="0.25">
      <c r="A15" s="55" t="s">
        <v>13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</row>
    <row r="16" spans="1:23" x14ac:dyDescent="0.25">
      <c r="A16" s="51" t="s">
        <v>10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</row>
    <row r="17" spans="1:23" x14ac:dyDescent="0.25">
      <c r="A17" s="51" t="s">
        <v>11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</row>
    <row r="18" spans="1:23" x14ac:dyDescent="0.25">
      <c r="A18" s="51" t="s">
        <v>12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</row>
    <row r="19" spans="1:23" x14ac:dyDescent="0.25">
      <c r="A19" s="52" t="s">
        <v>17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</row>
    <row r="20" spans="1:23" x14ac:dyDescent="0.25">
      <c r="A20" s="49" t="s">
        <v>14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</row>
    <row r="21" spans="1:23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3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 spans="1:23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31" spans="1:23" x14ac:dyDescent="0.25">
      <c r="H31" s="27" t="s">
        <v>0</v>
      </c>
    </row>
  </sheetData>
  <mergeCells count="10">
    <mergeCell ref="A1:W1"/>
    <mergeCell ref="B2:W2"/>
    <mergeCell ref="A9:W9"/>
    <mergeCell ref="B10:W10"/>
    <mergeCell ref="A15:W15"/>
    <mergeCell ref="A16:W16"/>
    <mergeCell ref="A17:W17"/>
    <mergeCell ref="A18:W18"/>
    <mergeCell ref="A19:W19"/>
    <mergeCell ref="A20:W20"/>
  </mergeCells>
  <pageMargins left="0" right="0" top="0.75" bottom="0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 Cig &amp; Tobacco Taxes</vt:lpstr>
      <vt:lpstr>'Table 3 Cig &amp; Tobacco Taxes'!Print_Area</vt:lpstr>
    </vt:vector>
  </TitlesOfParts>
  <Company>MNREV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pwilson</dc:creator>
  <cp:lastModifiedBy>Mitchell Schroeder</cp:lastModifiedBy>
  <cp:lastPrinted>2019-01-22T18:31:17Z</cp:lastPrinted>
  <dcterms:created xsi:type="dcterms:W3CDTF">2010-02-28T01:44:40Z</dcterms:created>
  <dcterms:modified xsi:type="dcterms:W3CDTF">2023-01-20T07:24:07Z</dcterms:modified>
</cp:coreProperties>
</file>