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egal\Desktop\"/>
    </mc:Choice>
  </mc:AlternateContent>
  <xr:revisionPtr revIDLastSave="0" documentId="8_{1B4862B7-0E97-4FBF-926B-BEB63A16CD4F}" xr6:coauthVersionLast="45" xr6:coauthVersionMax="45" xr10:uidLastSave="{00000000-0000-0000-0000-000000000000}"/>
  <bookViews>
    <workbookView xWindow="-108" yWindow="-108" windowWidth="23256" windowHeight="12576"/>
  </bookViews>
  <sheets>
    <sheet name="DRACRTPD" sheetId="1" r:id="rId1"/>
  </sheets>
  <definedNames>
    <definedName name="_AMO_UniqueIdentifier" hidden="1">"'c5a34872-078d-44f0-89d3-e746120e35e5'"</definedName>
    <definedName name="_xlnm.Print_Area" localSheetId="0">DRACRTPD!$A$1:$Q$105</definedName>
    <definedName name="_xlnm.Print_Area">DRACRTPD!$A$3:$Q$95</definedName>
    <definedName name="Print_Area_MI" localSheetId="0">DRACRTPD!$A$3:$Q$95</definedName>
    <definedName name="PRINT_AREA_MI">DRACRTPD!$A$3:$Q$95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3" i="1" l="1"/>
  <c r="Q102" i="1"/>
  <c r="Q100" i="1"/>
  <c r="Q99" i="1"/>
  <c r="Q97" i="1"/>
  <c r="Q96" i="1"/>
  <c r="Q91" i="1"/>
  <c r="Q90" i="1"/>
  <c r="Q94" i="1"/>
  <c r="Q93" i="1"/>
  <c r="Q88" i="1"/>
  <c r="Q87" i="1"/>
  <c r="Q85" i="1"/>
  <c r="Q82" i="1"/>
  <c r="Q84" i="1"/>
  <c r="Q81" i="1"/>
  <c r="Q79" i="1"/>
  <c r="Q78" i="1"/>
  <c r="Q75" i="1"/>
  <c r="Q72" i="1"/>
  <c r="Q70" i="1"/>
  <c r="Q67" i="1"/>
  <c r="Q66" i="1"/>
  <c r="Q61" i="1"/>
  <c r="Q69" i="1"/>
  <c r="Q63" i="1"/>
  <c r="Q58" i="1"/>
  <c r="Q60" i="1"/>
  <c r="Q55" i="1"/>
  <c r="Q57" i="1"/>
  <c r="Q52" i="1"/>
  <c r="Q54" i="1"/>
  <c r="Q51" i="1"/>
  <c r="Q49" i="1"/>
  <c r="Q46" i="1"/>
  <c r="Q48" i="1"/>
  <c r="Q43" i="1"/>
  <c r="Q40" i="1"/>
  <c r="Q45" i="1"/>
  <c r="Q42" i="1"/>
  <c r="Q37" i="1"/>
  <c r="Q39" i="1"/>
  <c r="Q36" i="1"/>
  <c r="Q33" i="1"/>
  <c r="Q28" i="1"/>
  <c r="Q30" i="1"/>
  <c r="Q27" i="1"/>
  <c r="Q24" i="1"/>
  <c r="Q22" i="1"/>
  <c r="Q21" i="1"/>
  <c r="Q19" i="1"/>
  <c r="Q18" i="1"/>
  <c r="Q15" i="1"/>
  <c r="Q13" i="1"/>
  <c r="Q12" i="1"/>
  <c r="Q10" i="1"/>
  <c r="Q9" i="1"/>
  <c r="Q7" i="1"/>
  <c r="Q6" i="1"/>
</calcChain>
</file>

<file path=xl/sharedStrings.xml><?xml version="1.0" encoding="utf-8"?>
<sst xmlns="http://schemas.openxmlformats.org/spreadsheetml/2006/main" count="116" uniqueCount="50">
  <si>
    <t>DISPARITY REDUCTION AID BY GOVERNMENTAL UNIT</t>
  </si>
  <si>
    <t>SCHOOL</t>
  </si>
  <si>
    <t>SPECIAL TAXING</t>
  </si>
  <si>
    <t>COUNTY *</t>
  </si>
  <si>
    <t>CITY **</t>
  </si>
  <si>
    <t xml:space="preserve">TOWN </t>
  </si>
  <si>
    <t>DISTRICT</t>
  </si>
  <si>
    <t>DISTRICT ***</t>
  </si>
  <si>
    <t>TOTAL</t>
  </si>
  <si>
    <t xml:space="preserve">PAY  1989 </t>
  </si>
  <si>
    <t>Certified:</t>
  </si>
  <si>
    <t xml:space="preserve">     Paid:</t>
  </si>
  <si>
    <t xml:space="preserve">PAY  1990 </t>
  </si>
  <si>
    <t xml:space="preserve">PAY  1991 </t>
  </si>
  <si>
    <t xml:space="preserve">PAY  1992 </t>
  </si>
  <si>
    <t xml:space="preserve">PAY  1993 </t>
  </si>
  <si>
    <t xml:space="preserve">PAY  1994 </t>
  </si>
  <si>
    <t xml:space="preserve">PAY  1995 </t>
  </si>
  <si>
    <t xml:space="preserve">PAY  1996 </t>
  </si>
  <si>
    <t xml:space="preserve">PAY  1997 </t>
  </si>
  <si>
    <t>PAY  1998</t>
  </si>
  <si>
    <t>PAY  1999</t>
  </si>
  <si>
    <t>PAY  2000</t>
  </si>
  <si>
    <t>PAY  2001</t>
  </si>
  <si>
    <t>PAY  2002</t>
  </si>
  <si>
    <t>****  Paid exceeds certified due to a prior year adjustment</t>
  </si>
  <si>
    <t>****</t>
  </si>
  <si>
    <t>PAY  2003</t>
  </si>
  <si>
    <t>PAY  2004</t>
  </si>
  <si>
    <t>N/A</t>
  </si>
  <si>
    <t>PAY  2005</t>
  </si>
  <si>
    <t>PAY  2006</t>
  </si>
  <si>
    <t>PAY  2007</t>
  </si>
  <si>
    <t>PAY 2008</t>
  </si>
  <si>
    <t>Paid:</t>
  </si>
  <si>
    <t>PAY 2009</t>
  </si>
  <si>
    <t>PAY 2010</t>
  </si>
  <si>
    <t>PAY 2011</t>
  </si>
  <si>
    <t>PAY 2012</t>
  </si>
  <si>
    <t>PAY 2013</t>
  </si>
  <si>
    <t>PAY 2014</t>
  </si>
  <si>
    <t>PAY 2015</t>
  </si>
  <si>
    <t>PAY 2016</t>
  </si>
  <si>
    <t>PAY 2017</t>
  </si>
  <si>
    <t>PAY 2018</t>
  </si>
  <si>
    <t>PAY 2019</t>
  </si>
  <si>
    <t>PAY 2020</t>
  </si>
  <si>
    <t>PAY 2021</t>
  </si>
  <si>
    <t>Updated December 2020</t>
  </si>
  <si>
    <t>PAYABLE 1989 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</si>
</sst>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164" formatCode="General_)"/>
    <numFmt numFmtId="165" formatCode="&quot;$&quot;#,##0"/>
  </numFmts>
  <fonts count="7" x14ac:knownFonts="1">
    <font>
      <sz val="10"/>
      <name val="Courier"/>
    </font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164" fontId="0" fillId="0" borderId="0"/>
  </cellStyleXfs>
  <cellXfs count="46">
    <xf numFmtId="164" fontId="0" fillId="0" borderId="0" xfId="0"/>
    <xf numFmtId="164" fontId="1" fillId="0" borderId="0" xfId="0" applyFont="1"/>
    <xf numFmtId="5" fontId="1" fillId="0" borderId="0" xfId="0" applyNumberFormat="1" applyFont="1" applyProtection="1"/>
    <xf numFmtId="5" fontId="1" fillId="0" borderId="0" xfId="0" applyNumberFormat="1" applyFont="1" applyAlignment="1" applyProtection="1">
      <alignment horizontal="right"/>
    </xf>
    <xf numFmtId="164" fontId="1" fillId="0" borderId="0" xfId="0" applyFont="1" applyAlignment="1">
      <alignment horizontal="right"/>
    </xf>
    <xf numFmtId="164" fontId="1" fillId="0" borderId="0" xfId="0" applyNumberFormat="1" applyFont="1" applyAlignment="1" applyProtection="1">
      <alignment horizontal="center"/>
    </xf>
    <xf numFmtId="164" fontId="2" fillId="0" borderId="0" xfId="0" applyFont="1"/>
    <xf numFmtId="164" fontId="3" fillId="0" borderId="0" xfId="0" applyFont="1"/>
    <xf numFmtId="164" fontId="3" fillId="0" borderId="0" xfId="0" quotePrefix="1" applyNumberFormat="1" applyFont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center"/>
    </xf>
    <xf numFmtId="164" fontId="2" fillId="0" borderId="0" xfId="0" applyNumberFormat="1" applyFont="1" applyAlignment="1" applyProtection="1">
      <alignment horizontal="left"/>
    </xf>
    <xf numFmtId="5" fontId="2" fillId="0" borderId="0" xfId="0" applyNumberFormat="1" applyFont="1" applyProtection="1"/>
    <xf numFmtId="37" fontId="2" fillId="0" borderId="0" xfId="0" applyNumberFormat="1" applyFont="1" applyProtection="1"/>
    <xf numFmtId="164" fontId="2" fillId="0" borderId="0" xfId="0" applyNumberFormat="1" applyFont="1" applyAlignment="1" applyProtection="1">
      <alignment horizontal="right"/>
    </xf>
    <xf numFmtId="164" fontId="2" fillId="0" borderId="0" xfId="0" quotePrefix="1" applyNumberFormat="1" applyFont="1" applyAlignment="1" applyProtection="1">
      <alignment horizontal="left"/>
    </xf>
    <xf numFmtId="5" fontId="2" fillId="0" borderId="0" xfId="0" applyNumberFormat="1" applyFont="1" applyAlignment="1" applyProtection="1">
      <alignment horizontal="right"/>
    </xf>
    <xf numFmtId="164" fontId="5" fillId="0" borderId="0" xfId="0" applyFont="1" applyAlignment="1">
      <alignment horizontal="left"/>
    </xf>
    <xf numFmtId="164" fontId="2" fillId="0" borderId="0" xfId="0" applyFont="1" applyAlignment="1">
      <alignment horizontal="right"/>
    </xf>
    <xf numFmtId="164" fontId="2" fillId="0" borderId="0" xfId="0" applyNumberFormat="1" applyFont="1" applyAlignment="1" applyProtection="1">
      <alignment horizontal="center"/>
    </xf>
    <xf numFmtId="164" fontId="6" fillId="0" borderId="0" xfId="0" applyFont="1"/>
    <xf numFmtId="164" fontId="4" fillId="0" borderId="0" xfId="0" quotePrefix="1" applyNumberFormat="1" applyFont="1" applyAlignment="1" applyProtection="1">
      <alignment horizontal="left"/>
    </xf>
    <xf numFmtId="165" fontId="2" fillId="0" borderId="0" xfId="0" applyNumberFormat="1" applyFont="1" applyAlignment="1">
      <alignment horizontal="right"/>
    </xf>
    <xf numFmtId="165" fontId="2" fillId="0" borderId="0" xfId="0" applyNumberFormat="1" applyFont="1" applyProtection="1"/>
    <xf numFmtId="164" fontId="3" fillId="0" borderId="0" xfId="0" applyNumberFormat="1" applyFont="1" applyAlignment="1" applyProtection="1">
      <alignment horizontal="right"/>
    </xf>
    <xf numFmtId="164" fontId="3" fillId="0" borderId="1" xfId="0" applyNumberFormat="1" applyFont="1" applyBorder="1" applyAlignment="1" applyProtection="1">
      <alignment horizontal="right"/>
    </xf>
    <xf numFmtId="37" fontId="2" fillId="0" borderId="0" xfId="0" applyNumberFormat="1" applyFont="1" applyAlignment="1" applyProtection="1">
      <alignment horizontal="right"/>
    </xf>
    <xf numFmtId="164" fontId="0" fillId="0" borderId="0" xfId="0" applyAlignment="1">
      <alignment horizontal="right"/>
    </xf>
    <xf numFmtId="165" fontId="6" fillId="0" borderId="0" xfId="0" applyNumberFormat="1" applyFont="1"/>
    <xf numFmtId="165" fontId="2" fillId="0" borderId="0" xfId="0" applyNumberFormat="1" applyFont="1"/>
    <xf numFmtId="164" fontId="2" fillId="0" borderId="0" xfId="0" applyFont="1" applyFill="1"/>
    <xf numFmtId="164" fontId="4" fillId="0" borderId="0" xfId="0" quotePrefix="1" applyNumberFormat="1" applyFont="1" applyFill="1" applyAlignment="1" applyProtection="1">
      <alignment horizontal="left"/>
    </xf>
    <xf numFmtId="164" fontId="1" fillId="0" borderId="0" xfId="0" applyFont="1" applyFill="1"/>
    <xf numFmtId="164" fontId="2" fillId="0" borderId="0" xfId="0" applyNumberFormat="1" applyFont="1" applyFill="1" applyAlignment="1" applyProtection="1">
      <alignment horizontal="right"/>
    </xf>
    <xf numFmtId="164" fontId="2" fillId="0" borderId="0" xfId="0" applyFont="1" applyFill="1" applyAlignment="1">
      <alignment horizontal="right"/>
    </xf>
    <xf numFmtId="164" fontId="1" fillId="0" borderId="0" xfId="0" applyNumberFormat="1" applyFont="1" applyFill="1" applyAlignment="1" applyProtection="1">
      <alignment horizontal="center"/>
    </xf>
    <xf numFmtId="5" fontId="2" fillId="0" borderId="0" xfId="0" applyNumberFormat="1" applyFont="1" applyFill="1" applyAlignment="1" applyProtection="1">
      <alignment horizontal="right"/>
    </xf>
    <xf numFmtId="165" fontId="6" fillId="0" borderId="0" xfId="0" applyNumberFormat="1" applyFont="1" applyFill="1"/>
    <xf numFmtId="165" fontId="2" fillId="0" borderId="0" xfId="0" applyNumberFormat="1" applyFont="1" applyFill="1"/>
    <xf numFmtId="5" fontId="2" fillId="0" borderId="0" xfId="0" applyNumberFormat="1" applyFont="1" applyFill="1" applyProtection="1"/>
    <xf numFmtId="164" fontId="6" fillId="0" borderId="0" xfId="0" applyFont="1" applyFill="1"/>
    <xf numFmtId="5" fontId="1" fillId="0" borderId="0" xfId="0" applyNumberFormat="1" applyFont="1" applyFill="1" applyAlignment="1" applyProtection="1">
      <alignment horizontal="right"/>
    </xf>
    <xf numFmtId="5" fontId="1" fillId="0" borderId="0" xfId="0" applyNumberFormat="1" applyFont="1" applyFill="1" applyProtection="1"/>
    <xf numFmtId="164" fontId="1" fillId="0" borderId="0" xfId="0" applyFont="1" applyFill="1" applyAlignment="1">
      <alignment horizontal="right"/>
    </xf>
    <xf numFmtId="164" fontId="0" fillId="0" borderId="0" xfId="0" applyFill="1"/>
    <xf numFmtId="164" fontId="6" fillId="0" borderId="0" xfId="0" applyFont="1" applyFill="1" applyAlignment="1">
      <alignment horizontal="right"/>
    </xf>
    <xf numFmtId="164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V105"/>
  <sheetViews>
    <sheetView showGridLines="0" tabSelected="1" workbookViewId="0">
      <selection sqref="A1:Q1"/>
    </sheetView>
  </sheetViews>
  <sheetFormatPr defaultColWidth="9.6640625" defaultRowHeight="12" x14ac:dyDescent="0.2"/>
  <cols>
    <col min="1" max="1" width="1.6640625" customWidth="1"/>
    <col min="2" max="2" width="9.44140625" customWidth="1"/>
    <col min="3" max="3" width="8.33203125" customWidth="1"/>
    <col min="4" max="4" width="12.109375" customWidth="1"/>
    <col min="5" max="5" width="0.109375" hidden="1" customWidth="1"/>
    <col min="6" max="6" width="1.6640625" customWidth="1"/>
    <col min="7" max="7" width="12.109375" customWidth="1"/>
    <col min="8" max="8" width="0.109375" hidden="1" customWidth="1"/>
    <col min="9" max="9" width="1.6640625" customWidth="1"/>
    <col min="10" max="10" width="12.109375" customWidth="1"/>
    <col min="11" max="11" width="0" hidden="1" customWidth="1"/>
    <col min="12" max="12" width="1.6640625" customWidth="1"/>
    <col min="13" max="13" width="13.6640625" style="26" customWidth="1"/>
    <col min="14" max="14" width="2.77734375" customWidth="1"/>
    <col min="15" max="15" width="12.109375" customWidth="1"/>
    <col min="16" max="16" width="1.6640625" customWidth="1"/>
    <col min="17" max="17" width="12.109375" customWidth="1"/>
    <col min="18" max="18" width="13.6640625" customWidth="1"/>
    <col min="19" max="20" width="1.6640625" customWidth="1"/>
  </cols>
  <sheetData>
    <row r="1" spans="1:22" ht="13.2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22" ht="13.2" x14ac:dyDescent="0.25">
      <c r="A2" s="45" t="s">
        <v>49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22" ht="13.2" x14ac:dyDescent="0.25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23" t="s">
        <v>1</v>
      </c>
      <c r="N3" s="7"/>
      <c r="O3" s="8" t="s">
        <v>2</v>
      </c>
      <c r="P3" s="7"/>
      <c r="Q3" s="7"/>
      <c r="R3" s="1"/>
      <c r="S3" s="1"/>
      <c r="T3" s="1"/>
      <c r="U3" s="1"/>
      <c r="V3" s="1"/>
    </row>
    <row r="4" spans="1:22" ht="13.8" thickBot="1" x14ac:dyDescent="0.3">
      <c r="A4" s="6"/>
      <c r="B4" s="6"/>
      <c r="C4" s="6"/>
      <c r="D4" s="9" t="s">
        <v>3</v>
      </c>
      <c r="E4" s="7"/>
      <c r="F4" s="7"/>
      <c r="G4" s="9" t="s">
        <v>4</v>
      </c>
      <c r="H4" s="7"/>
      <c r="I4" s="7"/>
      <c r="J4" s="9" t="s">
        <v>5</v>
      </c>
      <c r="K4" s="7"/>
      <c r="L4" s="7"/>
      <c r="M4" s="24" t="s">
        <v>6</v>
      </c>
      <c r="N4" s="7"/>
      <c r="O4" s="9" t="s">
        <v>7</v>
      </c>
      <c r="P4" s="7"/>
      <c r="Q4" s="9" t="s">
        <v>8</v>
      </c>
      <c r="R4" s="1"/>
      <c r="S4" s="1"/>
      <c r="T4" s="1"/>
      <c r="U4" s="1"/>
      <c r="V4" s="1"/>
    </row>
    <row r="5" spans="1:22" ht="5.0999999999999996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"/>
      <c r="N5" s="1"/>
      <c r="O5" s="1"/>
      <c r="P5" s="1"/>
      <c r="Q5" s="1"/>
      <c r="R5" s="1"/>
      <c r="S5" s="1"/>
      <c r="T5" s="1"/>
      <c r="U5" s="1"/>
      <c r="V5" s="1"/>
    </row>
    <row r="6" spans="1:22" s="6" customFormat="1" ht="13.2" x14ac:dyDescent="0.25">
      <c r="B6" s="10" t="s">
        <v>9</v>
      </c>
      <c r="C6" s="13" t="s">
        <v>10</v>
      </c>
      <c r="D6" s="11">
        <v>22640232</v>
      </c>
      <c r="E6" s="11"/>
      <c r="F6" s="11"/>
      <c r="G6" s="11">
        <v>20932127</v>
      </c>
      <c r="H6" s="11"/>
      <c r="I6" s="11"/>
      <c r="J6" s="11">
        <v>1647070</v>
      </c>
      <c r="K6" s="11"/>
      <c r="L6" s="11"/>
      <c r="M6" s="15">
        <v>19733738</v>
      </c>
      <c r="N6" s="11"/>
      <c r="O6" s="11">
        <v>402564</v>
      </c>
      <c r="P6" s="11"/>
      <c r="Q6" s="11">
        <f>SUM(C6:O6)</f>
        <v>65355731</v>
      </c>
      <c r="R6" s="12"/>
    </row>
    <row r="7" spans="1:22" s="6" customFormat="1" ht="13.2" x14ac:dyDescent="0.25">
      <c r="C7" s="13" t="s">
        <v>11</v>
      </c>
      <c r="D7" s="11">
        <v>21720324</v>
      </c>
      <c r="E7" s="11"/>
      <c r="F7" s="11"/>
      <c r="G7" s="11">
        <v>20852982</v>
      </c>
      <c r="H7" s="11"/>
      <c r="I7" s="11"/>
      <c r="J7" s="11">
        <v>1229810</v>
      </c>
      <c r="K7" s="11"/>
      <c r="L7" s="11"/>
      <c r="M7" s="15">
        <v>18847028</v>
      </c>
      <c r="N7" s="11"/>
      <c r="O7" s="11">
        <v>391160</v>
      </c>
      <c r="P7" s="11"/>
      <c r="Q7" s="11">
        <f>SUM(C7:O7)</f>
        <v>63041304</v>
      </c>
      <c r="R7" s="12"/>
    </row>
    <row r="8" spans="1:22" s="6" customFormat="1" ht="3" customHeight="1" x14ac:dyDescent="0.25">
      <c r="C8" s="17"/>
      <c r="M8" s="17"/>
    </row>
    <row r="9" spans="1:22" s="6" customFormat="1" ht="13.2" x14ac:dyDescent="0.25">
      <c r="B9" s="10" t="s">
        <v>12</v>
      </c>
      <c r="C9" s="13" t="s">
        <v>10</v>
      </c>
      <c r="D9" s="11">
        <v>15725678</v>
      </c>
      <c r="E9" s="11"/>
      <c r="F9" s="11"/>
      <c r="G9" s="11">
        <v>14590174</v>
      </c>
      <c r="H9" s="11"/>
      <c r="I9" s="11"/>
      <c r="J9" s="11">
        <v>1124256</v>
      </c>
      <c r="K9" s="11"/>
      <c r="L9" s="11"/>
      <c r="M9" s="15">
        <v>13676042</v>
      </c>
      <c r="N9" s="11"/>
      <c r="O9" s="11">
        <v>291007</v>
      </c>
      <c r="P9" s="11"/>
      <c r="Q9" s="11">
        <f>SUM(C9:O9)</f>
        <v>45407157</v>
      </c>
      <c r="R9" s="12"/>
    </row>
    <row r="10" spans="1:22" s="6" customFormat="1" ht="13.2" x14ac:dyDescent="0.25">
      <c r="C10" s="13" t="s">
        <v>11</v>
      </c>
      <c r="D10" s="11">
        <v>14998756</v>
      </c>
      <c r="E10" s="11"/>
      <c r="F10" s="11"/>
      <c r="G10" s="11">
        <v>14201068</v>
      </c>
      <c r="H10" s="11"/>
      <c r="I10" s="11"/>
      <c r="J10" s="11">
        <v>854318</v>
      </c>
      <c r="K10" s="11"/>
      <c r="L10" s="11"/>
      <c r="M10" s="15">
        <v>12882760</v>
      </c>
      <c r="N10" s="11"/>
      <c r="O10" s="11">
        <v>273210</v>
      </c>
      <c r="P10" s="11"/>
      <c r="Q10" s="11">
        <f>SUM(C10:O10)</f>
        <v>43210112</v>
      </c>
      <c r="R10" s="12"/>
    </row>
    <row r="11" spans="1:22" s="6" customFormat="1" ht="3" customHeight="1" x14ac:dyDescent="0.25">
      <c r="C11" s="17"/>
      <c r="M11" s="17"/>
    </row>
    <row r="12" spans="1:22" s="6" customFormat="1" ht="13.2" x14ac:dyDescent="0.25">
      <c r="B12" s="10" t="s">
        <v>13</v>
      </c>
      <c r="C12" s="13" t="s">
        <v>10</v>
      </c>
      <c r="D12" s="11">
        <v>15505251</v>
      </c>
      <c r="E12" s="11"/>
      <c r="F12" s="11"/>
      <c r="G12" s="11">
        <v>14412156</v>
      </c>
      <c r="H12" s="11"/>
      <c r="I12" s="11"/>
      <c r="J12" s="11">
        <v>1104019</v>
      </c>
      <c r="K12" s="11"/>
      <c r="L12" s="11"/>
      <c r="M12" s="15">
        <v>13489239</v>
      </c>
      <c r="N12" s="11"/>
      <c r="O12" s="11">
        <v>277215</v>
      </c>
      <c r="P12" s="11"/>
      <c r="Q12" s="11">
        <f>SUM(C12:O12)</f>
        <v>44787880</v>
      </c>
      <c r="R12" s="12"/>
    </row>
    <row r="13" spans="1:22" s="6" customFormat="1" ht="13.2" x14ac:dyDescent="0.25">
      <c r="C13" s="13" t="s">
        <v>11</v>
      </c>
      <c r="D13" s="11">
        <v>14922273</v>
      </c>
      <c r="E13" s="11"/>
      <c r="F13" s="11"/>
      <c r="G13" s="11">
        <v>14278175</v>
      </c>
      <c r="H13" s="11"/>
      <c r="I13" s="11"/>
      <c r="J13" s="11">
        <v>840191</v>
      </c>
      <c r="K13" s="11"/>
      <c r="L13" s="11"/>
      <c r="M13" s="15">
        <v>12942908</v>
      </c>
      <c r="N13" s="11"/>
      <c r="O13" s="11">
        <v>272259</v>
      </c>
      <c r="P13" s="11"/>
      <c r="Q13" s="11">
        <f>SUM(C13:O13)</f>
        <v>43255806</v>
      </c>
      <c r="R13" s="12"/>
    </row>
    <row r="14" spans="1:22" s="6" customFormat="1" ht="3" customHeight="1" x14ac:dyDescent="0.25">
      <c r="C14" s="17"/>
      <c r="M14" s="17"/>
    </row>
    <row r="15" spans="1:22" s="6" customFormat="1" ht="13.2" x14ac:dyDescent="0.25">
      <c r="B15" s="10" t="s">
        <v>14</v>
      </c>
      <c r="C15" s="13" t="s">
        <v>10</v>
      </c>
      <c r="D15" s="11">
        <v>15093568</v>
      </c>
      <c r="G15" s="11">
        <v>14028552</v>
      </c>
      <c r="H15" s="11"/>
      <c r="I15" s="11"/>
      <c r="J15" s="11">
        <v>1080578</v>
      </c>
      <c r="K15" s="11"/>
      <c r="L15" s="11"/>
      <c r="M15" s="15">
        <v>13138406</v>
      </c>
      <c r="N15" s="11"/>
      <c r="O15" s="11">
        <v>268581</v>
      </c>
      <c r="P15" s="11"/>
      <c r="Q15" s="11">
        <f>SUM(C15:O15)</f>
        <v>43609685</v>
      </c>
    </row>
    <row r="16" spans="1:22" s="6" customFormat="1" ht="13.2" x14ac:dyDescent="0.25">
      <c r="C16" s="13" t="s">
        <v>11</v>
      </c>
      <c r="D16" s="11">
        <v>14728728</v>
      </c>
      <c r="G16" s="11">
        <v>13953959</v>
      </c>
      <c r="H16" s="11"/>
      <c r="I16" s="11"/>
      <c r="J16" s="11">
        <v>918510</v>
      </c>
      <c r="K16" s="11"/>
      <c r="L16" s="11"/>
      <c r="M16" s="15">
        <v>12730131</v>
      </c>
      <c r="N16" s="11"/>
      <c r="O16" s="11">
        <v>254755</v>
      </c>
      <c r="P16" s="11"/>
      <c r="Q16" s="11">
        <v>42586083</v>
      </c>
    </row>
    <row r="17" spans="2:18" s="6" customFormat="1" ht="3" customHeight="1" x14ac:dyDescent="0.25">
      <c r="C17" s="17"/>
      <c r="M17" s="17"/>
    </row>
    <row r="18" spans="2:18" s="6" customFormat="1" ht="13.2" x14ac:dyDescent="0.25">
      <c r="B18" s="10" t="s">
        <v>15</v>
      </c>
      <c r="C18" s="13" t="s">
        <v>10</v>
      </c>
      <c r="D18" s="11">
        <v>14817130</v>
      </c>
      <c r="E18" s="11"/>
      <c r="F18" s="11"/>
      <c r="G18" s="11">
        <v>13766534</v>
      </c>
      <c r="H18" s="11"/>
      <c r="I18" s="11"/>
      <c r="J18" s="11">
        <v>1065053</v>
      </c>
      <c r="K18" s="11"/>
      <c r="L18" s="11"/>
      <c r="M18" s="15">
        <v>12895528</v>
      </c>
      <c r="N18" s="11"/>
      <c r="O18" s="11">
        <v>262600</v>
      </c>
      <c r="P18" s="11"/>
      <c r="Q18" s="11">
        <f>SUM(C18:O18)</f>
        <v>42806845</v>
      </c>
      <c r="R18" s="12"/>
    </row>
    <row r="19" spans="2:18" s="6" customFormat="1" ht="13.2" x14ac:dyDescent="0.25">
      <c r="C19" s="13" t="s">
        <v>11</v>
      </c>
      <c r="D19" s="11">
        <v>14658066</v>
      </c>
      <c r="E19" s="11"/>
      <c r="F19" s="11"/>
      <c r="G19" s="11">
        <v>13755751</v>
      </c>
      <c r="H19" s="11"/>
      <c r="I19" s="11"/>
      <c r="J19" s="11">
        <v>1008729</v>
      </c>
      <c r="K19" s="11"/>
      <c r="L19" s="11"/>
      <c r="M19" s="15">
        <v>12792747</v>
      </c>
      <c r="N19" s="11"/>
      <c r="O19" s="11">
        <v>249845</v>
      </c>
      <c r="P19" s="11"/>
      <c r="Q19" s="11">
        <f>SUM(C19:O19)</f>
        <v>42465138</v>
      </c>
      <c r="R19" s="12"/>
    </row>
    <row r="20" spans="2:18" s="6" customFormat="1" ht="3" customHeight="1" x14ac:dyDescent="0.25">
      <c r="C20" s="17"/>
      <c r="D20" s="12"/>
      <c r="E20" s="12"/>
      <c r="F20" s="12"/>
      <c r="G20" s="12"/>
      <c r="H20" s="12"/>
      <c r="I20" s="12"/>
      <c r="J20" s="12"/>
      <c r="K20" s="12"/>
      <c r="L20" s="12"/>
      <c r="M20" s="25"/>
      <c r="N20" s="12"/>
      <c r="O20" s="12"/>
      <c r="P20" s="12"/>
      <c r="Q20" s="12"/>
      <c r="R20" s="12"/>
    </row>
    <row r="21" spans="2:18" s="6" customFormat="1" ht="13.2" x14ac:dyDescent="0.25">
      <c r="B21" s="10" t="s">
        <v>16</v>
      </c>
      <c r="C21" s="13" t="s">
        <v>10</v>
      </c>
      <c r="D21" s="11">
        <v>14548739</v>
      </c>
      <c r="E21" s="11"/>
      <c r="F21" s="11"/>
      <c r="G21" s="11">
        <v>0</v>
      </c>
      <c r="H21" s="11"/>
      <c r="I21" s="11"/>
      <c r="J21" s="11">
        <v>1020783</v>
      </c>
      <c r="K21" s="11"/>
      <c r="L21" s="11"/>
      <c r="M21" s="15">
        <v>12636756</v>
      </c>
      <c r="N21" s="11"/>
      <c r="O21" s="11">
        <v>253011</v>
      </c>
      <c r="P21" s="11"/>
      <c r="Q21" s="11">
        <f>SUM(C21:O21)</f>
        <v>28459289</v>
      </c>
      <c r="R21" s="12"/>
    </row>
    <row r="22" spans="2:18" s="6" customFormat="1" ht="13.2" x14ac:dyDescent="0.25">
      <c r="C22" s="13" t="s">
        <v>11</v>
      </c>
      <c r="D22" s="11">
        <v>14494378</v>
      </c>
      <c r="G22" s="11">
        <v>0</v>
      </c>
      <c r="J22" s="11">
        <v>1017114</v>
      </c>
      <c r="M22" s="15">
        <v>12622768</v>
      </c>
      <c r="O22" s="11">
        <v>242058</v>
      </c>
      <c r="Q22" s="11">
        <f>SUM(C22:O22)</f>
        <v>28376318</v>
      </c>
    </row>
    <row r="23" spans="2:18" s="6" customFormat="1" ht="3" customHeight="1" x14ac:dyDescent="0.25">
      <c r="C23" s="17"/>
      <c r="M23" s="17"/>
    </row>
    <row r="24" spans="2:18" s="6" customFormat="1" ht="13.2" x14ac:dyDescent="0.25">
      <c r="B24" s="10" t="s">
        <v>17</v>
      </c>
      <c r="C24" s="13" t="s">
        <v>10</v>
      </c>
      <c r="D24" s="11">
        <v>14801750</v>
      </c>
      <c r="E24" s="11"/>
      <c r="F24" s="11"/>
      <c r="G24" s="11">
        <v>0</v>
      </c>
      <c r="H24" s="11"/>
      <c r="I24" s="11"/>
      <c r="J24" s="11">
        <v>1020783</v>
      </c>
      <c r="K24" s="11"/>
      <c r="L24" s="11"/>
      <c r="M24" s="15">
        <v>12636756</v>
      </c>
      <c r="N24" s="11"/>
      <c r="O24" s="11">
        <v>0</v>
      </c>
      <c r="P24" s="11"/>
      <c r="Q24" s="11">
        <f>SUM(C24:O24)</f>
        <v>28459289</v>
      </c>
    </row>
    <row r="25" spans="2:18" s="6" customFormat="1" ht="13.2" x14ac:dyDescent="0.25">
      <c r="C25" s="13" t="s">
        <v>11</v>
      </c>
      <c r="D25" s="11">
        <v>14627504</v>
      </c>
      <c r="E25" s="11"/>
      <c r="F25" s="11"/>
      <c r="G25" s="11">
        <v>0</v>
      </c>
      <c r="H25" s="11"/>
      <c r="I25" s="11"/>
      <c r="J25" s="11">
        <v>1019160</v>
      </c>
      <c r="K25" s="11"/>
      <c r="L25" s="11"/>
      <c r="M25" s="15">
        <v>12614782</v>
      </c>
      <c r="N25" s="11"/>
      <c r="O25" s="11">
        <v>0</v>
      </c>
      <c r="P25" s="11"/>
      <c r="Q25" s="11">
        <v>28261446</v>
      </c>
    </row>
    <row r="26" spans="2:18" s="6" customFormat="1" ht="3" customHeight="1" x14ac:dyDescent="0.25">
      <c r="C26" s="13"/>
      <c r="D26" s="13"/>
      <c r="G26" s="11"/>
      <c r="J26" s="13"/>
      <c r="M26" s="13"/>
      <c r="O26" s="11"/>
      <c r="Q26" s="13"/>
    </row>
    <row r="27" spans="2:18" s="6" customFormat="1" ht="13.2" x14ac:dyDescent="0.25">
      <c r="B27" s="14" t="s">
        <v>18</v>
      </c>
      <c r="C27" s="13" t="s">
        <v>10</v>
      </c>
      <c r="D27" s="11">
        <v>14782385</v>
      </c>
      <c r="E27" s="11"/>
      <c r="F27" s="11"/>
      <c r="G27" s="11">
        <v>0</v>
      </c>
      <c r="H27" s="11"/>
      <c r="I27" s="11"/>
      <c r="J27" s="11">
        <v>1020783</v>
      </c>
      <c r="K27" s="11"/>
      <c r="L27" s="11"/>
      <c r="M27" s="15">
        <v>12616048</v>
      </c>
      <c r="N27" s="11"/>
      <c r="O27" s="11">
        <v>0</v>
      </c>
      <c r="P27" s="11"/>
      <c r="Q27" s="11">
        <f>SUM(C27:O27)</f>
        <v>28419216</v>
      </c>
    </row>
    <row r="28" spans="2:18" s="6" customFormat="1" ht="13.2" x14ac:dyDescent="0.25">
      <c r="C28" s="13" t="s">
        <v>11</v>
      </c>
      <c r="D28" s="11">
        <v>14722092</v>
      </c>
      <c r="G28" s="11">
        <v>0</v>
      </c>
      <c r="J28" s="11">
        <v>1014421</v>
      </c>
      <c r="M28" s="15">
        <v>12588675</v>
      </c>
      <c r="O28" s="11">
        <v>0</v>
      </c>
      <c r="Q28" s="11">
        <f>SUM(C28:O28)</f>
        <v>28325188</v>
      </c>
    </row>
    <row r="29" spans="2:18" s="6" customFormat="1" ht="3" customHeight="1" x14ac:dyDescent="0.25">
      <c r="C29" s="17"/>
      <c r="M29" s="17"/>
    </row>
    <row r="30" spans="2:18" s="6" customFormat="1" ht="13.2" x14ac:dyDescent="0.25">
      <c r="B30" s="14" t="s">
        <v>19</v>
      </c>
      <c r="C30" s="13" t="s">
        <v>10</v>
      </c>
      <c r="D30" s="11">
        <v>14746021</v>
      </c>
      <c r="E30" s="11"/>
      <c r="F30" s="11"/>
      <c r="G30" s="11">
        <v>0</v>
      </c>
      <c r="H30" s="11"/>
      <c r="I30" s="11"/>
      <c r="J30" s="11">
        <v>1009249</v>
      </c>
      <c r="K30" s="11"/>
      <c r="L30" s="11"/>
      <c r="M30" s="15">
        <v>12593996</v>
      </c>
      <c r="N30" s="11"/>
      <c r="O30" s="11">
        <v>0</v>
      </c>
      <c r="P30" s="11"/>
      <c r="Q30" s="11">
        <f>SUM(C30:O30)</f>
        <v>28349266</v>
      </c>
    </row>
    <row r="31" spans="2:18" s="6" customFormat="1" ht="13.2" x14ac:dyDescent="0.25">
      <c r="C31" s="13" t="s">
        <v>11</v>
      </c>
      <c r="D31" s="15">
        <v>14625332</v>
      </c>
      <c r="G31" s="11">
        <v>0</v>
      </c>
      <c r="J31" s="15">
        <v>1003107</v>
      </c>
      <c r="M31" s="15">
        <v>12563131</v>
      </c>
      <c r="O31" s="11">
        <v>0</v>
      </c>
      <c r="Q31" s="15">
        <v>28191570</v>
      </c>
    </row>
    <row r="32" spans="2:18" s="6" customFormat="1" ht="3" customHeight="1" x14ac:dyDescent="0.25">
      <c r="C32" s="13"/>
      <c r="D32" s="15"/>
      <c r="G32" s="11"/>
      <c r="J32" s="15"/>
      <c r="M32" s="15"/>
      <c r="O32" s="11"/>
      <c r="Q32" s="15"/>
    </row>
    <row r="33" spans="2:18" s="6" customFormat="1" ht="13.2" x14ac:dyDescent="0.25">
      <c r="B33" s="14" t="s">
        <v>20</v>
      </c>
      <c r="C33" s="13" t="s">
        <v>10</v>
      </c>
      <c r="D33" s="11">
        <v>13568661</v>
      </c>
      <c r="E33" s="11"/>
      <c r="F33" s="11"/>
      <c r="G33" s="11">
        <v>0</v>
      </c>
      <c r="H33" s="11"/>
      <c r="I33" s="11"/>
      <c r="J33" s="11">
        <v>935129</v>
      </c>
      <c r="K33" s="11"/>
      <c r="L33" s="11"/>
      <c r="M33" s="15">
        <v>11586032</v>
      </c>
      <c r="N33" s="11"/>
      <c r="O33" s="11">
        <v>0</v>
      </c>
      <c r="P33" s="11"/>
      <c r="Q33" s="11">
        <f>SUM(C33:O33)</f>
        <v>26089822</v>
      </c>
      <c r="R33" s="11"/>
    </row>
    <row r="34" spans="2:18" s="6" customFormat="1" ht="13.2" x14ac:dyDescent="0.25">
      <c r="C34" s="13" t="s">
        <v>11</v>
      </c>
      <c r="D34" s="15">
        <v>13486154</v>
      </c>
      <c r="G34" s="11">
        <v>0</v>
      </c>
      <c r="J34" s="15">
        <v>927318</v>
      </c>
      <c r="M34" s="15">
        <v>11550549</v>
      </c>
      <c r="O34" s="11">
        <v>0</v>
      </c>
      <c r="Q34" s="15">
        <v>25964021</v>
      </c>
    </row>
    <row r="35" spans="2:18" s="6" customFormat="1" ht="3" customHeight="1" x14ac:dyDescent="0.25">
      <c r="C35" s="13"/>
      <c r="D35" s="15"/>
      <c r="G35" s="11"/>
      <c r="J35" s="15"/>
      <c r="M35" s="15"/>
      <c r="O35" s="11"/>
      <c r="Q35" s="15"/>
    </row>
    <row r="36" spans="2:18" s="6" customFormat="1" ht="13.2" x14ac:dyDescent="0.25">
      <c r="B36" s="14" t="s">
        <v>21</v>
      </c>
      <c r="C36" s="13" t="s">
        <v>10</v>
      </c>
      <c r="D36" s="11">
        <v>12415480</v>
      </c>
      <c r="E36" s="11"/>
      <c r="F36" s="11"/>
      <c r="G36" s="11">
        <v>0</v>
      </c>
      <c r="H36" s="11"/>
      <c r="I36" s="11"/>
      <c r="J36" s="11">
        <v>862653</v>
      </c>
      <c r="K36" s="11"/>
      <c r="L36" s="11"/>
      <c r="M36" s="15">
        <v>10588902</v>
      </c>
      <c r="N36" s="11"/>
      <c r="O36" s="11">
        <v>0</v>
      </c>
      <c r="P36" s="11"/>
      <c r="Q36" s="11">
        <f>SUM(C36:O36)</f>
        <v>23867035</v>
      </c>
    </row>
    <row r="37" spans="2:18" s="6" customFormat="1" ht="13.2" x14ac:dyDescent="0.25">
      <c r="C37" s="13" t="s">
        <v>11</v>
      </c>
      <c r="D37" s="15">
        <v>12388160</v>
      </c>
      <c r="G37" s="11">
        <v>0</v>
      </c>
      <c r="J37" s="15">
        <v>858439</v>
      </c>
      <c r="M37" s="15">
        <v>10573685</v>
      </c>
      <c r="O37" s="11">
        <v>0</v>
      </c>
      <c r="Q37" s="11">
        <f>SUM(C37:O37)</f>
        <v>23820284</v>
      </c>
    </row>
    <row r="38" spans="2:18" s="6" customFormat="1" ht="3" customHeight="1" x14ac:dyDescent="0.25">
      <c r="C38" s="13"/>
      <c r="D38" s="15"/>
      <c r="G38" s="11"/>
      <c r="J38" s="15"/>
      <c r="M38" s="15"/>
      <c r="O38" s="11"/>
      <c r="Q38" s="15"/>
    </row>
    <row r="39" spans="2:18" s="6" customFormat="1" ht="13.2" x14ac:dyDescent="0.25">
      <c r="B39" s="14" t="s">
        <v>22</v>
      </c>
      <c r="C39" s="13" t="s">
        <v>10</v>
      </c>
      <c r="D39" s="11">
        <v>12188916</v>
      </c>
      <c r="E39" s="11"/>
      <c r="F39" s="11"/>
      <c r="G39" s="11">
        <v>0</v>
      </c>
      <c r="H39" s="11"/>
      <c r="I39" s="11"/>
      <c r="J39" s="11">
        <v>843098</v>
      </c>
      <c r="K39" s="11"/>
      <c r="L39" s="11"/>
      <c r="M39" s="15">
        <v>10397634</v>
      </c>
      <c r="N39" s="11"/>
      <c r="O39" s="11">
        <v>0</v>
      </c>
      <c r="P39" s="11"/>
      <c r="Q39" s="11">
        <f>SUM(C39:O39)</f>
        <v>23429648</v>
      </c>
    </row>
    <row r="40" spans="2:18" s="6" customFormat="1" ht="13.2" x14ac:dyDescent="0.25">
      <c r="C40" s="13" t="s">
        <v>11</v>
      </c>
      <c r="D40" s="15">
        <v>12181550</v>
      </c>
      <c r="G40" s="11">
        <v>0</v>
      </c>
      <c r="J40" s="15">
        <v>840114</v>
      </c>
      <c r="M40" s="15">
        <v>10343865</v>
      </c>
      <c r="O40" s="11">
        <v>0</v>
      </c>
      <c r="Q40" s="11">
        <f>SUM(C40:O40)</f>
        <v>23365529</v>
      </c>
    </row>
    <row r="41" spans="2:18" s="6" customFormat="1" ht="3" customHeight="1" x14ac:dyDescent="0.25">
      <c r="C41" s="13"/>
      <c r="D41" s="15"/>
      <c r="G41" s="11"/>
      <c r="J41" s="15"/>
      <c r="M41" s="15"/>
      <c r="O41" s="11"/>
      <c r="Q41" s="15"/>
    </row>
    <row r="42" spans="2:18" s="6" customFormat="1" ht="13.2" x14ac:dyDescent="0.25">
      <c r="B42" s="14" t="s">
        <v>23</v>
      </c>
      <c r="C42" s="13" t="s">
        <v>10</v>
      </c>
      <c r="D42" s="11">
        <v>12188916</v>
      </c>
      <c r="E42" s="11"/>
      <c r="F42" s="11"/>
      <c r="G42" s="11">
        <v>0</v>
      </c>
      <c r="H42" s="11"/>
      <c r="I42" s="11"/>
      <c r="J42" s="11">
        <v>843098</v>
      </c>
      <c r="K42" s="11"/>
      <c r="L42" s="11"/>
      <c r="M42" s="15">
        <v>10397634</v>
      </c>
      <c r="N42" s="11"/>
      <c r="O42" s="11">
        <v>0</v>
      </c>
      <c r="P42" s="11"/>
      <c r="Q42" s="11">
        <f>SUM(C42:O42)</f>
        <v>23429648</v>
      </c>
    </row>
    <row r="43" spans="2:18" s="6" customFormat="1" ht="13.2" x14ac:dyDescent="0.25">
      <c r="C43" s="13" t="s">
        <v>11</v>
      </c>
      <c r="D43" s="15">
        <v>12176793</v>
      </c>
      <c r="G43" s="11">
        <v>0</v>
      </c>
      <c r="J43" s="15">
        <v>838010</v>
      </c>
      <c r="M43" s="15">
        <v>10398260</v>
      </c>
      <c r="N43" s="16" t="s">
        <v>26</v>
      </c>
      <c r="O43" s="11">
        <v>0</v>
      </c>
      <c r="Q43" s="11">
        <f>SUM(C43:O43)</f>
        <v>23413063</v>
      </c>
    </row>
    <row r="44" spans="2:18" s="6" customFormat="1" ht="3" customHeight="1" x14ac:dyDescent="0.25">
      <c r="C44" s="13"/>
      <c r="D44" s="15"/>
      <c r="G44" s="11"/>
      <c r="J44" s="15"/>
      <c r="M44" s="15"/>
      <c r="O44" s="11"/>
      <c r="Q44" s="15"/>
    </row>
    <row r="45" spans="2:18" s="6" customFormat="1" ht="13.2" x14ac:dyDescent="0.25">
      <c r="B45" s="14" t="s">
        <v>24</v>
      </c>
      <c r="C45" s="13" t="s">
        <v>10</v>
      </c>
      <c r="D45" s="11">
        <v>9586074</v>
      </c>
      <c r="E45" s="11"/>
      <c r="F45" s="11"/>
      <c r="G45" s="11">
        <v>0</v>
      </c>
      <c r="H45" s="11"/>
      <c r="I45" s="11"/>
      <c r="J45" s="11">
        <v>714306</v>
      </c>
      <c r="K45" s="11"/>
      <c r="L45" s="11"/>
      <c r="M45" s="15">
        <v>8150779</v>
      </c>
      <c r="N45" s="11"/>
      <c r="O45" s="11">
        <v>0</v>
      </c>
      <c r="P45" s="11"/>
      <c r="Q45" s="11">
        <f>SUM(C45:O45)</f>
        <v>18451159</v>
      </c>
    </row>
    <row r="46" spans="2:18" s="6" customFormat="1" ht="13.2" x14ac:dyDescent="0.25">
      <c r="C46" s="13" t="s">
        <v>11</v>
      </c>
      <c r="D46" s="15">
        <v>9273768</v>
      </c>
      <c r="G46" s="11">
        <v>0</v>
      </c>
      <c r="J46" s="15">
        <v>637510</v>
      </c>
      <c r="M46" s="15">
        <v>7802146</v>
      </c>
      <c r="O46" s="11">
        <v>0</v>
      </c>
      <c r="Q46" s="11">
        <f>SUM(C46:O46)</f>
        <v>17713424</v>
      </c>
    </row>
    <row r="47" spans="2:18" s="6" customFormat="1" ht="3" customHeight="1" x14ac:dyDescent="0.25">
      <c r="C47" s="13"/>
      <c r="D47" s="15"/>
      <c r="G47" s="11"/>
      <c r="J47" s="15"/>
      <c r="M47" s="15"/>
      <c r="O47" s="11"/>
      <c r="Q47" s="15"/>
    </row>
    <row r="48" spans="2:18" s="6" customFormat="1" ht="13.2" x14ac:dyDescent="0.25">
      <c r="B48" s="14" t="s">
        <v>27</v>
      </c>
      <c r="C48" s="13" t="s">
        <v>10</v>
      </c>
      <c r="D48" s="11">
        <v>10336784</v>
      </c>
      <c r="E48" s="11"/>
      <c r="F48" s="11"/>
      <c r="G48" s="11">
        <v>0</v>
      </c>
      <c r="H48" s="11"/>
      <c r="I48" s="11"/>
      <c r="J48" s="11">
        <v>730091</v>
      </c>
      <c r="K48" s="11"/>
      <c r="L48" s="11"/>
      <c r="M48" s="15">
        <v>8758993</v>
      </c>
      <c r="N48" s="11"/>
      <c r="O48" s="11">
        <v>0</v>
      </c>
      <c r="P48" s="11"/>
      <c r="Q48" s="11">
        <f>SUM(C48:O48)</f>
        <v>19825868</v>
      </c>
    </row>
    <row r="49" spans="2:17" s="6" customFormat="1" ht="13.2" x14ac:dyDescent="0.25">
      <c r="C49" s="13" t="s">
        <v>11</v>
      </c>
      <c r="D49" s="15">
        <v>10263680</v>
      </c>
      <c r="G49" s="11">
        <v>0</v>
      </c>
      <c r="J49" s="15">
        <v>695670</v>
      </c>
      <c r="M49" s="15">
        <v>8432123</v>
      </c>
      <c r="O49" s="11">
        <v>0</v>
      </c>
      <c r="Q49" s="11">
        <f>SUM(C49:O49)</f>
        <v>19391473</v>
      </c>
    </row>
    <row r="50" spans="2:17" s="6" customFormat="1" ht="3" customHeight="1" x14ac:dyDescent="0.25">
      <c r="C50" s="13"/>
      <c r="D50" s="15"/>
      <c r="G50" s="11"/>
      <c r="J50" s="15"/>
      <c r="M50" s="15"/>
      <c r="O50" s="11"/>
      <c r="Q50" s="15"/>
    </row>
    <row r="51" spans="2:17" s="6" customFormat="1" ht="13.2" x14ac:dyDescent="0.25">
      <c r="B51" s="14" t="s">
        <v>28</v>
      </c>
      <c r="C51" s="13" t="s">
        <v>10</v>
      </c>
      <c r="D51" s="11">
        <v>10313388</v>
      </c>
      <c r="E51" s="11"/>
      <c r="F51" s="11"/>
      <c r="G51" s="11">
        <v>0</v>
      </c>
      <c r="H51" s="11"/>
      <c r="I51" s="11"/>
      <c r="J51" s="11">
        <v>729969</v>
      </c>
      <c r="K51" s="11"/>
      <c r="L51" s="11"/>
      <c r="M51" s="15">
        <v>8735736</v>
      </c>
      <c r="N51" s="11"/>
      <c r="O51" s="11">
        <v>0</v>
      </c>
      <c r="P51" s="11"/>
      <c r="Q51" s="11">
        <f>SUM(C51:O51)</f>
        <v>19779093</v>
      </c>
    </row>
    <row r="52" spans="2:17" s="6" customFormat="1" ht="13.2" x14ac:dyDescent="0.25">
      <c r="C52" s="13" t="s">
        <v>11</v>
      </c>
      <c r="D52" s="15">
        <v>10050686</v>
      </c>
      <c r="G52" s="11">
        <v>0</v>
      </c>
      <c r="H52" s="6" t="s">
        <v>29</v>
      </c>
      <c r="J52" s="15">
        <v>654494</v>
      </c>
      <c r="M52" s="15">
        <v>8216478</v>
      </c>
      <c r="O52" s="11">
        <v>0</v>
      </c>
      <c r="Q52" s="11">
        <f>SUM(C52:O52)</f>
        <v>18921658</v>
      </c>
    </row>
    <row r="53" spans="2:17" s="6" customFormat="1" ht="3" customHeight="1" x14ac:dyDescent="0.25">
      <c r="C53" s="13"/>
      <c r="D53" s="15"/>
      <c r="G53" s="11"/>
      <c r="J53" s="15"/>
      <c r="M53" s="15"/>
      <c r="O53" s="11"/>
      <c r="Q53" s="15"/>
    </row>
    <row r="54" spans="2:17" s="6" customFormat="1" ht="13.2" x14ac:dyDescent="0.25">
      <c r="B54" s="14" t="s">
        <v>30</v>
      </c>
      <c r="C54" s="13" t="s">
        <v>10</v>
      </c>
      <c r="D54" s="11">
        <v>10313389</v>
      </c>
      <c r="E54" s="11"/>
      <c r="F54" s="11"/>
      <c r="G54" s="11">
        <v>0</v>
      </c>
      <c r="H54" s="11"/>
      <c r="I54" s="11"/>
      <c r="J54" s="11">
        <v>667477</v>
      </c>
      <c r="K54" s="11"/>
      <c r="L54" s="11"/>
      <c r="M54" s="15">
        <v>8735736</v>
      </c>
      <c r="N54" s="11"/>
      <c r="O54" s="11">
        <v>0</v>
      </c>
      <c r="P54" s="11"/>
      <c r="Q54" s="11">
        <f>SUM(C54:O54)</f>
        <v>19716602</v>
      </c>
    </row>
    <row r="55" spans="2:17" s="6" customFormat="1" ht="13.2" x14ac:dyDescent="0.25">
      <c r="C55" s="13" t="s">
        <v>11</v>
      </c>
      <c r="D55" s="15">
        <v>10034687</v>
      </c>
      <c r="G55" s="11">
        <v>0</v>
      </c>
      <c r="H55" s="6" t="s">
        <v>29</v>
      </c>
      <c r="J55" s="15">
        <v>541220</v>
      </c>
      <c r="M55" s="15">
        <v>8126522</v>
      </c>
      <c r="O55" s="11">
        <v>0</v>
      </c>
      <c r="Q55" s="11">
        <f>SUM(C55:O55)</f>
        <v>18702429</v>
      </c>
    </row>
    <row r="56" spans="2:17" s="6" customFormat="1" ht="3" customHeight="1" x14ac:dyDescent="0.25">
      <c r="C56" s="13"/>
      <c r="D56" s="15"/>
      <c r="G56" s="11"/>
      <c r="J56" s="15"/>
      <c r="M56" s="15"/>
      <c r="O56" s="11"/>
      <c r="Q56" s="15"/>
    </row>
    <row r="57" spans="2:17" s="6" customFormat="1" ht="13.2" x14ac:dyDescent="0.25">
      <c r="B57" s="14" t="s">
        <v>31</v>
      </c>
      <c r="C57" s="13" t="s">
        <v>10</v>
      </c>
      <c r="D57" s="11">
        <v>10311426</v>
      </c>
      <c r="E57" s="11"/>
      <c r="F57" s="11"/>
      <c r="G57" s="11">
        <v>0</v>
      </c>
      <c r="H57" s="11"/>
      <c r="I57" s="11"/>
      <c r="J57" s="11">
        <v>698576</v>
      </c>
      <c r="K57" s="11"/>
      <c r="L57" s="11"/>
      <c r="M57" s="15">
        <v>8734546</v>
      </c>
      <c r="N57" s="11"/>
      <c r="O57" s="11">
        <v>0</v>
      </c>
      <c r="P57" s="11"/>
      <c r="Q57" s="11">
        <f>SUM(C57:O57)</f>
        <v>19744548</v>
      </c>
    </row>
    <row r="58" spans="2:17" s="6" customFormat="1" ht="13.2" x14ac:dyDescent="0.25">
      <c r="C58" s="13" t="s">
        <v>11</v>
      </c>
      <c r="D58" s="15">
        <v>9801366</v>
      </c>
      <c r="G58" s="11">
        <v>0</v>
      </c>
      <c r="H58" s="6" t="s">
        <v>29</v>
      </c>
      <c r="J58" s="15">
        <v>526898</v>
      </c>
      <c r="M58" s="21">
        <v>7982990</v>
      </c>
      <c r="O58" s="11">
        <v>0</v>
      </c>
      <c r="Q58" s="11">
        <f>SUM(C58:O58)</f>
        <v>18311254</v>
      </c>
    </row>
    <row r="59" spans="2:17" s="6" customFormat="1" ht="3" customHeight="1" x14ac:dyDescent="0.25">
      <c r="C59" s="13"/>
      <c r="D59" s="15"/>
      <c r="G59" s="11"/>
      <c r="J59" s="15"/>
      <c r="M59" s="17"/>
      <c r="O59" s="11"/>
      <c r="Q59" s="17"/>
    </row>
    <row r="60" spans="2:17" s="6" customFormat="1" ht="13.2" x14ac:dyDescent="0.25">
      <c r="B60" s="14" t="s">
        <v>32</v>
      </c>
      <c r="C60" s="13" t="s">
        <v>10</v>
      </c>
      <c r="D60" s="11">
        <v>10274964</v>
      </c>
      <c r="E60" s="11"/>
      <c r="F60" s="11"/>
      <c r="G60" s="11">
        <v>0</v>
      </c>
      <c r="H60" s="11"/>
      <c r="I60" s="11"/>
      <c r="J60" s="11">
        <v>698572</v>
      </c>
      <c r="K60" s="11"/>
      <c r="L60" s="11"/>
      <c r="M60" s="15">
        <v>8703862</v>
      </c>
      <c r="N60" s="11"/>
      <c r="O60" s="11">
        <v>0</v>
      </c>
      <c r="P60" s="11"/>
      <c r="Q60" s="11">
        <f>SUM(C60:O60)</f>
        <v>19677398</v>
      </c>
    </row>
    <row r="61" spans="2:17" s="6" customFormat="1" ht="13.2" x14ac:dyDescent="0.25">
      <c r="C61" s="13" t="s">
        <v>11</v>
      </c>
      <c r="D61" s="15">
        <v>9706069</v>
      </c>
      <c r="G61" s="11">
        <v>0</v>
      </c>
      <c r="H61" s="6" t="s">
        <v>29</v>
      </c>
      <c r="J61" s="15">
        <v>501734</v>
      </c>
      <c r="M61" s="15">
        <v>8065429</v>
      </c>
      <c r="O61" s="11">
        <v>0</v>
      </c>
      <c r="Q61" s="11">
        <f>SUM(C61:O61)</f>
        <v>18273232</v>
      </c>
    </row>
    <row r="62" spans="2:17" s="6" customFormat="1" ht="3" customHeight="1" x14ac:dyDescent="0.25">
      <c r="C62" s="13"/>
      <c r="D62" s="15"/>
      <c r="G62" s="11"/>
      <c r="J62" s="15"/>
      <c r="M62" s="17"/>
      <c r="O62" s="11"/>
      <c r="Q62" s="17"/>
    </row>
    <row r="63" spans="2:17" s="6" customFormat="1" ht="13.2" x14ac:dyDescent="0.25">
      <c r="B63" s="6" t="s">
        <v>33</v>
      </c>
      <c r="C63" s="13" t="s">
        <v>10</v>
      </c>
      <c r="D63" s="11">
        <v>10274964</v>
      </c>
      <c r="E63" s="11"/>
      <c r="F63" s="11"/>
      <c r="G63" s="11">
        <v>0</v>
      </c>
      <c r="H63" s="11"/>
      <c r="I63" s="11"/>
      <c r="J63" s="11">
        <v>698572</v>
      </c>
      <c r="K63" s="11"/>
      <c r="L63" s="11"/>
      <c r="M63" s="15">
        <v>8703862</v>
      </c>
      <c r="N63" s="11"/>
      <c r="O63" s="11">
        <v>0</v>
      </c>
      <c r="P63" s="11"/>
      <c r="Q63" s="11">
        <f>SUM(C63:O63)</f>
        <v>19677398</v>
      </c>
    </row>
    <row r="64" spans="2:17" s="6" customFormat="1" ht="13.2" x14ac:dyDescent="0.25">
      <c r="C64" s="13" t="s">
        <v>34</v>
      </c>
      <c r="D64" s="15">
        <v>9637814</v>
      </c>
      <c r="G64" s="11">
        <v>0</v>
      </c>
      <c r="J64" s="15">
        <v>478733</v>
      </c>
      <c r="M64" s="21">
        <v>7967184</v>
      </c>
      <c r="O64" s="11">
        <v>0</v>
      </c>
      <c r="Q64" s="22">
        <v>18083731</v>
      </c>
    </row>
    <row r="65" spans="1:17" s="6" customFormat="1" ht="3" customHeight="1" x14ac:dyDescent="0.25">
      <c r="C65" s="13"/>
      <c r="D65" s="15"/>
      <c r="G65" s="11"/>
      <c r="J65" s="15"/>
      <c r="M65" s="15"/>
      <c r="O65" s="11"/>
      <c r="Q65" s="15"/>
    </row>
    <row r="66" spans="1:17" s="6" customFormat="1" ht="12" customHeight="1" x14ac:dyDescent="0.25">
      <c r="B66" s="6" t="s">
        <v>35</v>
      </c>
      <c r="C66" s="13" t="s">
        <v>10</v>
      </c>
      <c r="D66" s="15">
        <v>10252775</v>
      </c>
      <c r="G66" s="11">
        <v>0</v>
      </c>
      <c r="J66" s="15">
        <v>690375</v>
      </c>
      <c r="M66" s="15">
        <v>8681059</v>
      </c>
      <c r="O66" s="11">
        <v>0</v>
      </c>
      <c r="Q66" s="11">
        <f>SUM(C66:O66)</f>
        <v>19624209</v>
      </c>
    </row>
    <row r="67" spans="1:17" s="6" customFormat="1" ht="14.25" customHeight="1" x14ac:dyDescent="0.25">
      <c r="C67" s="13" t="s">
        <v>34</v>
      </c>
      <c r="D67" s="15">
        <v>9614043</v>
      </c>
      <c r="G67" s="11">
        <v>0</v>
      </c>
      <c r="J67" s="15">
        <v>484275</v>
      </c>
      <c r="M67" s="15">
        <v>7816797</v>
      </c>
      <c r="O67" s="11">
        <v>0</v>
      </c>
      <c r="Q67" s="22">
        <f>SUM(C67:O67)</f>
        <v>17915115</v>
      </c>
    </row>
    <row r="68" spans="1:17" s="6" customFormat="1" ht="3" customHeight="1" x14ac:dyDescent="0.25">
      <c r="C68" s="13"/>
      <c r="D68" s="15"/>
      <c r="G68" s="11"/>
      <c r="J68" s="15"/>
      <c r="M68" s="15"/>
      <c r="O68" s="11"/>
      <c r="Q68" s="15"/>
    </row>
    <row r="69" spans="1:17" s="6" customFormat="1" ht="13.2" x14ac:dyDescent="0.25">
      <c r="B69" s="6" t="s">
        <v>36</v>
      </c>
      <c r="C69" s="13" t="s">
        <v>10</v>
      </c>
      <c r="D69" s="15">
        <v>10231513</v>
      </c>
      <c r="G69" s="11">
        <v>0</v>
      </c>
      <c r="J69" s="15">
        <v>682589</v>
      </c>
      <c r="M69" s="15">
        <v>8659439</v>
      </c>
      <c r="O69" s="11">
        <v>0</v>
      </c>
      <c r="Q69" s="11">
        <f>SUM(C69:O69)</f>
        <v>19573541</v>
      </c>
    </row>
    <row r="70" spans="1:17" s="6" customFormat="1" ht="13.2" x14ac:dyDescent="0.25">
      <c r="C70" s="13" t="s">
        <v>34</v>
      </c>
      <c r="D70" s="15">
        <v>9623379</v>
      </c>
      <c r="G70" s="11">
        <v>0</v>
      </c>
      <c r="J70" s="15">
        <v>466233</v>
      </c>
      <c r="M70" s="21">
        <v>7941161</v>
      </c>
      <c r="O70" s="11">
        <v>0</v>
      </c>
      <c r="Q70" s="22">
        <f>SUM(C70:O70)</f>
        <v>18030773</v>
      </c>
    </row>
    <row r="71" spans="1:17" s="6" customFormat="1" ht="3" customHeight="1" x14ac:dyDescent="0.25">
      <c r="C71" s="18"/>
      <c r="D71" s="15"/>
      <c r="G71" s="11"/>
      <c r="J71" s="15"/>
      <c r="M71" s="21"/>
      <c r="O71" s="11"/>
      <c r="Q71" s="22"/>
    </row>
    <row r="72" spans="1:17" s="6" customFormat="1" ht="13.2" x14ac:dyDescent="0.25">
      <c r="A72" s="19"/>
      <c r="B72" s="6" t="s">
        <v>37</v>
      </c>
      <c r="C72" s="13" t="s">
        <v>10</v>
      </c>
      <c r="D72" s="15">
        <v>10231097</v>
      </c>
      <c r="G72" s="11">
        <v>0</v>
      </c>
      <c r="J72" s="15">
        <v>682407</v>
      </c>
      <c r="M72" s="15">
        <v>8658840</v>
      </c>
      <c r="O72" s="11">
        <v>0</v>
      </c>
      <c r="Q72" s="11">
        <f>SUM(C72:O72)</f>
        <v>19572344</v>
      </c>
    </row>
    <row r="73" spans="1:17" s="6" customFormat="1" ht="13.2" x14ac:dyDescent="0.25">
      <c r="A73" s="19"/>
      <c r="B73" s="20"/>
      <c r="C73" s="13" t="s">
        <v>34</v>
      </c>
      <c r="D73" s="15">
        <v>9666775</v>
      </c>
      <c r="E73" s="27"/>
      <c r="F73" s="27"/>
      <c r="G73" s="15">
        <v>0</v>
      </c>
      <c r="H73" s="27"/>
      <c r="I73" s="27"/>
      <c r="J73" s="15">
        <v>470913</v>
      </c>
      <c r="K73" s="28"/>
      <c r="L73" s="28"/>
      <c r="M73" s="15">
        <v>8075365</v>
      </c>
      <c r="N73" s="28"/>
      <c r="O73" s="15">
        <v>0</v>
      </c>
      <c r="P73" s="28"/>
      <c r="Q73" s="15">
        <v>18213052</v>
      </c>
    </row>
    <row r="74" spans="1:17" s="6" customFormat="1" ht="3" customHeight="1" x14ac:dyDescent="0.25">
      <c r="A74" s="19"/>
      <c r="B74" s="20"/>
      <c r="C74" s="13"/>
      <c r="D74" s="15"/>
      <c r="E74" s="27"/>
      <c r="F74" s="27"/>
      <c r="G74" s="15"/>
      <c r="H74" s="27"/>
      <c r="I74" s="27"/>
      <c r="J74" s="15"/>
      <c r="K74" s="28"/>
      <c r="L74" s="28"/>
      <c r="M74" s="15"/>
      <c r="N74" s="28"/>
      <c r="O74" s="15"/>
      <c r="P74" s="28"/>
      <c r="Q74" s="15"/>
    </row>
    <row r="75" spans="1:17" s="6" customFormat="1" ht="13.2" x14ac:dyDescent="0.25">
      <c r="A75" s="19"/>
      <c r="B75" s="6" t="s">
        <v>38</v>
      </c>
      <c r="C75" s="13" t="s">
        <v>10</v>
      </c>
      <c r="D75" s="15">
        <v>10231097</v>
      </c>
      <c r="G75" s="11">
        <v>0</v>
      </c>
      <c r="J75" s="15">
        <v>682407</v>
      </c>
      <c r="M75" s="15">
        <v>8658840</v>
      </c>
      <c r="O75" s="11">
        <v>0</v>
      </c>
      <c r="Q75" s="11">
        <f>SUM(C75:O75)</f>
        <v>19572344</v>
      </c>
    </row>
    <row r="76" spans="1:17" s="6" customFormat="1" ht="13.2" x14ac:dyDescent="0.25">
      <c r="A76" s="19"/>
      <c r="B76" s="20"/>
      <c r="C76" s="13" t="s">
        <v>34</v>
      </c>
      <c r="D76" s="15">
        <v>9789571</v>
      </c>
      <c r="E76" s="27"/>
      <c r="F76" s="27"/>
      <c r="G76" s="15">
        <v>0</v>
      </c>
      <c r="H76" s="27"/>
      <c r="I76" s="27"/>
      <c r="J76" s="15">
        <v>510030</v>
      </c>
      <c r="K76" s="28"/>
      <c r="L76" s="28"/>
      <c r="M76" s="15">
        <v>8073147</v>
      </c>
      <c r="N76" s="28"/>
      <c r="O76" s="15">
        <v>0</v>
      </c>
      <c r="P76" s="28"/>
      <c r="Q76" s="15">
        <v>18372741</v>
      </c>
    </row>
    <row r="77" spans="1:17" s="6" customFormat="1" ht="3" customHeight="1" x14ac:dyDescent="0.25">
      <c r="A77" s="19"/>
      <c r="B77" s="20"/>
      <c r="C77" s="13"/>
      <c r="D77" s="15"/>
      <c r="E77" s="27"/>
      <c r="F77" s="27"/>
      <c r="G77" s="15"/>
      <c r="H77" s="27"/>
      <c r="I77" s="27"/>
      <c r="J77" s="15"/>
      <c r="K77" s="28"/>
      <c r="L77" s="28"/>
      <c r="M77" s="15"/>
      <c r="N77" s="28"/>
      <c r="O77" s="15"/>
      <c r="P77" s="28"/>
      <c r="Q77" s="15"/>
    </row>
    <row r="78" spans="1:17" s="6" customFormat="1" ht="13.2" x14ac:dyDescent="0.25">
      <c r="A78" s="19"/>
      <c r="B78" s="6" t="s">
        <v>39</v>
      </c>
      <c r="C78" s="13" t="s">
        <v>10</v>
      </c>
      <c r="D78" s="15">
        <v>10231097</v>
      </c>
      <c r="G78" s="11">
        <v>0</v>
      </c>
      <c r="J78" s="15">
        <v>682407</v>
      </c>
      <c r="M78" s="15">
        <v>8658840</v>
      </c>
      <c r="O78" s="11">
        <v>0</v>
      </c>
      <c r="Q78" s="11">
        <f>SUM(C78:O78)</f>
        <v>19572344</v>
      </c>
    </row>
    <row r="79" spans="1:17" s="6" customFormat="1" ht="13.2" x14ac:dyDescent="0.25">
      <c r="A79" s="19"/>
      <c r="C79" s="13" t="s">
        <v>34</v>
      </c>
      <c r="D79" s="15">
        <v>9781196</v>
      </c>
      <c r="G79" s="11">
        <v>0</v>
      </c>
      <c r="J79" s="15">
        <v>499647</v>
      </c>
      <c r="M79" s="15">
        <v>8023314</v>
      </c>
      <c r="O79" s="11">
        <v>0</v>
      </c>
      <c r="Q79" s="11">
        <f>SUM(C79:O79)</f>
        <v>18304157</v>
      </c>
    </row>
    <row r="80" spans="1:17" s="6" customFormat="1" ht="3" customHeight="1" x14ac:dyDescent="0.25">
      <c r="A80" s="19"/>
      <c r="C80" s="13"/>
      <c r="D80" s="15"/>
      <c r="G80" s="11"/>
      <c r="J80" s="15"/>
      <c r="M80" s="15"/>
      <c r="O80" s="11"/>
      <c r="Q80" s="11"/>
    </row>
    <row r="81" spans="1:22" s="6" customFormat="1" ht="13.2" x14ac:dyDescent="0.25">
      <c r="A81" s="19"/>
      <c r="B81" s="6" t="s">
        <v>40</v>
      </c>
      <c r="C81" s="13" t="s">
        <v>10</v>
      </c>
      <c r="D81" s="15">
        <v>10231097</v>
      </c>
      <c r="G81" s="11">
        <v>0</v>
      </c>
      <c r="J81" s="15">
        <v>682407</v>
      </c>
      <c r="M81" s="15">
        <v>8658840</v>
      </c>
      <c r="O81" s="11">
        <v>0</v>
      </c>
      <c r="Q81" s="11">
        <f>SUM(C81:O81)</f>
        <v>19572344</v>
      </c>
    </row>
    <row r="82" spans="1:22" s="6" customFormat="1" ht="13.2" x14ac:dyDescent="0.25">
      <c r="A82" s="19"/>
      <c r="C82" s="13" t="s">
        <v>34</v>
      </c>
      <c r="D82" s="15">
        <v>9673527</v>
      </c>
      <c r="G82" s="11">
        <v>0</v>
      </c>
      <c r="J82" s="15">
        <v>467791</v>
      </c>
      <c r="M82" s="15">
        <v>7877846</v>
      </c>
      <c r="O82" s="11">
        <v>0</v>
      </c>
      <c r="Q82" s="11">
        <f>SUM(C82:O82)</f>
        <v>18019164</v>
      </c>
    </row>
    <row r="83" spans="1:22" s="6" customFormat="1" ht="3" customHeight="1" x14ac:dyDescent="0.25">
      <c r="A83" s="19"/>
      <c r="C83" s="13"/>
      <c r="D83" s="15"/>
      <c r="G83" s="11"/>
      <c r="J83" s="15"/>
      <c r="M83" s="15"/>
      <c r="O83" s="11"/>
      <c r="Q83" s="11"/>
    </row>
    <row r="84" spans="1:22" s="6" customFormat="1" ht="13.2" x14ac:dyDescent="0.25">
      <c r="A84" s="19"/>
      <c r="B84" s="6" t="s">
        <v>41</v>
      </c>
      <c r="C84" s="13" t="s">
        <v>10</v>
      </c>
      <c r="D84" s="15">
        <v>10231098</v>
      </c>
      <c r="G84" s="11">
        <v>0</v>
      </c>
      <c r="J84" s="15">
        <v>681628</v>
      </c>
      <c r="M84" s="15">
        <v>8658839</v>
      </c>
      <c r="O84" s="11">
        <v>0</v>
      </c>
      <c r="Q84" s="11">
        <f>SUM(C84:O84)</f>
        <v>19571565</v>
      </c>
    </row>
    <row r="85" spans="1:22" s="6" customFormat="1" ht="13.2" x14ac:dyDescent="0.25">
      <c r="A85" s="19"/>
      <c r="B85" s="20"/>
      <c r="C85" s="17" t="s">
        <v>34</v>
      </c>
      <c r="D85" s="15">
        <v>9678010</v>
      </c>
      <c r="E85" s="27"/>
      <c r="F85" s="27"/>
      <c r="G85" s="15">
        <v>0</v>
      </c>
      <c r="H85" s="27"/>
      <c r="I85" s="27"/>
      <c r="J85" s="15">
        <v>465020</v>
      </c>
      <c r="K85" s="28"/>
      <c r="L85" s="28"/>
      <c r="M85" s="15">
        <v>7935614</v>
      </c>
      <c r="N85" s="28"/>
      <c r="O85" s="15">
        <v>0</v>
      </c>
      <c r="P85" s="28"/>
      <c r="Q85" s="11">
        <f>SUM(C85:O85)</f>
        <v>18078644</v>
      </c>
    </row>
    <row r="86" spans="1:22" s="6" customFormat="1" ht="3" customHeight="1" x14ac:dyDescent="0.25">
      <c r="A86" s="19"/>
      <c r="C86" s="13"/>
      <c r="D86" s="15"/>
      <c r="G86" s="11"/>
      <c r="J86" s="15"/>
      <c r="M86" s="15"/>
      <c r="O86" s="11"/>
      <c r="Q86" s="11"/>
    </row>
    <row r="87" spans="1:22" s="6" customFormat="1" ht="13.2" x14ac:dyDescent="0.25">
      <c r="A87" s="19"/>
      <c r="B87" s="6" t="s">
        <v>42</v>
      </c>
      <c r="C87" s="13" t="s">
        <v>10</v>
      </c>
      <c r="D87" s="15">
        <v>10231098</v>
      </c>
      <c r="E87" s="27"/>
      <c r="F87" s="27"/>
      <c r="G87" s="15">
        <v>0</v>
      </c>
      <c r="H87" s="27"/>
      <c r="I87" s="27"/>
      <c r="J87" s="15">
        <v>661119</v>
      </c>
      <c r="K87" s="28"/>
      <c r="L87" s="28"/>
      <c r="M87" s="15">
        <v>8658839</v>
      </c>
      <c r="N87" s="28"/>
      <c r="O87" s="15">
        <v>0</v>
      </c>
      <c r="P87" s="28"/>
      <c r="Q87" s="11">
        <f>SUM(C87:O87)</f>
        <v>19551056</v>
      </c>
    </row>
    <row r="88" spans="1:22" s="6" customFormat="1" ht="13.2" x14ac:dyDescent="0.25">
      <c r="A88" s="19"/>
      <c r="B88" s="20"/>
      <c r="C88" s="17" t="s">
        <v>34</v>
      </c>
      <c r="D88" s="15">
        <v>9664136</v>
      </c>
      <c r="E88" s="27"/>
      <c r="F88" s="27"/>
      <c r="G88" s="15">
        <v>0</v>
      </c>
      <c r="H88" s="27"/>
      <c r="I88" s="27"/>
      <c r="J88" s="15">
        <v>469645</v>
      </c>
      <c r="K88" s="28"/>
      <c r="L88" s="28"/>
      <c r="M88" s="15">
        <v>7928689</v>
      </c>
      <c r="N88" s="28"/>
      <c r="O88" s="15">
        <v>0</v>
      </c>
      <c r="P88" s="28"/>
      <c r="Q88" s="11">
        <f>SUM(C88:O88)</f>
        <v>18062470</v>
      </c>
    </row>
    <row r="89" spans="1:22" ht="3" customHeight="1" x14ac:dyDescent="0.25">
      <c r="A89" s="1"/>
      <c r="B89" s="1"/>
      <c r="C89" s="5"/>
      <c r="D89" s="3"/>
      <c r="E89" s="1"/>
      <c r="F89" s="1"/>
      <c r="G89" s="2"/>
      <c r="H89" s="1"/>
      <c r="I89" s="1"/>
      <c r="J89" s="3"/>
      <c r="K89" s="1"/>
      <c r="L89" s="1"/>
      <c r="M89" s="4"/>
      <c r="O89" s="2"/>
      <c r="P89" s="1"/>
      <c r="Q89" s="4"/>
      <c r="R89" s="1"/>
      <c r="S89" s="1"/>
      <c r="T89" s="1"/>
      <c r="U89" s="1"/>
      <c r="V89" s="1"/>
    </row>
    <row r="90" spans="1:22" s="6" customFormat="1" ht="13.2" x14ac:dyDescent="0.25">
      <c r="A90" s="19"/>
      <c r="B90" s="6" t="s">
        <v>43</v>
      </c>
      <c r="C90" s="13" t="s">
        <v>10</v>
      </c>
      <c r="D90" s="15">
        <v>10231098</v>
      </c>
      <c r="E90" s="27"/>
      <c r="F90" s="27"/>
      <c r="G90" s="15">
        <v>0</v>
      </c>
      <c r="H90" s="27"/>
      <c r="I90" s="27"/>
      <c r="J90" s="15">
        <v>661119</v>
      </c>
      <c r="K90" s="28"/>
      <c r="L90" s="28"/>
      <c r="M90" s="15">
        <v>8658839</v>
      </c>
      <c r="N90" s="28"/>
      <c r="O90" s="15">
        <v>0</v>
      </c>
      <c r="P90" s="28"/>
      <c r="Q90" s="11">
        <f>SUM(C90:O90)</f>
        <v>19551056</v>
      </c>
    </row>
    <row r="91" spans="1:22" s="6" customFormat="1" ht="13.2" x14ac:dyDescent="0.25">
      <c r="A91" s="19"/>
      <c r="B91" s="20"/>
      <c r="C91" s="17" t="s">
        <v>34</v>
      </c>
      <c r="D91" s="15">
        <v>9642736</v>
      </c>
      <c r="E91" s="27"/>
      <c r="F91" s="27"/>
      <c r="G91" s="15">
        <v>0</v>
      </c>
      <c r="H91" s="27"/>
      <c r="I91" s="27"/>
      <c r="J91" s="15">
        <v>446903</v>
      </c>
      <c r="K91" s="28"/>
      <c r="L91" s="28"/>
      <c r="M91" s="15">
        <v>7934230</v>
      </c>
      <c r="N91" s="28"/>
      <c r="O91" s="15">
        <v>0</v>
      </c>
      <c r="P91" s="28"/>
      <c r="Q91" s="11">
        <f>SUM(C91:O91)</f>
        <v>18023869</v>
      </c>
    </row>
    <row r="92" spans="1:22" ht="3" customHeight="1" x14ac:dyDescent="0.25">
      <c r="A92" s="1"/>
      <c r="B92" s="1"/>
      <c r="C92" s="5"/>
      <c r="D92" s="3"/>
      <c r="E92" s="1"/>
      <c r="F92" s="1"/>
      <c r="G92" s="2"/>
      <c r="H92" s="1"/>
      <c r="I92" s="1"/>
      <c r="J92" s="3"/>
      <c r="K92" s="1"/>
      <c r="L92" s="1"/>
      <c r="M92" s="4"/>
      <c r="O92" s="2"/>
      <c r="P92" s="1"/>
      <c r="Q92" s="4"/>
      <c r="R92" s="1"/>
      <c r="S92" s="1"/>
      <c r="T92" s="1"/>
      <c r="U92" s="1"/>
      <c r="V92" s="1"/>
    </row>
    <row r="93" spans="1:22" s="6" customFormat="1" ht="13.2" x14ac:dyDescent="0.25">
      <c r="A93" s="19"/>
      <c r="B93" s="6" t="s">
        <v>44</v>
      </c>
      <c r="C93" s="13" t="s">
        <v>10</v>
      </c>
      <c r="D93" s="15">
        <v>10231098</v>
      </c>
      <c r="E93" s="27"/>
      <c r="F93" s="27"/>
      <c r="G93" s="15">
        <v>0</v>
      </c>
      <c r="H93" s="27"/>
      <c r="I93" s="27"/>
      <c r="J93" s="15">
        <v>661119</v>
      </c>
      <c r="K93" s="28"/>
      <c r="L93" s="28"/>
      <c r="M93" s="15">
        <v>8658839</v>
      </c>
      <c r="N93" s="28"/>
      <c r="O93" s="15">
        <v>0</v>
      </c>
      <c r="P93" s="28"/>
      <c r="Q93" s="11">
        <f>SUM(C93:O93)</f>
        <v>19551056</v>
      </c>
    </row>
    <row r="94" spans="1:22" s="29" customFormat="1" ht="13.2" x14ac:dyDescent="0.25">
      <c r="A94" s="39"/>
      <c r="B94" s="30"/>
      <c r="C94" s="33" t="s">
        <v>34</v>
      </c>
      <c r="D94" s="35">
        <v>9662866</v>
      </c>
      <c r="E94" s="36"/>
      <c r="F94" s="36"/>
      <c r="G94" s="35">
        <v>0</v>
      </c>
      <c r="H94" s="36"/>
      <c r="I94" s="36"/>
      <c r="J94" s="35">
        <v>475844</v>
      </c>
      <c r="K94" s="37"/>
      <c r="L94" s="37"/>
      <c r="M94" s="35">
        <v>8009266</v>
      </c>
      <c r="N94" s="37"/>
      <c r="O94" s="35">
        <v>0</v>
      </c>
      <c r="P94" s="37"/>
      <c r="Q94" s="38">
        <f>SUM(C94:O94)</f>
        <v>18147976</v>
      </c>
    </row>
    <row r="95" spans="1:22" s="43" customFormat="1" ht="3" customHeight="1" x14ac:dyDescent="0.25">
      <c r="A95" s="31"/>
      <c r="B95" s="31"/>
      <c r="C95" s="34"/>
      <c r="D95" s="40"/>
      <c r="E95" s="31"/>
      <c r="F95" s="31"/>
      <c r="G95" s="41"/>
      <c r="H95" s="31"/>
      <c r="I95" s="31"/>
      <c r="J95" s="40"/>
      <c r="K95" s="31"/>
      <c r="L95" s="31"/>
      <c r="M95" s="42"/>
      <c r="O95" s="41"/>
      <c r="P95" s="31"/>
      <c r="Q95" s="42"/>
      <c r="R95" s="31"/>
      <c r="S95" s="31"/>
      <c r="T95" s="31"/>
      <c r="U95" s="31"/>
      <c r="V95" s="31"/>
    </row>
    <row r="96" spans="1:22" s="43" customFormat="1" ht="13.2" x14ac:dyDescent="0.25">
      <c r="B96" s="29" t="s">
        <v>45</v>
      </c>
      <c r="C96" s="32" t="s">
        <v>10</v>
      </c>
      <c r="D96" s="35">
        <v>10231098</v>
      </c>
      <c r="E96" s="36"/>
      <c r="F96" s="36"/>
      <c r="G96" s="35">
        <v>0</v>
      </c>
      <c r="H96" s="36"/>
      <c r="I96" s="36"/>
      <c r="J96" s="35">
        <v>661119</v>
      </c>
      <c r="K96" s="37"/>
      <c r="L96" s="37"/>
      <c r="M96" s="35">
        <v>8658839</v>
      </c>
      <c r="N96" s="37"/>
      <c r="O96" s="35">
        <v>0</v>
      </c>
      <c r="P96" s="37"/>
      <c r="Q96" s="38">
        <f>SUM(C96:O96)</f>
        <v>19551056</v>
      </c>
    </row>
    <row r="97" spans="1:17" s="43" customFormat="1" ht="12.75" customHeight="1" x14ac:dyDescent="0.25">
      <c r="B97" s="30"/>
      <c r="C97" s="33" t="s">
        <v>34</v>
      </c>
      <c r="D97" s="35">
        <v>9652975</v>
      </c>
      <c r="E97" s="36"/>
      <c r="F97" s="36"/>
      <c r="G97" s="35">
        <v>0</v>
      </c>
      <c r="H97" s="36"/>
      <c r="I97" s="36"/>
      <c r="J97" s="35">
        <v>469638</v>
      </c>
      <c r="K97" s="37"/>
      <c r="L97" s="37"/>
      <c r="M97" s="35">
        <v>7966830</v>
      </c>
      <c r="N97" s="37"/>
      <c r="O97" s="35">
        <v>0</v>
      </c>
      <c r="P97" s="37"/>
      <c r="Q97" s="38">
        <f>SUM(C97:O97)</f>
        <v>18089443</v>
      </c>
    </row>
    <row r="98" spans="1:17" s="43" customFormat="1" ht="3" customHeight="1" x14ac:dyDescent="0.25">
      <c r="B98" s="31"/>
      <c r="C98" s="34"/>
      <c r="D98" s="40"/>
      <c r="E98" s="31"/>
      <c r="F98" s="31"/>
      <c r="G98" s="41"/>
      <c r="H98" s="31"/>
      <c r="I98" s="31"/>
      <c r="J98" s="40"/>
      <c r="K98" s="31"/>
      <c r="L98" s="31"/>
      <c r="M98" s="42"/>
      <c r="O98" s="41"/>
      <c r="P98" s="31"/>
      <c r="Q98" s="42"/>
    </row>
    <row r="99" spans="1:17" ht="13.2" x14ac:dyDescent="0.25">
      <c r="B99" s="29" t="s">
        <v>46</v>
      </c>
      <c r="C99" s="32" t="s">
        <v>10</v>
      </c>
      <c r="D99" s="35">
        <v>10231098</v>
      </c>
      <c r="E99" s="36"/>
      <c r="F99" s="36"/>
      <c r="G99" s="35">
        <v>0</v>
      </c>
      <c r="H99" s="36"/>
      <c r="I99" s="36"/>
      <c r="J99" s="35">
        <v>661119</v>
      </c>
      <c r="K99" s="37"/>
      <c r="L99" s="37"/>
      <c r="M99" s="35">
        <v>8658839</v>
      </c>
      <c r="N99" s="37"/>
      <c r="O99" s="35">
        <v>0</v>
      </c>
      <c r="P99" s="37"/>
      <c r="Q99" s="38">
        <f>SUM(C99:O99)</f>
        <v>19551056</v>
      </c>
    </row>
    <row r="100" spans="1:17" ht="12.75" customHeight="1" x14ac:dyDescent="0.25">
      <c r="B100" s="30"/>
      <c r="C100" s="33" t="s">
        <v>34</v>
      </c>
      <c r="D100" s="35">
        <v>9730660</v>
      </c>
      <c r="E100" s="36"/>
      <c r="F100" s="36"/>
      <c r="G100" s="35">
        <v>0</v>
      </c>
      <c r="H100" s="36"/>
      <c r="I100" s="36"/>
      <c r="J100" s="35">
        <v>483545</v>
      </c>
      <c r="K100" s="37"/>
      <c r="L100" s="37"/>
      <c r="M100" s="35">
        <v>8086085</v>
      </c>
      <c r="N100" s="37"/>
      <c r="O100" s="35">
        <v>0</v>
      </c>
      <c r="P100" s="37"/>
      <c r="Q100" s="38">
        <f>SUM(C100:O100)</f>
        <v>18300290</v>
      </c>
    </row>
    <row r="101" spans="1:17" ht="3" customHeight="1" x14ac:dyDescent="0.25">
      <c r="B101" s="1"/>
      <c r="C101" s="5"/>
      <c r="D101" s="3"/>
      <c r="E101" s="1"/>
      <c r="F101" s="1"/>
      <c r="G101" s="2"/>
      <c r="H101" s="1"/>
      <c r="I101" s="1"/>
      <c r="J101" s="3"/>
      <c r="K101" s="1"/>
      <c r="L101" s="1"/>
      <c r="M101" s="4"/>
      <c r="O101" s="2"/>
      <c r="P101" s="1"/>
      <c r="Q101" s="4"/>
    </row>
    <row r="102" spans="1:17" ht="13.2" x14ac:dyDescent="0.25">
      <c r="B102" s="29" t="s">
        <v>47</v>
      </c>
      <c r="C102" s="32" t="s">
        <v>10</v>
      </c>
      <c r="D102" s="35">
        <v>10231098</v>
      </c>
      <c r="E102" s="36"/>
      <c r="F102" s="36"/>
      <c r="G102" s="35">
        <v>0</v>
      </c>
      <c r="H102" s="36"/>
      <c r="I102" s="36"/>
      <c r="J102" s="35">
        <v>661119</v>
      </c>
      <c r="K102" s="37"/>
      <c r="L102" s="37"/>
      <c r="M102" s="35">
        <v>8658839</v>
      </c>
      <c r="N102" s="37"/>
      <c r="O102" s="35">
        <v>0</v>
      </c>
      <c r="P102" s="37"/>
      <c r="Q102" s="38">
        <f>SUM(C102:O102)</f>
        <v>19551056</v>
      </c>
    </row>
    <row r="103" spans="1:17" ht="13.2" x14ac:dyDescent="0.25">
      <c r="B103" s="30"/>
      <c r="C103" s="33" t="s">
        <v>34</v>
      </c>
      <c r="D103" s="35"/>
      <c r="E103" s="36"/>
      <c r="F103" s="36"/>
      <c r="G103" s="35"/>
      <c r="H103" s="36"/>
      <c r="I103" s="36"/>
      <c r="J103" s="35"/>
      <c r="K103" s="37"/>
      <c r="L103" s="37"/>
      <c r="M103" s="35"/>
      <c r="N103" s="37"/>
      <c r="O103" s="35"/>
      <c r="P103" s="37"/>
      <c r="Q103" s="38">
        <f>SUM(C103:O103)</f>
        <v>0</v>
      </c>
    </row>
    <row r="104" spans="1:17" ht="3.6" customHeight="1" x14ac:dyDescent="0.25">
      <c r="B104" s="1"/>
      <c r="C104" s="5"/>
      <c r="D104" s="3"/>
      <c r="E104" s="1"/>
      <c r="F104" s="1"/>
      <c r="G104" s="2"/>
      <c r="H104" s="1"/>
      <c r="I104" s="1"/>
      <c r="J104" s="3"/>
      <c r="K104" s="1"/>
      <c r="L104" s="1"/>
      <c r="M104" s="4"/>
      <c r="O104" s="2"/>
      <c r="P104" s="1"/>
      <c r="Q104" s="4"/>
    </row>
    <row r="105" spans="1:17" s="6" customFormat="1" ht="12.75" customHeight="1" x14ac:dyDescent="0.25">
      <c r="A105" s="19"/>
      <c r="B105" s="20" t="s">
        <v>25</v>
      </c>
      <c r="C105" s="19"/>
      <c r="D105" s="19"/>
      <c r="E105" s="19"/>
      <c r="F105" s="19"/>
      <c r="G105" s="19"/>
      <c r="H105" s="19"/>
      <c r="I105" s="19"/>
      <c r="M105" s="17"/>
      <c r="Q105" s="44" t="s">
        <v>48</v>
      </c>
    </row>
  </sheetData>
  <mergeCells count="2">
    <mergeCell ref="A2:Q2"/>
    <mergeCell ref="A1:Q1"/>
  </mergeCells>
  <phoneticPr fontId="0" type="noConversion"/>
  <printOptions horizontalCentered="1" verticalCentered="1" gridLinesSet="0"/>
  <pageMargins left="0" right="0" top="0" bottom="0" header="0.25" footer="0"/>
  <pageSetup scale="80" orientation="portrait" horizontalDpi="300" verticalDpi="300" r:id="rId1"/>
  <headerFooter alignWithMargins="0"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05FDC9527D6F1E45A8155AFCA41F2F6A" ma:contentTypeVersion="2" ma:contentTypeDescription="" ma:contentTypeScope="" ma:versionID="f64e4935464ef959b364509a6ba107b4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3f1ef032ab912be126c681f2bfe3afa4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{9130277e-1076-48d8-8826-9168779647ca}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>NA</Tax_x005f_x0020_Year>
    <DOR_x005f_x0020_Document_x005f_x0020_Type xmlns="9130277e-1076-48d8-8826-9168779647ca">Report</DOR_x005f_x0020_Document_x005f_x0020_Type>
    <RoutingRuleDescription xmlns="http://schemas.microsoft.com/sharepoint/v3">State Aids &amp; Credits</RoutingRuleDescription>
    <Owner xmlns="9130277e-1076-48d8-8826-9168779647ca">50</Owner>
  </documentManagement>
</p:properties>
</file>

<file path=customXml/itemProps1.xml><?xml version="1.0" encoding="utf-8"?>
<ds:datastoreItem xmlns:ds="http://schemas.openxmlformats.org/officeDocument/2006/customXml" ds:itemID="{A3E1F573-D866-49DF-ACF0-B0E60D13A1F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C986C1D-AB92-4253-A62C-71355CB21CD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2192467-AB48-4DAA-B0A2-68CADC385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825E8CF-4D44-4397-A3AB-F5F2F034C97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DDB6F39-8EB3-4B28-9810-9F90A6C6907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DRACRTPD</vt:lpstr>
      <vt:lpstr>DRACRTPD!Print_Area</vt:lpstr>
      <vt:lpstr>Print_Area</vt:lpstr>
      <vt:lpstr>DRACRTPD!Print_Area_MI</vt:lpstr>
      <vt:lpstr>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Disparity Reduction Aid (DRA) by Governmental Unit (Payable 1989 – 2016)</dc:title>
  <dc:creator>Dean Carter</dc:creator>
  <cp:lastModifiedBy>Conrad Segal</cp:lastModifiedBy>
  <cp:lastPrinted>2014-08-13T16:18:38Z</cp:lastPrinted>
  <dcterms:created xsi:type="dcterms:W3CDTF">2004-07-30T17:51:06Z</dcterms:created>
  <dcterms:modified xsi:type="dcterms:W3CDTF">2020-12-29T17:57:21Z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>1989-2011</vt:lpwstr>
  </property>
  <property fmtid="{D5CDD505-2E9C-101B-9397-08002B2CF9AE}" pid="3" name="Category">
    <vt:lpwstr>;#Market Value;#</vt:lpwstr>
  </property>
  <property fmtid="{D5CDD505-2E9C-101B-9397-08002B2CF9AE}" pid="4" name="Category Main">
    <vt:lpwstr>State Aid</vt:lpwstr>
  </property>
  <property fmtid="{D5CDD505-2E9C-101B-9397-08002B2CF9AE}" pid="5" name="display_urn:schemas-microsoft-com:office:office#Owner">
    <vt:lpwstr>Lonn Moe</vt:lpwstr>
  </property>
  <property fmtid="{D5CDD505-2E9C-101B-9397-08002B2CF9AE}" pid="6" name="Order">
    <vt:lpwstr>400.000000000000</vt:lpwstr>
  </property>
  <property fmtid="{D5CDD505-2E9C-101B-9397-08002B2CF9AE}" pid="7" name="Web File Name">
    <vt:lpwstr>aids_dra</vt:lpwstr>
  </property>
  <property fmtid="{D5CDD505-2E9C-101B-9397-08002B2CF9AE}" pid="8" name="TaskDueDate">
    <vt:lpwstr>2012-11-01T00:00:00Z</vt:lpwstr>
  </property>
  <property fmtid="{D5CDD505-2E9C-101B-9397-08002B2CF9AE}" pid="9" name="Topic">
    <vt:lpwstr>State Aids</vt:lpwstr>
  </property>
  <property fmtid="{D5CDD505-2E9C-101B-9397-08002B2CF9AE}" pid="10" name="_dlc_DocId">
    <vt:lpwstr>EHMXPVJQYS55-207-26</vt:lpwstr>
  </property>
  <property fmtid="{D5CDD505-2E9C-101B-9397-08002B2CF9AE}" pid="11" name="_dlc_DocIdItemGuid">
    <vt:lpwstr>938f6009-e721-4a56-9f94-efbe5d777933</vt:lpwstr>
  </property>
  <property fmtid="{D5CDD505-2E9C-101B-9397-08002B2CF9AE}" pid="12" name="_dlc_DocIdUrl">
    <vt:lpwstr>http://www.revenue.state.mn.us/propertytax/_layouts/DocIdRedir.aspx?ID=EHMXPVJQYS55-207-26, EHMXPVJQYS55-207-26</vt:lpwstr>
  </property>
</Properties>
</file>