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Levies\Levy Data\"/>
    </mc:Choice>
  </mc:AlternateContent>
  <xr:revisionPtr revIDLastSave="0" documentId="13_ncr:1_{E41E0FFB-4231-45F5-A1C4-A5DEA8CF19B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untySum" sheetId="1" r:id="rId1"/>
    <sheet name="CitySum" sheetId="4" r:id="rId2"/>
    <sheet name="TownSum" sheetId="5" r:id="rId3"/>
    <sheet name="SchoolSum" sheetId="3" r:id="rId4"/>
    <sheet name="SpecialSum" sheetId="2" r:id="rId5"/>
  </sheets>
  <definedNames>
    <definedName name="LL_cities_w_taconite" localSheetId="1">#REF!</definedName>
    <definedName name="LL_cities_w_taconite" localSheetId="2">#REF!</definedName>
    <definedName name="LL_cities_w_taconite">#REF!</definedName>
    <definedName name="_xlnm.Print_Area" localSheetId="1">CitySum!$A$1:$H$866</definedName>
    <definedName name="_xlnm.Print_Area" localSheetId="0">CountySum!$A$1:$F$100</definedName>
    <definedName name="_xlnm.Print_Area" localSheetId="3">SchoolSum!$A$1:$F$341</definedName>
    <definedName name="_xlnm.Print_Area" localSheetId="4">SpecialSum!$A$1:$G$262</definedName>
    <definedName name="_xlnm.Print_Area" localSheetId="2">TownSum!$A$1:$H$1921</definedName>
    <definedName name="_xlnm.Print_Titles" localSheetId="1">CitySum!$2:$11</definedName>
    <definedName name="_xlnm.Print_Titles" localSheetId="0">CountySum!$1:$11</definedName>
    <definedName name="_xlnm.Print_Titles" localSheetId="3">SchoolSum!$1:$11</definedName>
    <definedName name="_xlnm.Print_Titles" localSheetId="4">SpecialSum!$2:$11</definedName>
    <definedName name="_xlnm.Print_Titles" localSheetId="2">TownSum!$2:$11</definedName>
    <definedName name="selected_data_for_analysis">#REF!</definedName>
    <definedName name="selected_data_for_analysis___revised">#REF!</definedName>
    <definedName name="TOTSPEC" localSheetId="1">#REF!</definedName>
    <definedName name="TOTSPEC" localSheetId="2">#REF!</definedName>
    <definedName name="TOTSPEC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0" i="2" l="1"/>
  <c r="F260" i="2"/>
  <c r="G259" i="2"/>
  <c r="F259" i="2"/>
  <c r="F340" i="3" l="1"/>
  <c r="E340" i="3"/>
  <c r="G258" i="2" l="1"/>
  <c r="F258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61" i="2"/>
  <c r="F257" i="2"/>
  <c r="F147" i="2"/>
  <c r="F125" i="2"/>
  <c r="F88" i="2"/>
  <c r="F191" i="2"/>
  <c r="F169" i="2"/>
  <c r="F97" i="2"/>
  <c r="F38" i="2"/>
  <c r="G660" i="4"/>
  <c r="H660" i="4"/>
  <c r="F48" i="2"/>
  <c r="F42" i="2"/>
  <c r="F40" i="2"/>
  <c r="H690" i="5"/>
  <c r="G690" i="5"/>
  <c r="H689" i="5"/>
  <c r="G689" i="5"/>
  <c r="F222" i="2"/>
  <c r="F154" i="2"/>
  <c r="F121" i="2"/>
  <c r="F53" i="2"/>
  <c r="F50" i="2"/>
  <c r="F24" i="2"/>
  <c r="D9" i="3"/>
  <c r="C9" i="3"/>
  <c r="F59" i="2"/>
  <c r="F83" i="2"/>
  <c r="F110" i="2"/>
  <c r="F163" i="2"/>
  <c r="F164" i="2"/>
  <c r="F165" i="2"/>
  <c r="F166" i="2"/>
  <c r="F167" i="2"/>
  <c r="F168" i="2"/>
  <c r="F170" i="2"/>
  <c r="F171" i="2"/>
  <c r="F57" i="2"/>
  <c r="F55" i="2"/>
  <c r="E337" i="3"/>
  <c r="F337" i="3"/>
  <c r="E338" i="3"/>
  <c r="F338" i="3"/>
  <c r="E339" i="3"/>
  <c r="F339" i="3"/>
  <c r="E316" i="3"/>
  <c r="F316" i="3"/>
  <c r="E9" i="5"/>
  <c r="F9" i="5"/>
  <c r="G52" i="5"/>
  <c r="H52" i="5"/>
  <c r="G53" i="5"/>
  <c r="H53" i="5"/>
  <c r="G54" i="5"/>
  <c r="H54" i="5"/>
  <c r="G55" i="5"/>
  <c r="H55" i="5"/>
  <c r="G56" i="5"/>
  <c r="H56" i="5"/>
  <c r="G57" i="5"/>
  <c r="H57" i="5"/>
  <c r="G58" i="5"/>
  <c r="H58" i="5"/>
  <c r="G59" i="5"/>
  <c r="H59" i="5"/>
  <c r="G60" i="5"/>
  <c r="H60" i="5"/>
  <c r="G61" i="5"/>
  <c r="H61" i="5"/>
  <c r="G62" i="5"/>
  <c r="H62" i="5"/>
  <c r="G63" i="5"/>
  <c r="H63" i="5"/>
  <c r="G64" i="5"/>
  <c r="H64" i="5"/>
  <c r="G65" i="5"/>
  <c r="H65" i="5"/>
  <c r="G12" i="5"/>
  <c r="H12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G24" i="5"/>
  <c r="H24" i="5"/>
  <c r="G25" i="5"/>
  <c r="H25" i="5"/>
  <c r="G26" i="5"/>
  <c r="H26" i="5"/>
  <c r="G27" i="5"/>
  <c r="H27" i="5"/>
  <c r="G28" i="5"/>
  <c r="H28" i="5"/>
  <c r="G29" i="5"/>
  <c r="H29" i="5"/>
  <c r="G30" i="5"/>
  <c r="H30" i="5"/>
  <c r="G31" i="5"/>
  <c r="H31" i="5"/>
  <c r="G32" i="5"/>
  <c r="H32" i="5"/>
  <c r="G33" i="5"/>
  <c r="H33" i="5"/>
  <c r="G51" i="5"/>
  <c r="H51" i="5"/>
  <c r="G34" i="5"/>
  <c r="H34" i="5"/>
  <c r="G35" i="5"/>
  <c r="H35" i="5"/>
  <c r="G36" i="5"/>
  <c r="H36" i="5"/>
  <c r="G37" i="5"/>
  <c r="H37" i="5"/>
  <c r="G38" i="5"/>
  <c r="H38" i="5"/>
  <c r="G39" i="5"/>
  <c r="H39" i="5"/>
  <c r="G40" i="5"/>
  <c r="H40" i="5"/>
  <c r="G41" i="5"/>
  <c r="H41" i="5"/>
  <c r="G42" i="5"/>
  <c r="H42" i="5"/>
  <c r="G43" i="5"/>
  <c r="H43" i="5"/>
  <c r="G44" i="5"/>
  <c r="H44" i="5"/>
  <c r="G45" i="5"/>
  <c r="H45" i="5"/>
  <c r="G46" i="5"/>
  <c r="H46" i="5"/>
  <c r="G47" i="5"/>
  <c r="H47" i="5"/>
  <c r="G48" i="5"/>
  <c r="H48" i="5"/>
  <c r="G49" i="5"/>
  <c r="H49" i="5"/>
  <c r="G50" i="5"/>
  <c r="H50" i="5"/>
  <c r="G66" i="5"/>
  <c r="H66" i="5"/>
  <c r="G67" i="5"/>
  <c r="H67" i="5"/>
  <c r="G68" i="5"/>
  <c r="H68" i="5"/>
  <c r="G69" i="5"/>
  <c r="H69" i="5"/>
  <c r="G70" i="5"/>
  <c r="H70" i="5"/>
  <c r="G71" i="5"/>
  <c r="H71" i="5"/>
  <c r="G72" i="5"/>
  <c r="H72" i="5"/>
  <c r="G73" i="5"/>
  <c r="H73" i="5"/>
  <c r="G74" i="5"/>
  <c r="H74" i="5"/>
  <c r="G103" i="5"/>
  <c r="H103" i="5"/>
  <c r="G75" i="5"/>
  <c r="H75" i="5"/>
  <c r="G76" i="5"/>
  <c r="H76" i="5"/>
  <c r="G77" i="5"/>
  <c r="H77" i="5"/>
  <c r="G78" i="5"/>
  <c r="H78" i="5"/>
  <c r="G79" i="5"/>
  <c r="H79" i="5"/>
  <c r="G80" i="5"/>
  <c r="H80" i="5"/>
  <c r="G81" i="5"/>
  <c r="H81" i="5"/>
  <c r="G82" i="5"/>
  <c r="H82" i="5"/>
  <c r="G83" i="5"/>
  <c r="H83" i="5"/>
  <c r="G84" i="5"/>
  <c r="H84" i="5"/>
  <c r="G85" i="5"/>
  <c r="H85" i="5"/>
  <c r="G86" i="5"/>
  <c r="H86" i="5"/>
  <c r="G87" i="5"/>
  <c r="H87" i="5"/>
  <c r="G88" i="5"/>
  <c r="H88" i="5"/>
  <c r="G89" i="5"/>
  <c r="H89" i="5"/>
  <c r="G90" i="5"/>
  <c r="H90" i="5"/>
  <c r="G91" i="5"/>
  <c r="H91" i="5"/>
  <c r="G92" i="5"/>
  <c r="H92" i="5"/>
  <c r="G93" i="5"/>
  <c r="H93" i="5"/>
  <c r="G94" i="5"/>
  <c r="H94" i="5"/>
  <c r="G95" i="5"/>
  <c r="H95" i="5"/>
  <c r="G96" i="5"/>
  <c r="H96" i="5"/>
  <c r="G97" i="5"/>
  <c r="H97" i="5"/>
  <c r="G98" i="5"/>
  <c r="H98" i="5"/>
  <c r="G99" i="5"/>
  <c r="H99" i="5"/>
  <c r="G100" i="5"/>
  <c r="H100" i="5"/>
  <c r="G101" i="5"/>
  <c r="H101" i="5"/>
  <c r="G102" i="5"/>
  <c r="H102" i="5"/>
  <c r="G147" i="5"/>
  <c r="H147" i="5"/>
  <c r="G148" i="5"/>
  <c r="H148" i="5"/>
  <c r="G154" i="5"/>
  <c r="H154" i="5"/>
  <c r="G149" i="5"/>
  <c r="H149" i="5"/>
  <c r="G151" i="5"/>
  <c r="H151" i="5"/>
  <c r="G150" i="5"/>
  <c r="H150" i="5"/>
  <c r="G155" i="5"/>
  <c r="H155" i="5"/>
  <c r="G153" i="5"/>
  <c r="H153" i="5"/>
  <c r="G152" i="5"/>
  <c r="H152" i="5"/>
  <c r="G104" i="5"/>
  <c r="H104" i="5"/>
  <c r="G105" i="5"/>
  <c r="H105" i="5"/>
  <c r="G106" i="5"/>
  <c r="H106" i="5"/>
  <c r="G107" i="5"/>
  <c r="H107" i="5"/>
  <c r="G108" i="5"/>
  <c r="H108" i="5"/>
  <c r="G109" i="5"/>
  <c r="H109" i="5"/>
  <c r="G110" i="5"/>
  <c r="H110" i="5"/>
  <c r="G111" i="5"/>
  <c r="H111" i="5"/>
  <c r="G112" i="5"/>
  <c r="H112" i="5"/>
  <c r="G113" i="5"/>
  <c r="H113" i="5"/>
  <c r="G114" i="5"/>
  <c r="H114" i="5"/>
  <c r="G115" i="5"/>
  <c r="H115" i="5"/>
  <c r="G116" i="5"/>
  <c r="H116" i="5"/>
  <c r="G117" i="5"/>
  <c r="H117" i="5"/>
  <c r="G118" i="5"/>
  <c r="H118" i="5"/>
  <c r="G119" i="5"/>
  <c r="H119" i="5"/>
  <c r="G120" i="5"/>
  <c r="H120" i="5"/>
  <c r="G121" i="5"/>
  <c r="H121" i="5"/>
  <c r="G122" i="5"/>
  <c r="H122" i="5"/>
  <c r="G123" i="5"/>
  <c r="H123" i="5"/>
  <c r="G124" i="5"/>
  <c r="H124" i="5"/>
  <c r="G125" i="5"/>
  <c r="H125" i="5"/>
  <c r="G126" i="5"/>
  <c r="H126" i="5"/>
  <c r="G127" i="5"/>
  <c r="H127" i="5"/>
  <c r="G128" i="5"/>
  <c r="H128" i="5"/>
  <c r="G129" i="5"/>
  <c r="H129" i="5"/>
  <c r="G130" i="5"/>
  <c r="H130" i="5"/>
  <c r="G131" i="5"/>
  <c r="H131" i="5"/>
  <c r="G132" i="5"/>
  <c r="H132" i="5"/>
  <c r="G133" i="5"/>
  <c r="H133" i="5"/>
  <c r="G134" i="5"/>
  <c r="H134" i="5"/>
  <c r="G135" i="5"/>
  <c r="H135" i="5"/>
  <c r="G136" i="5"/>
  <c r="H136" i="5"/>
  <c r="G137" i="5"/>
  <c r="H137" i="5"/>
  <c r="G138" i="5"/>
  <c r="H138" i="5"/>
  <c r="G139" i="5"/>
  <c r="H139" i="5"/>
  <c r="G140" i="5"/>
  <c r="H140" i="5"/>
  <c r="G141" i="5"/>
  <c r="H141" i="5"/>
  <c r="G142" i="5"/>
  <c r="H142" i="5"/>
  <c r="G143" i="5"/>
  <c r="H143" i="5"/>
  <c r="G144" i="5"/>
  <c r="H144" i="5"/>
  <c r="G146" i="5"/>
  <c r="H146" i="5"/>
  <c r="G145" i="5"/>
  <c r="H145" i="5"/>
  <c r="G156" i="5"/>
  <c r="H156" i="5"/>
  <c r="G157" i="5"/>
  <c r="H157" i="5"/>
  <c r="G158" i="5"/>
  <c r="H158" i="5"/>
  <c r="G159" i="5"/>
  <c r="H159" i="5"/>
  <c r="G160" i="5"/>
  <c r="H160" i="5"/>
  <c r="G161" i="5"/>
  <c r="H161" i="5"/>
  <c r="G162" i="5"/>
  <c r="H162" i="5"/>
  <c r="G163" i="5"/>
  <c r="H163" i="5"/>
  <c r="G164" i="5"/>
  <c r="H164" i="5"/>
  <c r="G166" i="5"/>
  <c r="H166" i="5"/>
  <c r="G165" i="5"/>
  <c r="H165" i="5"/>
  <c r="G167" i="5"/>
  <c r="H167" i="5"/>
  <c r="G168" i="5"/>
  <c r="H168" i="5"/>
  <c r="G169" i="5"/>
  <c r="H169" i="5"/>
  <c r="G170" i="5"/>
  <c r="H170" i="5"/>
  <c r="G171" i="5"/>
  <c r="H171" i="5"/>
  <c r="G172" i="5"/>
  <c r="H172" i="5"/>
  <c r="G173" i="5"/>
  <c r="H173" i="5"/>
  <c r="G174" i="5"/>
  <c r="H174" i="5"/>
  <c r="G175" i="5"/>
  <c r="H175" i="5"/>
  <c r="G176" i="5"/>
  <c r="H176" i="5"/>
  <c r="G177" i="5"/>
  <c r="H177" i="5"/>
  <c r="G178" i="5"/>
  <c r="H178" i="5"/>
  <c r="G179" i="5"/>
  <c r="H179" i="5"/>
  <c r="G180" i="5"/>
  <c r="H180" i="5"/>
  <c r="G181" i="5"/>
  <c r="H181" i="5"/>
  <c r="G182" i="5"/>
  <c r="H182" i="5"/>
  <c r="G183" i="5"/>
  <c r="H183" i="5"/>
  <c r="G184" i="5"/>
  <c r="H184" i="5"/>
  <c r="G185" i="5"/>
  <c r="H185" i="5"/>
  <c r="G186" i="5"/>
  <c r="H186" i="5"/>
  <c r="G187" i="5"/>
  <c r="H187" i="5"/>
  <c r="G188" i="5"/>
  <c r="H188" i="5"/>
  <c r="G189" i="5"/>
  <c r="H189" i="5"/>
  <c r="G190" i="5"/>
  <c r="H190" i="5"/>
  <c r="G191" i="5"/>
  <c r="H191" i="5"/>
  <c r="G192" i="5"/>
  <c r="H192" i="5"/>
  <c r="G193" i="5"/>
  <c r="H193" i="5"/>
  <c r="G194" i="5"/>
  <c r="H194" i="5"/>
  <c r="G196" i="5"/>
  <c r="H196" i="5"/>
  <c r="G197" i="5"/>
  <c r="H197" i="5"/>
  <c r="G195" i="5"/>
  <c r="H195" i="5"/>
  <c r="G198" i="5"/>
  <c r="H198" i="5"/>
  <c r="G199" i="5"/>
  <c r="H199" i="5"/>
  <c r="G200" i="5"/>
  <c r="H200" i="5"/>
  <c r="G201" i="5"/>
  <c r="H201" i="5"/>
  <c r="G202" i="5"/>
  <c r="H202" i="5"/>
  <c r="G203" i="5"/>
  <c r="H203" i="5"/>
  <c r="G204" i="5"/>
  <c r="H204" i="5"/>
  <c r="G205" i="5"/>
  <c r="H205" i="5"/>
  <c r="G206" i="5"/>
  <c r="H206" i="5"/>
  <c r="G207" i="5"/>
  <c r="H207" i="5"/>
  <c r="G208" i="5"/>
  <c r="H208" i="5"/>
  <c r="G209" i="5"/>
  <c r="H209" i="5"/>
  <c r="G210" i="5"/>
  <c r="H210" i="5"/>
  <c r="G211" i="5"/>
  <c r="H211" i="5"/>
  <c r="G212" i="5"/>
  <c r="H212" i="5"/>
  <c r="G213" i="5"/>
  <c r="H213" i="5"/>
  <c r="G214" i="5"/>
  <c r="H214" i="5"/>
  <c r="G215" i="5"/>
  <c r="H215" i="5"/>
  <c r="G216" i="5"/>
  <c r="H216" i="5"/>
  <c r="G217" i="5"/>
  <c r="H217" i="5"/>
  <c r="G218" i="5"/>
  <c r="H218" i="5"/>
  <c r="G219" i="5"/>
  <c r="H219" i="5"/>
  <c r="G220" i="5"/>
  <c r="H220" i="5"/>
  <c r="G221" i="5"/>
  <c r="H221" i="5"/>
  <c r="G222" i="5"/>
  <c r="H222" i="5"/>
  <c r="G223" i="5"/>
  <c r="H223" i="5"/>
  <c r="G224" i="5"/>
  <c r="H224" i="5"/>
  <c r="G225" i="5"/>
  <c r="H225" i="5"/>
  <c r="G226" i="5"/>
  <c r="H226" i="5"/>
  <c r="G227" i="5"/>
  <c r="H227" i="5"/>
  <c r="G228" i="5"/>
  <c r="H228" i="5"/>
  <c r="G229" i="5"/>
  <c r="H229" i="5"/>
  <c r="G230" i="5"/>
  <c r="H230" i="5"/>
  <c r="G231" i="5"/>
  <c r="H231" i="5"/>
  <c r="G232" i="5"/>
  <c r="H232" i="5"/>
  <c r="G233" i="5"/>
  <c r="H233" i="5"/>
  <c r="G234" i="5"/>
  <c r="H234" i="5"/>
  <c r="G235" i="5"/>
  <c r="H235" i="5"/>
  <c r="G236" i="5"/>
  <c r="H236" i="5"/>
  <c r="G237" i="5"/>
  <c r="H237" i="5"/>
  <c r="G239" i="5"/>
  <c r="H239" i="5"/>
  <c r="G238" i="5"/>
  <c r="H238" i="5"/>
  <c r="G240" i="5"/>
  <c r="H240" i="5"/>
  <c r="G241" i="5"/>
  <c r="H241" i="5"/>
  <c r="G242" i="5"/>
  <c r="H242" i="5"/>
  <c r="G243" i="5"/>
  <c r="H243" i="5"/>
  <c r="G244" i="5"/>
  <c r="H244" i="5"/>
  <c r="G245" i="5"/>
  <c r="H245" i="5"/>
  <c r="G246" i="5"/>
  <c r="H246" i="5"/>
  <c r="G247" i="5"/>
  <c r="H247" i="5"/>
  <c r="G248" i="5"/>
  <c r="H248" i="5"/>
  <c r="G249" i="5"/>
  <c r="H249" i="5"/>
  <c r="G250" i="5"/>
  <c r="H250" i="5"/>
  <c r="G251" i="5"/>
  <c r="H251" i="5"/>
  <c r="G252" i="5"/>
  <c r="H252" i="5"/>
  <c r="G253" i="5"/>
  <c r="H253" i="5"/>
  <c r="G254" i="5"/>
  <c r="H254" i="5"/>
  <c r="G306" i="5"/>
  <c r="H306" i="5"/>
  <c r="G314" i="5"/>
  <c r="H314" i="5"/>
  <c r="G317" i="5"/>
  <c r="H317" i="5"/>
  <c r="G305" i="5"/>
  <c r="H305" i="5"/>
  <c r="G307" i="5"/>
  <c r="H307" i="5"/>
  <c r="G309" i="5"/>
  <c r="H309" i="5"/>
  <c r="G312" i="5"/>
  <c r="H312" i="5"/>
  <c r="G308" i="5"/>
  <c r="H308" i="5"/>
  <c r="G310" i="5"/>
  <c r="H310" i="5"/>
  <c r="G313" i="5"/>
  <c r="H313" i="5"/>
  <c r="G315" i="5"/>
  <c r="H315" i="5"/>
  <c r="G318" i="5"/>
  <c r="H318" i="5"/>
  <c r="G311" i="5"/>
  <c r="H311" i="5"/>
  <c r="G316" i="5"/>
  <c r="H316" i="5"/>
  <c r="G255" i="5"/>
  <c r="H255" i="5"/>
  <c r="G256" i="5"/>
  <c r="H256" i="5"/>
  <c r="G257" i="5"/>
  <c r="H257" i="5"/>
  <c r="G258" i="5"/>
  <c r="H258" i="5"/>
  <c r="G259" i="5"/>
  <c r="H259" i="5"/>
  <c r="G260" i="5"/>
  <c r="H260" i="5"/>
  <c r="G261" i="5"/>
  <c r="H261" i="5"/>
  <c r="G262" i="5"/>
  <c r="H262" i="5"/>
  <c r="G263" i="5"/>
  <c r="H263" i="5"/>
  <c r="G264" i="5"/>
  <c r="H264" i="5"/>
  <c r="G265" i="5"/>
  <c r="H265" i="5"/>
  <c r="G266" i="5"/>
  <c r="H266" i="5"/>
  <c r="G267" i="5"/>
  <c r="H267" i="5"/>
  <c r="G268" i="5"/>
  <c r="H268" i="5"/>
  <c r="G269" i="5"/>
  <c r="H269" i="5"/>
  <c r="G270" i="5"/>
  <c r="H270" i="5"/>
  <c r="G271" i="5"/>
  <c r="H271" i="5"/>
  <c r="G272" i="5"/>
  <c r="H272" i="5"/>
  <c r="G273" i="5"/>
  <c r="H273" i="5"/>
  <c r="G274" i="5"/>
  <c r="H274" i="5"/>
  <c r="G275" i="5"/>
  <c r="H275" i="5"/>
  <c r="G276" i="5"/>
  <c r="H276" i="5"/>
  <c r="G277" i="5"/>
  <c r="H277" i="5"/>
  <c r="G278" i="5"/>
  <c r="H278" i="5"/>
  <c r="G279" i="5"/>
  <c r="H279" i="5"/>
  <c r="G280" i="5"/>
  <c r="H280" i="5"/>
  <c r="G281" i="5"/>
  <c r="H281" i="5"/>
  <c r="G304" i="5"/>
  <c r="H304" i="5"/>
  <c r="G282" i="5"/>
  <c r="H282" i="5"/>
  <c r="G283" i="5"/>
  <c r="H283" i="5"/>
  <c r="G284" i="5"/>
  <c r="H284" i="5"/>
  <c r="G285" i="5"/>
  <c r="H285" i="5"/>
  <c r="G286" i="5"/>
  <c r="H286" i="5"/>
  <c r="G287" i="5"/>
  <c r="H287" i="5"/>
  <c r="G288" i="5"/>
  <c r="H288" i="5"/>
  <c r="G289" i="5"/>
  <c r="H289" i="5"/>
  <c r="G290" i="5"/>
  <c r="H290" i="5"/>
  <c r="G291" i="5"/>
  <c r="H291" i="5"/>
  <c r="G292" i="5"/>
  <c r="H292" i="5"/>
  <c r="G293" i="5"/>
  <c r="H293" i="5"/>
  <c r="G294" i="5"/>
  <c r="H294" i="5"/>
  <c r="G295" i="5"/>
  <c r="H295" i="5"/>
  <c r="G296" i="5"/>
  <c r="H296" i="5"/>
  <c r="G297" i="5"/>
  <c r="H297" i="5"/>
  <c r="G298" i="5"/>
  <c r="H298" i="5"/>
  <c r="G299" i="5"/>
  <c r="H299" i="5"/>
  <c r="G300" i="5"/>
  <c r="H300" i="5"/>
  <c r="G301" i="5"/>
  <c r="H301" i="5"/>
  <c r="G302" i="5"/>
  <c r="H302" i="5"/>
  <c r="G303" i="5"/>
  <c r="H303" i="5"/>
  <c r="G319" i="5"/>
  <c r="H319" i="5"/>
  <c r="G320" i="5"/>
  <c r="H320" i="5"/>
  <c r="G321" i="5"/>
  <c r="H321" i="5"/>
  <c r="G322" i="5"/>
  <c r="H322" i="5"/>
  <c r="G323" i="5"/>
  <c r="H323" i="5"/>
  <c r="G324" i="5"/>
  <c r="H324" i="5"/>
  <c r="G325" i="5"/>
  <c r="H325" i="5"/>
  <c r="G326" i="5"/>
  <c r="H326" i="5"/>
  <c r="G327" i="5"/>
  <c r="H327" i="5"/>
  <c r="G328" i="5"/>
  <c r="H328" i="5"/>
  <c r="G329" i="5"/>
  <c r="H329" i="5"/>
  <c r="G330" i="5"/>
  <c r="H330" i="5"/>
  <c r="G331" i="5"/>
  <c r="H331" i="5"/>
  <c r="G332" i="5"/>
  <c r="H332" i="5"/>
  <c r="G333" i="5"/>
  <c r="H333" i="5"/>
  <c r="G334" i="5"/>
  <c r="H334" i="5"/>
  <c r="G335" i="5"/>
  <c r="H335" i="5"/>
  <c r="G336" i="5"/>
  <c r="H336" i="5"/>
  <c r="G337" i="5"/>
  <c r="H337" i="5"/>
  <c r="G338" i="5"/>
  <c r="H338" i="5"/>
  <c r="G339" i="5"/>
  <c r="H339" i="5"/>
  <c r="G340" i="5"/>
  <c r="H340" i="5"/>
  <c r="G341" i="5"/>
  <c r="H341" i="5"/>
  <c r="G342" i="5"/>
  <c r="H342" i="5"/>
  <c r="G343" i="5"/>
  <c r="H343" i="5"/>
  <c r="G344" i="5"/>
  <c r="H344" i="5"/>
  <c r="G345" i="5"/>
  <c r="H345" i="5"/>
  <c r="G346" i="5"/>
  <c r="H346" i="5"/>
  <c r="G347" i="5"/>
  <c r="H347" i="5"/>
  <c r="G348" i="5"/>
  <c r="H348" i="5"/>
  <c r="G349" i="5"/>
  <c r="H349" i="5"/>
  <c r="G350" i="5"/>
  <c r="H350" i="5"/>
  <c r="G351" i="5"/>
  <c r="H351" i="5"/>
  <c r="G352" i="5"/>
  <c r="H352" i="5"/>
  <c r="G353" i="5"/>
  <c r="H353" i="5"/>
  <c r="G354" i="5"/>
  <c r="H354" i="5"/>
  <c r="G355" i="5"/>
  <c r="H355" i="5"/>
  <c r="G356" i="5"/>
  <c r="H356" i="5"/>
  <c r="G357" i="5"/>
  <c r="H357" i="5"/>
  <c r="G358" i="5"/>
  <c r="H358" i="5"/>
  <c r="G359" i="5"/>
  <c r="H359" i="5"/>
  <c r="G360" i="5"/>
  <c r="H360" i="5"/>
  <c r="G361" i="5"/>
  <c r="H361" i="5"/>
  <c r="G362" i="5"/>
  <c r="H362" i="5"/>
  <c r="G363" i="5"/>
  <c r="H363" i="5"/>
  <c r="G364" i="5"/>
  <c r="H364" i="5"/>
  <c r="G365" i="5"/>
  <c r="H365" i="5"/>
  <c r="G366" i="5"/>
  <c r="H366" i="5"/>
  <c r="G367" i="5"/>
  <c r="H367" i="5"/>
  <c r="G368" i="5"/>
  <c r="H368" i="5"/>
  <c r="G369" i="5"/>
  <c r="H369" i="5"/>
  <c r="G370" i="5"/>
  <c r="H370" i="5"/>
  <c r="G371" i="5"/>
  <c r="H371" i="5"/>
  <c r="G372" i="5"/>
  <c r="H372" i="5"/>
  <c r="G373" i="5"/>
  <c r="H373" i="5"/>
  <c r="G374" i="5"/>
  <c r="H374" i="5"/>
  <c r="G375" i="5"/>
  <c r="H375" i="5"/>
  <c r="G376" i="5"/>
  <c r="H376" i="5"/>
  <c r="G377" i="5"/>
  <c r="H377" i="5"/>
  <c r="G378" i="5"/>
  <c r="H378" i="5"/>
  <c r="G379" i="5"/>
  <c r="H379" i="5"/>
  <c r="G380" i="5"/>
  <c r="H380" i="5"/>
  <c r="G381" i="5"/>
  <c r="H381" i="5"/>
  <c r="G382" i="5"/>
  <c r="H382" i="5"/>
  <c r="G383" i="5"/>
  <c r="H383" i="5"/>
  <c r="G384" i="5"/>
  <c r="H384" i="5"/>
  <c r="G385" i="5"/>
  <c r="H385" i="5"/>
  <c r="G395" i="5"/>
  <c r="H395" i="5"/>
  <c r="G386" i="5"/>
  <c r="H386" i="5"/>
  <c r="G387" i="5"/>
  <c r="H387" i="5"/>
  <c r="G388" i="5"/>
  <c r="H388" i="5"/>
  <c r="G389" i="5"/>
  <c r="H389" i="5"/>
  <c r="G390" i="5"/>
  <c r="H390" i="5"/>
  <c r="G391" i="5"/>
  <c r="H391" i="5"/>
  <c r="G392" i="5"/>
  <c r="H392" i="5"/>
  <c r="G393" i="5"/>
  <c r="H393" i="5"/>
  <c r="G394" i="5"/>
  <c r="H394" i="5"/>
  <c r="G399" i="5"/>
  <c r="H399" i="5"/>
  <c r="G397" i="5"/>
  <c r="H397" i="5"/>
  <c r="G398" i="5"/>
  <c r="H398" i="5"/>
  <c r="G396" i="5"/>
  <c r="H396" i="5"/>
  <c r="G400" i="5"/>
  <c r="H400" i="5"/>
  <c r="G401" i="5"/>
  <c r="H401" i="5"/>
  <c r="G402" i="5"/>
  <c r="H402" i="5"/>
  <c r="G403" i="5"/>
  <c r="H403" i="5"/>
  <c r="G404" i="5"/>
  <c r="H404" i="5"/>
  <c r="G405" i="5"/>
  <c r="H405" i="5"/>
  <c r="G406" i="5"/>
  <c r="H406" i="5"/>
  <c r="G407" i="5"/>
  <c r="H407" i="5"/>
  <c r="G408" i="5"/>
  <c r="H408" i="5"/>
  <c r="G409" i="5"/>
  <c r="H409" i="5"/>
  <c r="G410" i="5"/>
  <c r="H410" i="5"/>
  <c r="G411" i="5"/>
  <c r="H411" i="5"/>
  <c r="G412" i="5"/>
  <c r="H412" i="5"/>
  <c r="G413" i="5"/>
  <c r="H413" i="5"/>
  <c r="G414" i="5"/>
  <c r="H414" i="5"/>
  <c r="G415" i="5"/>
  <c r="H415" i="5"/>
  <c r="G416" i="5"/>
  <c r="H416" i="5"/>
  <c r="G417" i="5"/>
  <c r="H417" i="5"/>
  <c r="G447" i="5"/>
  <c r="H447" i="5"/>
  <c r="G422" i="5"/>
  <c r="H422" i="5"/>
  <c r="G418" i="5"/>
  <c r="H418" i="5"/>
  <c r="G419" i="5"/>
  <c r="H419" i="5"/>
  <c r="G420" i="5"/>
  <c r="H420" i="5"/>
  <c r="G421" i="5"/>
  <c r="H421" i="5"/>
  <c r="G423" i="5"/>
  <c r="H423" i="5"/>
  <c r="G424" i="5"/>
  <c r="H424" i="5"/>
  <c r="G425" i="5"/>
  <c r="H425" i="5"/>
  <c r="G426" i="5"/>
  <c r="H426" i="5"/>
  <c r="G427" i="5"/>
  <c r="H427" i="5"/>
  <c r="G428" i="5"/>
  <c r="H428" i="5"/>
  <c r="G429" i="5"/>
  <c r="H429" i="5"/>
  <c r="G430" i="5"/>
  <c r="H430" i="5"/>
  <c r="G431" i="5"/>
  <c r="H431" i="5"/>
  <c r="G432" i="5"/>
  <c r="H432" i="5"/>
  <c r="G433" i="5"/>
  <c r="H433" i="5"/>
  <c r="G434" i="5"/>
  <c r="H434" i="5"/>
  <c r="G435" i="5"/>
  <c r="H435" i="5"/>
  <c r="G436" i="5"/>
  <c r="H436" i="5"/>
  <c r="G437" i="5"/>
  <c r="H437" i="5"/>
  <c r="G438" i="5"/>
  <c r="H438" i="5"/>
  <c r="G439" i="5"/>
  <c r="H439" i="5"/>
  <c r="G440" i="5"/>
  <c r="H440" i="5"/>
  <c r="G441" i="5"/>
  <c r="H441" i="5"/>
  <c r="G442" i="5"/>
  <c r="H442" i="5"/>
  <c r="G443" i="5"/>
  <c r="H443" i="5"/>
  <c r="G444" i="5"/>
  <c r="H444" i="5"/>
  <c r="G445" i="5"/>
  <c r="H445" i="5"/>
  <c r="G446" i="5"/>
  <c r="H446" i="5"/>
  <c r="G448" i="5"/>
  <c r="H448" i="5"/>
  <c r="G449" i="5"/>
  <c r="H449" i="5"/>
  <c r="G450" i="5"/>
  <c r="H450" i="5"/>
  <c r="G451" i="5"/>
  <c r="H451" i="5"/>
  <c r="G452" i="5"/>
  <c r="H452" i="5"/>
  <c r="G453" i="5"/>
  <c r="H453" i="5"/>
  <c r="G454" i="5"/>
  <c r="H454" i="5"/>
  <c r="G455" i="5"/>
  <c r="H455" i="5"/>
  <c r="G456" i="5"/>
  <c r="H456" i="5"/>
  <c r="G457" i="5"/>
  <c r="H457" i="5"/>
  <c r="G458" i="5"/>
  <c r="H458" i="5"/>
  <c r="G459" i="5"/>
  <c r="H459" i="5"/>
  <c r="G460" i="5"/>
  <c r="H460" i="5"/>
  <c r="G461" i="5"/>
  <c r="H461" i="5"/>
  <c r="G462" i="5"/>
  <c r="H462" i="5"/>
  <c r="G463" i="5"/>
  <c r="H463" i="5"/>
  <c r="G464" i="5"/>
  <c r="H464" i="5"/>
  <c r="G465" i="5"/>
  <c r="H465" i="5"/>
  <c r="G466" i="5"/>
  <c r="H466" i="5"/>
  <c r="G467" i="5"/>
  <c r="H467" i="5"/>
  <c r="G468" i="5"/>
  <c r="H468" i="5"/>
  <c r="G469" i="5"/>
  <c r="H469" i="5"/>
  <c r="G470" i="5"/>
  <c r="H470" i="5"/>
  <c r="G471" i="5"/>
  <c r="H471" i="5"/>
  <c r="G472" i="5"/>
  <c r="H472" i="5"/>
  <c r="G473" i="5"/>
  <c r="H473" i="5"/>
  <c r="G474" i="5"/>
  <c r="H474" i="5"/>
  <c r="G475" i="5"/>
  <c r="H475" i="5"/>
  <c r="G476" i="5"/>
  <c r="H476" i="5"/>
  <c r="G477" i="5"/>
  <c r="H477" i="5"/>
  <c r="G478" i="5"/>
  <c r="H478" i="5"/>
  <c r="G479" i="5"/>
  <c r="H479" i="5"/>
  <c r="G480" i="5"/>
  <c r="H480" i="5"/>
  <c r="G481" i="5"/>
  <c r="H481" i="5"/>
  <c r="G482" i="5"/>
  <c r="H482" i="5"/>
  <c r="G483" i="5"/>
  <c r="H483" i="5"/>
  <c r="G484" i="5"/>
  <c r="H484" i="5"/>
  <c r="G485" i="5"/>
  <c r="H485" i="5"/>
  <c r="G486" i="5"/>
  <c r="H486" i="5"/>
  <c r="G487" i="5"/>
  <c r="H487" i="5"/>
  <c r="G488" i="5"/>
  <c r="H488" i="5"/>
  <c r="G489" i="5"/>
  <c r="H489" i="5"/>
  <c r="G490" i="5"/>
  <c r="H490" i="5"/>
  <c r="G491" i="5"/>
  <c r="H491" i="5"/>
  <c r="G492" i="5"/>
  <c r="H492" i="5"/>
  <c r="G493" i="5"/>
  <c r="H493" i="5"/>
  <c r="G494" i="5"/>
  <c r="H494" i="5"/>
  <c r="G495" i="5"/>
  <c r="H495" i="5"/>
  <c r="G496" i="5"/>
  <c r="H496" i="5"/>
  <c r="G497" i="5"/>
  <c r="H497" i="5"/>
  <c r="G498" i="5"/>
  <c r="H498" i="5"/>
  <c r="G499" i="5"/>
  <c r="H499" i="5"/>
  <c r="G500" i="5"/>
  <c r="H500" i="5"/>
  <c r="G501" i="5"/>
  <c r="H501" i="5"/>
  <c r="G502" i="5"/>
  <c r="H502" i="5"/>
  <c r="G503" i="5"/>
  <c r="H503" i="5"/>
  <c r="G504" i="5"/>
  <c r="H504" i="5"/>
  <c r="G505" i="5"/>
  <c r="H505" i="5"/>
  <c r="G506" i="5"/>
  <c r="H506" i="5"/>
  <c r="G507" i="5"/>
  <c r="H507" i="5"/>
  <c r="G508" i="5"/>
  <c r="H508" i="5"/>
  <c r="G509" i="5"/>
  <c r="H509" i="5"/>
  <c r="G510" i="5"/>
  <c r="H510" i="5"/>
  <c r="G511" i="5"/>
  <c r="H511" i="5"/>
  <c r="G512" i="5"/>
  <c r="H512" i="5"/>
  <c r="G513" i="5"/>
  <c r="H513" i="5"/>
  <c r="G514" i="5"/>
  <c r="H514" i="5"/>
  <c r="G515" i="5"/>
  <c r="H515" i="5"/>
  <c r="G516" i="5"/>
  <c r="H516" i="5"/>
  <c r="G517" i="5"/>
  <c r="H517" i="5"/>
  <c r="G518" i="5"/>
  <c r="H518" i="5"/>
  <c r="G519" i="5"/>
  <c r="H519" i="5"/>
  <c r="G520" i="5"/>
  <c r="H520" i="5"/>
  <c r="G521" i="5"/>
  <c r="H521" i="5"/>
  <c r="G522" i="5"/>
  <c r="H522" i="5"/>
  <c r="G523" i="5"/>
  <c r="H523" i="5"/>
  <c r="G524" i="5"/>
  <c r="H524" i="5"/>
  <c r="G525" i="5"/>
  <c r="H525" i="5"/>
  <c r="G526" i="5"/>
  <c r="H526" i="5"/>
  <c r="G527" i="5"/>
  <c r="H527" i="5"/>
  <c r="G528" i="5"/>
  <c r="H528" i="5"/>
  <c r="G529" i="5"/>
  <c r="H529" i="5"/>
  <c r="G530" i="5"/>
  <c r="H530" i="5"/>
  <c r="G531" i="5"/>
  <c r="H531" i="5"/>
  <c r="G532" i="5"/>
  <c r="H532" i="5"/>
  <c r="G533" i="5"/>
  <c r="H533" i="5"/>
  <c r="G534" i="5"/>
  <c r="H534" i="5"/>
  <c r="G535" i="5"/>
  <c r="H535" i="5"/>
  <c r="G536" i="5"/>
  <c r="H536" i="5"/>
  <c r="G537" i="5"/>
  <c r="H537" i="5"/>
  <c r="G538" i="5"/>
  <c r="H538" i="5"/>
  <c r="G539" i="5"/>
  <c r="H539" i="5"/>
  <c r="G540" i="5"/>
  <c r="H540" i="5"/>
  <c r="G541" i="5"/>
  <c r="H541" i="5"/>
  <c r="G542" i="5"/>
  <c r="H542" i="5"/>
  <c r="G543" i="5"/>
  <c r="H543" i="5"/>
  <c r="G544" i="5"/>
  <c r="H544" i="5"/>
  <c r="G545" i="5"/>
  <c r="H545" i="5"/>
  <c r="G546" i="5"/>
  <c r="H546" i="5"/>
  <c r="G547" i="5"/>
  <c r="H547" i="5"/>
  <c r="G548" i="5"/>
  <c r="H548" i="5"/>
  <c r="G549" i="5"/>
  <c r="H549" i="5"/>
  <c r="G550" i="5"/>
  <c r="H550" i="5"/>
  <c r="G551" i="5"/>
  <c r="H551" i="5"/>
  <c r="G552" i="5"/>
  <c r="H552" i="5"/>
  <c r="G553" i="5"/>
  <c r="H553" i="5"/>
  <c r="G554" i="5"/>
  <c r="H554" i="5"/>
  <c r="G555" i="5"/>
  <c r="H555" i="5"/>
  <c r="G556" i="5"/>
  <c r="H556" i="5"/>
  <c r="G557" i="5"/>
  <c r="H557" i="5"/>
  <c r="G558" i="5"/>
  <c r="H558" i="5"/>
  <c r="G559" i="5"/>
  <c r="H559" i="5"/>
  <c r="G560" i="5"/>
  <c r="H560" i="5"/>
  <c r="G561" i="5"/>
  <c r="H561" i="5"/>
  <c r="G562" i="5"/>
  <c r="H562" i="5"/>
  <c r="G563" i="5"/>
  <c r="H563" i="5"/>
  <c r="G564" i="5"/>
  <c r="H564" i="5"/>
  <c r="G565" i="5"/>
  <c r="H565" i="5"/>
  <c r="G566" i="5"/>
  <c r="H566" i="5"/>
  <c r="G567" i="5"/>
  <c r="H567" i="5"/>
  <c r="G568" i="5"/>
  <c r="H568" i="5"/>
  <c r="G569" i="5"/>
  <c r="H569" i="5"/>
  <c r="G570" i="5"/>
  <c r="H570" i="5"/>
  <c r="G571" i="5"/>
  <c r="H571" i="5"/>
  <c r="G572" i="5"/>
  <c r="H572" i="5"/>
  <c r="G573" i="5"/>
  <c r="H573" i="5"/>
  <c r="G574" i="5"/>
  <c r="H574" i="5"/>
  <c r="G575" i="5"/>
  <c r="H575" i="5"/>
  <c r="G576" i="5"/>
  <c r="H576" i="5"/>
  <c r="G577" i="5"/>
  <c r="H577" i="5"/>
  <c r="G578" i="5"/>
  <c r="H578" i="5"/>
  <c r="G579" i="5"/>
  <c r="H579" i="5"/>
  <c r="G580" i="5"/>
  <c r="H580" i="5"/>
  <c r="G581" i="5"/>
  <c r="H581" i="5"/>
  <c r="G582" i="5"/>
  <c r="H582" i="5"/>
  <c r="G583" i="5"/>
  <c r="H583" i="5"/>
  <c r="G584" i="5"/>
  <c r="H584" i="5"/>
  <c r="G585" i="5"/>
  <c r="H585" i="5"/>
  <c r="G586" i="5"/>
  <c r="H586" i="5"/>
  <c r="G587" i="5"/>
  <c r="H587" i="5"/>
  <c r="G588" i="5"/>
  <c r="H588" i="5"/>
  <c r="G589" i="5"/>
  <c r="H589" i="5"/>
  <c r="G590" i="5"/>
  <c r="H590" i="5"/>
  <c r="G591" i="5"/>
  <c r="H591" i="5"/>
  <c r="G592" i="5"/>
  <c r="H592" i="5"/>
  <c r="G593" i="5"/>
  <c r="H593" i="5"/>
  <c r="G594" i="5"/>
  <c r="H594" i="5"/>
  <c r="G595" i="5"/>
  <c r="H595" i="5"/>
  <c r="G596" i="5"/>
  <c r="H596" i="5"/>
  <c r="G597" i="5"/>
  <c r="H597" i="5"/>
  <c r="G598" i="5"/>
  <c r="H598" i="5"/>
  <c r="G599" i="5"/>
  <c r="H599" i="5"/>
  <c r="G600" i="5"/>
  <c r="H600" i="5"/>
  <c r="G601" i="5"/>
  <c r="H601" i="5"/>
  <c r="G602" i="5"/>
  <c r="H602" i="5"/>
  <c r="G603" i="5"/>
  <c r="H603" i="5"/>
  <c r="G604" i="5"/>
  <c r="H604" i="5"/>
  <c r="G605" i="5"/>
  <c r="H605" i="5"/>
  <c r="G606" i="5"/>
  <c r="H606" i="5"/>
  <c r="G607" i="5"/>
  <c r="H607" i="5"/>
  <c r="G608" i="5"/>
  <c r="H608" i="5"/>
  <c r="G609" i="5"/>
  <c r="H609" i="5"/>
  <c r="G610" i="5"/>
  <c r="H610" i="5"/>
  <c r="G611" i="5"/>
  <c r="H611" i="5"/>
  <c r="G612" i="5"/>
  <c r="H612" i="5"/>
  <c r="G613" i="5"/>
  <c r="H613" i="5"/>
  <c r="G614" i="5"/>
  <c r="H614" i="5"/>
  <c r="G615" i="5"/>
  <c r="H615" i="5"/>
  <c r="G616" i="5"/>
  <c r="H616" i="5"/>
  <c r="G617" i="5"/>
  <c r="H617" i="5"/>
  <c r="G618" i="5"/>
  <c r="H618" i="5"/>
  <c r="G619" i="5"/>
  <c r="H619" i="5"/>
  <c r="G620" i="5"/>
  <c r="H620" i="5"/>
  <c r="G621" i="5"/>
  <c r="H621" i="5"/>
  <c r="G622" i="5"/>
  <c r="H622" i="5"/>
  <c r="G623" i="5"/>
  <c r="H623" i="5"/>
  <c r="G624" i="5"/>
  <c r="H624" i="5"/>
  <c r="G625" i="5"/>
  <c r="H625" i="5"/>
  <c r="G626" i="5"/>
  <c r="H626" i="5"/>
  <c r="G627" i="5"/>
  <c r="H627" i="5"/>
  <c r="G628" i="5"/>
  <c r="H628" i="5"/>
  <c r="G629" i="5"/>
  <c r="H629" i="5"/>
  <c r="G630" i="5"/>
  <c r="H630" i="5"/>
  <c r="G631" i="5"/>
  <c r="H631" i="5"/>
  <c r="G632" i="5"/>
  <c r="H632" i="5"/>
  <c r="G633" i="5"/>
  <c r="H633" i="5"/>
  <c r="G634" i="5"/>
  <c r="H634" i="5"/>
  <c r="G635" i="5"/>
  <c r="H635" i="5"/>
  <c r="G636" i="5"/>
  <c r="H636" i="5"/>
  <c r="G637" i="5"/>
  <c r="H637" i="5"/>
  <c r="G638" i="5"/>
  <c r="H638" i="5"/>
  <c r="G639" i="5"/>
  <c r="H639" i="5"/>
  <c r="G640" i="5"/>
  <c r="H640" i="5"/>
  <c r="G641" i="5"/>
  <c r="H641" i="5"/>
  <c r="G642" i="5"/>
  <c r="H642" i="5"/>
  <c r="G643" i="5"/>
  <c r="H643" i="5"/>
  <c r="G644" i="5"/>
  <c r="H644" i="5"/>
  <c r="G645" i="5"/>
  <c r="H645" i="5"/>
  <c r="G646" i="5"/>
  <c r="H646" i="5"/>
  <c r="G647" i="5"/>
  <c r="H647" i="5"/>
  <c r="G648" i="5"/>
  <c r="H648" i="5"/>
  <c r="G649" i="5"/>
  <c r="H649" i="5"/>
  <c r="G650" i="5"/>
  <c r="H650" i="5"/>
  <c r="G716" i="5"/>
  <c r="H716" i="5"/>
  <c r="G717" i="5"/>
  <c r="H717" i="5"/>
  <c r="G718" i="5"/>
  <c r="H718" i="5"/>
  <c r="G719" i="5"/>
  <c r="H719" i="5"/>
  <c r="G720" i="5"/>
  <c r="H720" i="5"/>
  <c r="G721" i="5"/>
  <c r="H721" i="5"/>
  <c r="G722" i="5"/>
  <c r="H722" i="5"/>
  <c r="G723" i="5"/>
  <c r="H723" i="5"/>
  <c r="G724" i="5"/>
  <c r="H724" i="5"/>
  <c r="G725" i="5"/>
  <c r="H725" i="5"/>
  <c r="G726" i="5"/>
  <c r="H726" i="5"/>
  <c r="G692" i="5"/>
  <c r="H692" i="5"/>
  <c r="G693" i="5"/>
  <c r="H693" i="5"/>
  <c r="G694" i="5"/>
  <c r="H694" i="5"/>
  <c r="G695" i="5"/>
  <c r="H695" i="5"/>
  <c r="G696" i="5"/>
  <c r="H696" i="5"/>
  <c r="G697" i="5"/>
  <c r="H697" i="5"/>
  <c r="G698" i="5"/>
  <c r="H698" i="5"/>
  <c r="G699" i="5"/>
  <c r="H699" i="5"/>
  <c r="G700" i="5"/>
  <c r="H700" i="5"/>
  <c r="G701" i="5"/>
  <c r="H701" i="5"/>
  <c r="G702" i="5"/>
  <c r="H702" i="5"/>
  <c r="G703" i="5"/>
  <c r="H703" i="5"/>
  <c r="G704" i="5"/>
  <c r="H704" i="5"/>
  <c r="G705" i="5"/>
  <c r="H705" i="5"/>
  <c r="G706" i="5"/>
  <c r="H706" i="5"/>
  <c r="G707" i="5"/>
  <c r="H707" i="5"/>
  <c r="G708" i="5"/>
  <c r="H708" i="5"/>
  <c r="G709" i="5"/>
  <c r="H709" i="5"/>
  <c r="G710" i="5"/>
  <c r="H710" i="5"/>
  <c r="G711" i="5"/>
  <c r="H711" i="5"/>
  <c r="G712" i="5"/>
  <c r="H712" i="5"/>
  <c r="G713" i="5"/>
  <c r="H713" i="5"/>
  <c r="G714" i="5"/>
  <c r="H714" i="5"/>
  <c r="G715" i="5"/>
  <c r="H715" i="5"/>
  <c r="G651" i="5"/>
  <c r="H651" i="5"/>
  <c r="G652" i="5"/>
  <c r="H652" i="5"/>
  <c r="G653" i="5"/>
  <c r="H653" i="5"/>
  <c r="G654" i="5"/>
  <c r="H654" i="5"/>
  <c r="G655" i="5"/>
  <c r="H655" i="5"/>
  <c r="G656" i="5"/>
  <c r="H656" i="5"/>
  <c r="G657" i="5"/>
  <c r="H657" i="5"/>
  <c r="G658" i="5"/>
  <c r="H658" i="5"/>
  <c r="G659" i="5"/>
  <c r="H659" i="5"/>
  <c r="G660" i="5"/>
  <c r="H660" i="5"/>
  <c r="G661" i="5"/>
  <c r="H661" i="5"/>
  <c r="G662" i="5"/>
  <c r="H662" i="5"/>
  <c r="G663" i="5"/>
  <c r="H663" i="5"/>
  <c r="G664" i="5"/>
  <c r="H664" i="5"/>
  <c r="G665" i="5"/>
  <c r="H665" i="5"/>
  <c r="G666" i="5"/>
  <c r="H666" i="5"/>
  <c r="G667" i="5"/>
  <c r="H667" i="5"/>
  <c r="G668" i="5"/>
  <c r="H668" i="5"/>
  <c r="G669" i="5"/>
  <c r="H669" i="5"/>
  <c r="G670" i="5"/>
  <c r="H670" i="5"/>
  <c r="G671" i="5"/>
  <c r="H671" i="5"/>
  <c r="G672" i="5"/>
  <c r="H672" i="5"/>
  <c r="G673" i="5"/>
  <c r="H673" i="5"/>
  <c r="G674" i="5"/>
  <c r="H674" i="5"/>
  <c r="G675" i="5"/>
  <c r="H675" i="5"/>
  <c r="G676" i="5"/>
  <c r="H676" i="5"/>
  <c r="G677" i="5"/>
  <c r="H677" i="5"/>
  <c r="G678" i="5"/>
  <c r="H678" i="5"/>
  <c r="G679" i="5"/>
  <c r="H679" i="5"/>
  <c r="G680" i="5"/>
  <c r="H680" i="5"/>
  <c r="G681" i="5"/>
  <c r="H681" i="5"/>
  <c r="G688" i="5"/>
  <c r="H688" i="5"/>
  <c r="G682" i="5"/>
  <c r="H682" i="5"/>
  <c r="G683" i="5"/>
  <c r="H683" i="5"/>
  <c r="G684" i="5"/>
  <c r="H684" i="5"/>
  <c r="G685" i="5"/>
  <c r="H685" i="5"/>
  <c r="G686" i="5"/>
  <c r="H686" i="5"/>
  <c r="G691" i="5"/>
  <c r="H691" i="5"/>
  <c r="G687" i="5"/>
  <c r="H687" i="5"/>
  <c r="G727" i="5"/>
  <c r="H727" i="5"/>
  <c r="G728" i="5"/>
  <c r="H728" i="5"/>
  <c r="G729" i="5"/>
  <c r="H729" i="5"/>
  <c r="G730" i="5"/>
  <c r="H730" i="5"/>
  <c r="G731" i="5"/>
  <c r="H731" i="5"/>
  <c r="G732" i="5"/>
  <c r="H732" i="5"/>
  <c r="G733" i="5"/>
  <c r="H733" i="5"/>
  <c r="G734" i="5"/>
  <c r="H734" i="5"/>
  <c r="G735" i="5"/>
  <c r="H735" i="5"/>
  <c r="G736" i="5"/>
  <c r="H736" i="5"/>
  <c r="G737" i="5"/>
  <c r="H737" i="5"/>
  <c r="G738" i="5"/>
  <c r="H738" i="5"/>
  <c r="G739" i="5"/>
  <c r="H739" i="5"/>
  <c r="G740" i="5"/>
  <c r="H740" i="5"/>
  <c r="G741" i="5"/>
  <c r="H741" i="5"/>
  <c r="G742" i="5"/>
  <c r="H742" i="5"/>
  <c r="G743" i="5"/>
  <c r="H743" i="5"/>
  <c r="G744" i="5"/>
  <c r="H744" i="5"/>
  <c r="G745" i="5"/>
  <c r="H745" i="5"/>
  <c r="G746" i="5"/>
  <c r="H746" i="5"/>
  <c r="G747" i="5"/>
  <c r="H747" i="5"/>
  <c r="G748" i="5"/>
  <c r="H748" i="5"/>
  <c r="G749" i="5"/>
  <c r="H749" i="5"/>
  <c r="G750" i="5"/>
  <c r="H750" i="5"/>
  <c r="G751" i="5"/>
  <c r="H751" i="5"/>
  <c r="G752" i="5"/>
  <c r="H752" i="5"/>
  <c r="G753" i="5"/>
  <c r="H753" i="5"/>
  <c r="G754" i="5"/>
  <c r="H754" i="5"/>
  <c r="G755" i="5"/>
  <c r="H755" i="5"/>
  <c r="G756" i="5"/>
  <c r="H756" i="5"/>
  <c r="G757" i="5"/>
  <c r="H757" i="5"/>
  <c r="G758" i="5"/>
  <c r="H758" i="5"/>
  <c r="G759" i="5"/>
  <c r="H759" i="5"/>
  <c r="G760" i="5"/>
  <c r="H760" i="5"/>
  <c r="G761" i="5"/>
  <c r="H761" i="5"/>
  <c r="G762" i="5"/>
  <c r="H762" i="5"/>
  <c r="G763" i="5"/>
  <c r="H763" i="5"/>
  <c r="G764" i="5"/>
  <c r="H764" i="5"/>
  <c r="G765" i="5"/>
  <c r="H765" i="5"/>
  <c r="G766" i="5"/>
  <c r="H766" i="5"/>
  <c r="G767" i="5"/>
  <c r="H767" i="5"/>
  <c r="G768" i="5"/>
  <c r="H768" i="5"/>
  <c r="G769" i="5"/>
  <c r="H769" i="5"/>
  <c r="G770" i="5"/>
  <c r="H770" i="5"/>
  <c r="G771" i="5"/>
  <c r="H771" i="5"/>
  <c r="G772" i="5"/>
  <c r="H772" i="5"/>
  <c r="G773" i="5"/>
  <c r="H773" i="5"/>
  <c r="G774" i="5"/>
  <c r="H774" i="5"/>
  <c r="G775" i="5"/>
  <c r="H775" i="5"/>
  <c r="G776" i="5"/>
  <c r="H776" i="5"/>
  <c r="G777" i="5"/>
  <c r="H777" i="5"/>
  <c r="G778" i="5"/>
  <c r="H778" i="5"/>
  <c r="G779" i="5"/>
  <c r="H779" i="5"/>
  <c r="G780" i="5"/>
  <c r="H780" i="5"/>
  <c r="G781" i="5"/>
  <c r="H781" i="5"/>
  <c r="G782" i="5"/>
  <c r="H782" i="5"/>
  <c r="G783" i="5"/>
  <c r="H783" i="5"/>
  <c r="G784" i="5"/>
  <c r="H784" i="5"/>
  <c r="G785" i="5"/>
  <c r="H785" i="5"/>
  <c r="G786" i="5"/>
  <c r="H786" i="5"/>
  <c r="G787" i="5"/>
  <c r="H787" i="5"/>
  <c r="G788" i="5"/>
  <c r="H788" i="5"/>
  <c r="G789" i="5"/>
  <c r="H789" i="5"/>
  <c r="G790" i="5"/>
  <c r="H790" i="5"/>
  <c r="G791" i="5"/>
  <c r="H791" i="5"/>
  <c r="G792" i="5"/>
  <c r="H792" i="5"/>
  <c r="G793" i="5"/>
  <c r="H793" i="5"/>
  <c r="G794" i="5"/>
  <c r="H794" i="5"/>
  <c r="G795" i="5"/>
  <c r="H795" i="5"/>
  <c r="G796" i="5"/>
  <c r="H796" i="5"/>
  <c r="G797" i="5"/>
  <c r="H797" i="5"/>
  <c r="G814" i="5"/>
  <c r="H814" i="5"/>
  <c r="G798" i="5"/>
  <c r="H798" i="5"/>
  <c r="G803" i="5"/>
  <c r="H803" i="5"/>
  <c r="G799" i="5"/>
  <c r="H799" i="5"/>
  <c r="G815" i="5"/>
  <c r="H815" i="5"/>
  <c r="G800" i="5"/>
  <c r="H800" i="5"/>
  <c r="G801" i="5"/>
  <c r="H801" i="5"/>
  <c r="G802" i="5"/>
  <c r="H802" i="5"/>
  <c r="G804" i="5"/>
  <c r="H804" i="5"/>
  <c r="G807" i="5"/>
  <c r="H807" i="5"/>
  <c r="G813" i="5"/>
  <c r="H813" i="5"/>
  <c r="G808" i="5"/>
  <c r="H808" i="5"/>
  <c r="G805" i="5"/>
  <c r="H805" i="5"/>
  <c r="G806" i="5"/>
  <c r="H806" i="5"/>
  <c r="G809" i="5"/>
  <c r="H809" i="5"/>
  <c r="G810" i="5"/>
  <c r="H810" i="5"/>
  <c r="G811" i="5"/>
  <c r="H811" i="5"/>
  <c r="G812" i="5"/>
  <c r="H812" i="5"/>
  <c r="G816" i="5"/>
  <c r="H816" i="5"/>
  <c r="G817" i="5"/>
  <c r="H817" i="5"/>
  <c r="G818" i="5"/>
  <c r="H818" i="5"/>
  <c r="G819" i="5"/>
  <c r="H819" i="5"/>
  <c r="G820" i="5"/>
  <c r="H820" i="5"/>
  <c r="G821" i="5"/>
  <c r="H821" i="5"/>
  <c r="G822" i="5"/>
  <c r="H822" i="5"/>
  <c r="G823" i="5"/>
  <c r="H823" i="5"/>
  <c r="G824" i="5"/>
  <c r="H824" i="5"/>
  <c r="G825" i="5"/>
  <c r="H825" i="5"/>
  <c r="G826" i="5"/>
  <c r="H826" i="5"/>
  <c r="G827" i="5"/>
  <c r="H827" i="5"/>
  <c r="G828" i="5"/>
  <c r="H828" i="5"/>
  <c r="G829" i="5"/>
  <c r="H829" i="5"/>
  <c r="G830" i="5"/>
  <c r="H830" i="5"/>
  <c r="G831" i="5"/>
  <c r="H831" i="5"/>
  <c r="G832" i="5"/>
  <c r="H832" i="5"/>
  <c r="G833" i="5"/>
  <c r="H833" i="5"/>
  <c r="G834" i="5"/>
  <c r="H834" i="5"/>
  <c r="G835" i="5"/>
  <c r="H835" i="5"/>
  <c r="G836" i="5"/>
  <c r="H836" i="5"/>
  <c r="G837" i="5"/>
  <c r="H837" i="5"/>
  <c r="G838" i="5"/>
  <c r="H838" i="5"/>
  <c r="G845" i="5"/>
  <c r="H845" i="5"/>
  <c r="G844" i="5"/>
  <c r="H844" i="5"/>
  <c r="G839" i="5"/>
  <c r="H839" i="5"/>
  <c r="G840" i="5"/>
  <c r="H840" i="5"/>
  <c r="G841" i="5"/>
  <c r="H841" i="5"/>
  <c r="G842" i="5"/>
  <c r="H842" i="5"/>
  <c r="G843" i="5"/>
  <c r="H843" i="5"/>
  <c r="G868" i="5"/>
  <c r="H868" i="5"/>
  <c r="G866" i="5"/>
  <c r="H866" i="5"/>
  <c r="G867" i="5"/>
  <c r="H867" i="5"/>
  <c r="G846" i="5"/>
  <c r="H846" i="5"/>
  <c r="G847" i="5"/>
  <c r="H847" i="5"/>
  <c r="G848" i="5"/>
  <c r="H848" i="5"/>
  <c r="G849" i="5"/>
  <c r="H849" i="5"/>
  <c r="G850" i="5"/>
  <c r="H850" i="5"/>
  <c r="G851" i="5"/>
  <c r="H851" i="5"/>
  <c r="G852" i="5"/>
  <c r="H852" i="5"/>
  <c r="G853" i="5"/>
  <c r="H853" i="5"/>
  <c r="G854" i="5"/>
  <c r="H854" i="5"/>
  <c r="G855" i="5"/>
  <c r="H855" i="5"/>
  <c r="G856" i="5"/>
  <c r="H856" i="5"/>
  <c r="G857" i="5"/>
  <c r="H857" i="5"/>
  <c r="G858" i="5"/>
  <c r="H858" i="5"/>
  <c r="G859" i="5"/>
  <c r="H859" i="5"/>
  <c r="G860" i="5"/>
  <c r="H860" i="5"/>
  <c r="G861" i="5"/>
  <c r="H861" i="5"/>
  <c r="G862" i="5"/>
  <c r="H862" i="5"/>
  <c r="G863" i="5"/>
  <c r="H863" i="5"/>
  <c r="G864" i="5"/>
  <c r="H864" i="5"/>
  <c r="G865" i="5"/>
  <c r="H865" i="5"/>
  <c r="G869" i="5"/>
  <c r="H869" i="5"/>
  <c r="G870" i="5"/>
  <c r="H870" i="5"/>
  <c r="G871" i="5"/>
  <c r="H871" i="5"/>
  <c r="G872" i="5"/>
  <c r="H872" i="5"/>
  <c r="G873" i="5"/>
  <c r="H873" i="5"/>
  <c r="G874" i="5"/>
  <c r="H874" i="5"/>
  <c r="G875" i="5"/>
  <c r="H875" i="5"/>
  <c r="G876" i="5"/>
  <c r="H876" i="5"/>
  <c r="G877" i="5"/>
  <c r="H877" i="5"/>
  <c r="G878" i="5"/>
  <c r="H878" i="5"/>
  <c r="G879" i="5"/>
  <c r="H879" i="5"/>
  <c r="G880" i="5"/>
  <c r="H880" i="5"/>
  <c r="G881" i="5"/>
  <c r="H881" i="5"/>
  <c r="G882" i="5"/>
  <c r="H882" i="5"/>
  <c r="G883" i="5"/>
  <c r="H883" i="5"/>
  <c r="G884" i="5"/>
  <c r="H884" i="5"/>
  <c r="G885" i="5"/>
  <c r="H885" i="5"/>
  <c r="G886" i="5"/>
  <c r="H886" i="5"/>
  <c r="G887" i="5"/>
  <c r="H887" i="5"/>
  <c r="G888" i="5"/>
  <c r="H888" i="5"/>
  <c r="G889" i="5"/>
  <c r="H889" i="5"/>
  <c r="G890" i="5"/>
  <c r="H890" i="5"/>
  <c r="G891" i="5"/>
  <c r="H891" i="5"/>
  <c r="G892" i="5"/>
  <c r="H892" i="5"/>
  <c r="G893" i="5"/>
  <c r="H893" i="5"/>
  <c r="G894" i="5"/>
  <c r="H894" i="5"/>
  <c r="G895" i="5"/>
  <c r="H895" i="5"/>
  <c r="G896" i="5"/>
  <c r="H896" i="5"/>
  <c r="G897" i="5"/>
  <c r="H897" i="5"/>
  <c r="G898" i="5"/>
  <c r="H898" i="5"/>
  <c r="G899" i="5"/>
  <c r="H899" i="5"/>
  <c r="G900" i="5"/>
  <c r="H900" i="5"/>
  <c r="G901" i="5"/>
  <c r="H901" i="5"/>
  <c r="G902" i="5"/>
  <c r="H902" i="5"/>
  <c r="G903" i="5"/>
  <c r="H903" i="5"/>
  <c r="G904" i="5"/>
  <c r="H904" i="5"/>
  <c r="G905" i="5"/>
  <c r="H905" i="5"/>
  <c r="G906" i="5"/>
  <c r="H906" i="5"/>
  <c r="G907" i="5"/>
  <c r="H907" i="5"/>
  <c r="G908" i="5"/>
  <c r="H908" i="5"/>
  <c r="G909" i="5"/>
  <c r="H909" i="5"/>
  <c r="G910" i="5"/>
  <c r="H910" i="5"/>
  <c r="G911" i="5"/>
  <c r="H911" i="5"/>
  <c r="G912" i="5"/>
  <c r="H912" i="5"/>
  <c r="G913" i="5"/>
  <c r="H913" i="5"/>
  <c r="G914" i="5"/>
  <c r="H914" i="5"/>
  <c r="G915" i="5"/>
  <c r="H915" i="5"/>
  <c r="G916" i="5"/>
  <c r="H916" i="5"/>
  <c r="G917" i="5"/>
  <c r="H917" i="5"/>
  <c r="G918" i="5"/>
  <c r="H918" i="5"/>
  <c r="G919" i="5"/>
  <c r="H919" i="5"/>
  <c r="G920" i="5"/>
  <c r="H920" i="5"/>
  <c r="G921" i="5"/>
  <c r="H921" i="5"/>
  <c r="G922" i="5"/>
  <c r="H922" i="5"/>
  <c r="G923" i="5"/>
  <c r="H923" i="5"/>
  <c r="G924" i="5"/>
  <c r="H924" i="5"/>
  <c r="G925" i="5"/>
  <c r="H925" i="5"/>
  <c r="G926" i="5"/>
  <c r="H926" i="5"/>
  <c r="G927" i="5"/>
  <c r="H927" i="5"/>
  <c r="G928" i="5"/>
  <c r="H928" i="5"/>
  <c r="G929" i="5"/>
  <c r="H929" i="5"/>
  <c r="G930" i="5"/>
  <c r="H930" i="5"/>
  <c r="G931" i="5"/>
  <c r="H931" i="5"/>
  <c r="G932" i="5"/>
  <c r="H932" i="5"/>
  <c r="G933" i="5"/>
  <c r="H933" i="5"/>
  <c r="G934" i="5"/>
  <c r="H934" i="5"/>
  <c r="G935" i="5"/>
  <c r="H935" i="5"/>
  <c r="G936" i="5"/>
  <c r="H936" i="5"/>
  <c r="G937" i="5"/>
  <c r="H937" i="5"/>
  <c r="G938" i="5"/>
  <c r="H938" i="5"/>
  <c r="G939" i="5"/>
  <c r="H939" i="5"/>
  <c r="G940" i="5"/>
  <c r="H940" i="5"/>
  <c r="G946" i="5"/>
  <c r="H946" i="5"/>
  <c r="G941" i="5"/>
  <c r="H941" i="5"/>
  <c r="G942" i="5"/>
  <c r="H942" i="5"/>
  <c r="G943" i="5"/>
  <c r="H943" i="5"/>
  <c r="G944" i="5"/>
  <c r="H944" i="5"/>
  <c r="G945" i="5"/>
  <c r="H945" i="5"/>
  <c r="G947" i="5"/>
  <c r="H947" i="5"/>
  <c r="G948" i="5"/>
  <c r="H948" i="5"/>
  <c r="G949" i="5"/>
  <c r="H949" i="5"/>
  <c r="G950" i="5"/>
  <c r="H950" i="5"/>
  <c r="G951" i="5"/>
  <c r="H951" i="5"/>
  <c r="G952" i="5"/>
  <c r="H952" i="5"/>
  <c r="G953" i="5"/>
  <c r="H953" i="5"/>
  <c r="G954" i="5"/>
  <c r="H954" i="5"/>
  <c r="G955" i="5"/>
  <c r="H955" i="5"/>
  <c r="G956" i="5"/>
  <c r="H956" i="5"/>
  <c r="G957" i="5"/>
  <c r="H957" i="5"/>
  <c r="G958" i="5"/>
  <c r="H958" i="5"/>
  <c r="G959" i="5"/>
  <c r="H959" i="5"/>
  <c r="G960" i="5"/>
  <c r="H960" i="5"/>
  <c r="G961" i="5"/>
  <c r="H961" i="5"/>
  <c r="G962" i="5"/>
  <c r="H962" i="5"/>
  <c r="G963" i="5"/>
  <c r="H963" i="5"/>
  <c r="G964" i="5"/>
  <c r="H964" i="5"/>
  <c r="G965" i="5"/>
  <c r="H965" i="5"/>
  <c r="G966" i="5"/>
  <c r="H966" i="5"/>
  <c r="G967" i="5"/>
  <c r="H967" i="5"/>
  <c r="G968" i="5"/>
  <c r="H968" i="5"/>
  <c r="G969" i="5"/>
  <c r="H969" i="5"/>
  <c r="G970" i="5"/>
  <c r="H970" i="5"/>
  <c r="G971" i="5"/>
  <c r="H971" i="5"/>
  <c r="G972" i="5"/>
  <c r="H972" i="5"/>
  <c r="G973" i="5"/>
  <c r="H973" i="5"/>
  <c r="G974" i="5"/>
  <c r="H974" i="5"/>
  <c r="G975" i="5"/>
  <c r="H975" i="5"/>
  <c r="G976" i="5"/>
  <c r="H976" i="5"/>
  <c r="G977" i="5"/>
  <c r="H977" i="5"/>
  <c r="G978" i="5"/>
  <c r="H978" i="5"/>
  <c r="G979" i="5"/>
  <c r="H979" i="5"/>
  <c r="G980" i="5"/>
  <c r="H980" i="5"/>
  <c r="G981" i="5"/>
  <c r="H981" i="5"/>
  <c r="G982" i="5"/>
  <c r="H982" i="5"/>
  <c r="G983" i="5"/>
  <c r="H983" i="5"/>
  <c r="G984" i="5"/>
  <c r="H984" i="5"/>
  <c r="G985" i="5"/>
  <c r="H985" i="5"/>
  <c r="G986" i="5"/>
  <c r="H986" i="5"/>
  <c r="G987" i="5"/>
  <c r="H987" i="5"/>
  <c r="G988" i="5"/>
  <c r="H988" i="5"/>
  <c r="G989" i="5"/>
  <c r="H989" i="5"/>
  <c r="G990" i="5"/>
  <c r="H990" i="5"/>
  <c r="G991" i="5"/>
  <c r="H991" i="5"/>
  <c r="G992" i="5"/>
  <c r="H992" i="5"/>
  <c r="G993" i="5"/>
  <c r="H993" i="5"/>
  <c r="G994" i="5"/>
  <c r="H994" i="5"/>
  <c r="G995" i="5"/>
  <c r="H995" i="5"/>
  <c r="G996" i="5"/>
  <c r="H996" i="5"/>
  <c r="G997" i="5"/>
  <c r="H997" i="5"/>
  <c r="G998" i="5"/>
  <c r="H998" i="5"/>
  <c r="G999" i="5"/>
  <c r="H999" i="5"/>
  <c r="G1000" i="5"/>
  <c r="H1000" i="5"/>
  <c r="G1001" i="5"/>
  <c r="H1001" i="5"/>
  <c r="G1002" i="5"/>
  <c r="H1002" i="5"/>
  <c r="G1003" i="5"/>
  <c r="H1003" i="5"/>
  <c r="G1004" i="5"/>
  <c r="H1004" i="5"/>
  <c r="G1005" i="5"/>
  <c r="H1005" i="5"/>
  <c r="G1006" i="5"/>
  <c r="H1006" i="5"/>
  <c r="G1007" i="5"/>
  <c r="H1007" i="5"/>
  <c r="G1008" i="5"/>
  <c r="H1008" i="5"/>
  <c r="G1009" i="5"/>
  <c r="H1009" i="5"/>
  <c r="G1010" i="5"/>
  <c r="H1010" i="5"/>
  <c r="G1011" i="5"/>
  <c r="H1011" i="5"/>
  <c r="G1012" i="5"/>
  <c r="H1012" i="5"/>
  <c r="G1013" i="5"/>
  <c r="H1013" i="5"/>
  <c r="G1014" i="5"/>
  <c r="H1014" i="5"/>
  <c r="G1015" i="5"/>
  <c r="H1015" i="5"/>
  <c r="G1016" i="5"/>
  <c r="H1016" i="5"/>
  <c r="G1017" i="5"/>
  <c r="H1017" i="5"/>
  <c r="G1018" i="5"/>
  <c r="H1018" i="5"/>
  <c r="G1019" i="5"/>
  <c r="H1019" i="5"/>
  <c r="G1020" i="5"/>
  <c r="H1020" i="5"/>
  <c r="G1021" i="5"/>
  <c r="H1021" i="5"/>
  <c r="G1022" i="5"/>
  <c r="H1022" i="5"/>
  <c r="G1023" i="5"/>
  <c r="H1023" i="5"/>
  <c r="G1024" i="5"/>
  <c r="H1024" i="5"/>
  <c r="G1025" i="5"/>
  <c r="H1025" i="5"/>
  <c r="G1026" i="5"/>
  <c r="H1026" i="5"/>
  <c r="G1027" i="5"/>
  <c r="H1027" i="5"/>
  <c r="G1028" i="5"/>
  <c r="H1028" i="5"/>
  <c r="G1029" i="5"/>
  <c r="H1029" i="5"/>
  <c r="G1030" i="5"/>
  <c r="H1030" i="5"/>
  <c r="G1031" i="5"/>
  <c r="H1031" i="5"/>
  <c r="G1032" i="5"/>
  <c r="H1032" i="5"/>
  <c r="G1033" i="5"/>
  <c r="H1033" i="5"/>
  <c r="G1034" i="5"/>
  <c r="H1034" i="5"/>
  <c r="G1035" i="5"/>
  <c r="H1035" i="5"/>
  <c r="G1036" i="5"/>
  <c r="H1036" i="5"/>
  <c r="G1037" i="5"/>
  <c r="H1037" i="5"/>
  <c r="G1038" i="5"/>
  <c r="H1038" i="5"/>
  <c r="G1039" i="5"/>
  <c r="H1039" i="5"/>
  <c r="G1040" i="5"/>
  <c r="H1040" i="5"/>
  <c r="G1041" i="5"/>
  <c r="H1041" i="5"/>
  <c r="G1042" i="5"/>
  <c r="H1042" i="5"/>
  <c r="G1043" i="5"/>
  <c r="H1043" i="5"/>
  <c r="G1044" i="5"/>
  <c r="H1044" i="5"/>
  <c r="G1045" i="5"/>
  <c r="H1045" i="5"/>
  <c r="G1046" i="5"/>
  <c r="H1046" i="5"/>
  <c r="G1047" i="5"/>
  <c r="H1047" i="5"/>
  <c r="G1048" i="5"/>
  <c r="H1048" i="5"/>
  <c r="G1049" i="5"/>
  <c r="H1049" i="5"/>
  <c r="G1050" i="5"/>
  <c r="H1050" i="5"/>
  <c r="G1051" i="5"/>
  <c r="H1051" i="5"/>
  <c r="G1052" i="5"/>
  <c r="H1052" i="5"/>
  <c r="G1053" i="5"/>
  <c r="H1053" i="5"/>
  <c r="G1054" i="5"/>
  <c r="H1054" i="5"/>
  <c r="G1055" i="5"/>
  <c r="H1055" i="5"/>
  <c r="G1056" i="5"/>
  <c r="H1056" i="5"/>
  <c r="G1057" i="5"/>
  <c r="H1057" i="5"/>
  <c r="G1058" i="5"/>
  <c r="H1058" i="5"/>
  <c r="G1059" i="5"/>
  <c r="H1059" i="5"/>
  <c r="G1060" i="5"/>
  <c r="H1060" i="5"/>
  <c r="G1061" i="5"/>
  <c r="H1061" i="5"/>
  <c r="G1062" i="5"/>
  <c r="H1062" i="5"/>
  <c r="G1063" i="5"/>
  <c r="H1063" i="5"/>
  <c r="G1064" i="5"/>
  <c r="H1064" i="5"/>
  <c r="G1065" i="5"/>
  <c r="H1065" i="5"/>
  <c r="G1066" i="5"/>
  <c r="H1066" i="5"/>
  <c r="G1067" i="5"/>
  <c r="H1067" i="5"/>
  <c r="G1068" i="5"/>
  <c r="H1068" i="5"/>
  <c r="G1069" i="5"/>
  <c r="H1069" i="5"/>
  <c r="G1070" i="5"/>
  <c r="H1070" i="5"/>
  <c r="G1071" i="5"/>
  <c r="H1071" i="5"/>
  <c r="G1072" i="5"/>
  <c r="H1072" i="5"/>
  <c r="G1073" i="5"/>
  <c r="H1073" i="5"/>
  <c r="G1074" i="5"/>
  <c r="H1074" i="5"/>
  <c r="G1075" i="5"/>
  <c r="H1075" i="5"/>
  <c r="G1076" i="5"/>
  <c r="H1076" i="5"/>
  <c r="G1077" i="5"/>
  <c r="H1077" i="5"/>
  <c r="G1078" i="5"/>
  <c r="H1078" i="5"/>
  <c r="G1079" i="5"/>
  <c r="H1079" i="5"/>
  <c r="G1080" i="5"/>
  <c r="H1080" i="5"/>
  <c r="G1081" i="5"/>
  <c r="H1081" i="5"/>
  <c r="G1082" i="5"/>
  <c r="H1082" i="5"/>
  <c r="G1083" i="5"/>
  <c r="H1083" i="5"/>
  <c r="G1084" i="5"/>
  <c r="H1084" i="5"/>
  <c r="G1085" i="5"/>
  <c r="H1085" i="5"/>
  <c r="G1086" i="5"/>
  <c r="H1086" i="5"/>
  <c r="G1087" i="5"/>
  <c r="H1087" i="5"/>
  <c r="G1088" i="5"/>
  <c r="H1088" i="5"/>
  <c r="G1089" i="5"/>
  <c r="H1089" i="5"/>
  <c r="G1090" i="5"/>
  <c r="H1090" i="5"/>
  <c r="G1091" i="5"/>
  <c r="H1091" i="5"/>
  <c r="G1092" i="5"/>
  <c r="H1092" i="5"/>
  <c r="G1093" i="5"/>
  <c r="H1093" i="5"/>
  <c r="G1094" i="5"/>
  <c r="H1094" i="5"/>
  <c r="G1095" i="5"/>
  <c r="H1095" i="5"/>
  <c r="G1096" i="5"/>
  <c r="H1096" i="5"/>
  <c r="G1097" i="5"/>
  <c r="H1097" i="5"/>
  <c r="G1098" i="5"/>
  <c r="H1098" i="5"/>
  <c r="G1099" i="5"/>
  <c r="H1099" i="5"/>
  <c r="G1100" i="5"/>
  <c r="H1100" i="5"/>
  <c r="G1101" i="5"/>
  <c r="H1101" i="5"/>
  <c r="G1102" i="5"/>
  <c r="H1102" i="5"/>
  <c r="G1103" i="5"/>
  <c r="H1103" i="5"/>
  <c r="G1104" i="5"/>
  <c r="H1104" i="5"/>
  <c r="G1105" i="5"/>
  <c r="H1105" i="5"/>
  <c r="G1106" i="5"/>
  <c r="H1106" i="5"/>
  <c r="G1107" i="5"/>
  <c r="H1107" i="5"/>
  <c r="G1108" i="5"/>
  <c r="H1108" i="5"/>
  <c r="G1109" i="5"/>
  <c r="H1109" i="5"/>
  <c r="G1110" i="5"/>
  <c r="H1110" i="5"/>
  <c r="G1111" i="5"/>
  <c r="H1111" i="5"/>
  <c r="G1112" i="5"/>
  <c r="H1112" i="5"/>
  <c r="G1113" i="5"/>
  <c r="H1113" i="5"/>
  <c r="G1114" i="5"/>
  <c r="H1114" i="5"/>
  <c r="G1115" i="5"/>
  <c r="H1115" i="5"/>
  <c r="G1116" i="5"/>
  <c r="H1116" i="5"/>
  <c r="G1117" i="5"/>
  <c r="H1117" i="5"/>
  <c r="G1118" i="5"/>
  <c r="H1118" i="5"/>
  <c r="G1119" i="5"/>
  <c r="H1119" i="5"/>
  <c r="G1120" i="5"/>
  <c r="H1120" i="5"/>
  <c r="G1121" i="5"/>
  <c r="H1121" i="5"/>
  <c r="G1122" i="5"/>
  <c r="H1122" i="5"/>
  <c r="G1123" i="5"/>
  <c r="H1123" i="5"/>
  <c r="G1124" i="5"/>
  <c r="H1124" i="5"/>
  <c r="G1125" i="5"/>
  <c r="H1125" i="5"/>
  <c r="G1126" i="5"/>
  <c r="H1126" i="5"/>
  <c r="G1127" i="5"/>
  <c r="H1127" i="5"/>
  <c r="G1128" i="5"/>
  <c r="H1128" i="5"/>
  <c r="G1129" i="5"/>
  <c r="H1129" i="5"/>
  <c r="G1130" i="5"/>
  <c r="H1130" i="5"/>
  <c r="G1131" i="5"/>
  <c r="H1131" i="5"/>
  <c r="G1132" i="5"/>
  <c r="H1132" i="5"/>
  <c r="G1133" i="5"/>
  <c r="H1133" i="5"/>
  <c r="G1134" i="5"/>
  <c r="H1134" i="5"/>
  <c r="G1135" i="5"/>
  <c r="H1135" i="5"/>
  <c r="G1136" i="5"/>
  <c r="H1136" i="5"/>
  <c r="G1137" i="5"/>
  <c r="H1137" i="5"/>
  <c r="G1138" i="5"/>
  <c r="H1138" i="5"/>
  <c r="G1139" i="5"/>
  <c r="H1139" i="5"/>
  <c r="G1140" i="5"/>
  <c r="H1140" i="5"/>
  <c r="G1141" i="5"/>
  <c r="H1141" i="5"/>
  <c r="G1142" i="5"/>
  <c r="H1142" i="5"/>
  <c r="G1143" i="5"/>
  <c r="H1143" i="5"/>
  <c r="G1144" i="5"/>
  <c r="H1144" i="5"/>
  <c r="G1145" i="5"/>
  <c r="H1145" i="5"/>
  <c r="G1146" i="5"/>
  <c r="H1146" i="5"/>
  <c r="G1147" i="5"/>
  <c r="H1147" i="5"/>
  <c r="G1148" i="5"/>
  <c r="H1148" i="5"/>
  <c r="G1149" i="5"/>
  <c r="H1149" i="5"/>
  <c r="G1150" i="5"/>
  <c r="H1150" i="5"/>
  <c r="G1151" i="5"/>
  <c r="H1151" i="5"/>
  <c r="G1152" i="5"/>
  <c r="H1152" i="5"/>
  <c r="G1153" i="5"/>
  <c r="H1153" i="5"/>
  <c r="G1154" i="5"/>
  <c r="H1154" i="5"/>
  <c r="G1155" i="5"/>
  <c r="H1155" i="5"/>
  <c r="G1156" i="5"/>
  <c r="H1156" i="5"/>
  <c r="G1157" i="5"/>
  <c r="H1157" i="5"/>
  <c r="G1158" i="5"/>
  <c r="H1158" i="5"/>
  <c r="G1159" i="5"/>
  <c r="H1159" i="5"/>
  <c r="G1160" i="5"/>
  <c r="H1160" i="5"/>
  <c r="G1161" i="5"/>
  <c r="H1161" i="5"/>
  <c r="G1162" i="5"/>
  <c r="H1162" i="5"/>
  <c r="G1163" i="5"/>
  <c r="H1163" i="5"/>
  <c r="G1164" i="5"/>
  <c r="H1164" i="5"/>
  <c r="G1165" i="5"/>
  <c r="H1165" i="5"/>
  <c r="G1166" i="5"/>
  <c r="H1166" i="5"/>
  <c r="G1167" i="5"/>
  <c r="H1167" i="5"/>
  <c r="G1168" i="5"/>
  <c r="H1168" i="5"/>
  <c r="G1169" i="5"/>
  <c r="H1169" i="5"/>
  <c r="G1170" i="5"/>
  <c r="H1170" i="5"/>
  <c r="G1171" i="5"/>
  <c r="H1171" i="5"/>
  <c r="G1172" i="5"/>
  <c r="H1172" i="5"/>
  <c r="G1173" i="5"/>
  <c r="H1173" i="5"/>
  <c r="G1174" i="5"/>
  <c r="H1174" i="5"/>
  <c r="G1175" i="5"/>
  <c r="H1175" i="5"/>
  <c r="G1176" i="5"/>
  <c r="H1176" i="5"/>
  <c r="G1177" i="5"/>
  <c r="H1177" i="5"/>
  <c r="G1178" i="5"/>
  <c r="H1178" i="5"/>
  <c r="G1179" i="5"/>
  <c r="H1179" i="5"/>
  <c r="G1180" i="5"/>
  <c r="H1180" i="5"/>
  <c r="G1181" i="5"/>
  <c r="H1181" i="5"/>
  <c r="G1183" i="5"/>
  <c r="H1183" i="5"/>
  <c r="G1182" i="5"/>
  <c r="H1182" i="5"/>
  <c r="G1184" i="5"/>
  <c r="H1184" i="5"/>
  <c r="G1185" i="5"/>
  <c r="H1185" i="5"/>
  <c r="G1186" i="5"/>
  <c r="H1186" i="5"/>
  <c r="G1187" i="5"/>
  <c r="H1187" i="5"/>
  <c r="G1188" i="5"/>
  <c r="H1188" i="5"/>
  <c r="G1189" i="5"/>
  <c r="H1189" i="5"/>
  <c r="G1190" i="5"/>
  <c r="H1190" i="5"/>
  <c r="G1191" i="5"/>
  <c r="H1191" i="5"/>
  <c r="G1192" i="5"/>
  <c r="H1192" i="5"/>
  <c r="G1193" i="5"/>
  <c r="H1193" i="5"/>
  <c r="G1194" i="5"/>
  <c r="H1194" i="5"/>
  <c r="G1195" i="5"/>
  <c r="H1195" i="5"/>
  <c r="G1196" i="5"/>
  <c r="H1196" i="5"/>
  <c r="G1197" i="5"/>
  <c r="H1197" i="5"/>
  <c r="G1198" i="5"/>
  <c r="H1198" i="5"/>
  <c r="G1199" i="5"/>
  <c r="H1199" i="5"/>
  <c r="G1200" i="5"/>
  <c r="H1200" i="5"/>
  <c r="G1201" i="5"/>
  <c r="H1201" i="5"/>
  <c r="G1202" i="5"/>
  <c r="H1202" i="5"/>
  <c r="G1203" i="5"/>
  <c r="H1203" i="5"/>
  <c r="G1204" i="5"/>
  <c r="H1204" i="5"/>
  <c r="G1205" i="5"/>
  <c r="H1205" i="5"/>
  <c r="G1206" i="5"/>
  <c r="H1206" i="5"/>
  <c r="G1207" i="5"/>
  <c r="H1207" i="5"/>
  <c r="G1208" i="5"/>
  <c r="H1208" i="5"/>
  <c r="G1209" i="5"/>
  <c r="H1209" i="5"/>
  <c r="G1210" i="5"/>
  <c r="H1210" i="5"/>
  <c r="G1211" i="5"/>
  <c r="H1211" i="5"/>
  <c r="G1212" i="5"/>
  <c r="H1212" i="5"/>
  <c r="G1213" i="5"/>
  <c r="H1213" i="5"/>
  <c r="G1214" i="5"/>
  <c r="H1214" i="5"/>
  <c r="G1215" i="5"/>
  <c r="H1215" i="5"/>
  <c r="G1216" i="5"/>
  <c r="H1216" i="5"/>
  <c r="G1217" i="5"/>
  <c r="H1217" i="5"/>
  <c r="G1218" i="5"/>
  <c r="H1218" i="5"/>
  <c r="G1219" i="5"/>
  <c r="H1219" i="5"/>
  <c r="G1220" i="5"/>
  <c r="H1220" i="5"/>
  <c r="G1221" i="5"/>
  <c r="H1221" i="5"/>
  <c r="G1222" i="5"/>
  <c r="H1222" i="5"/>
  <c r="G1223" i="5"/>
  <c r="H1223" i="5"/>
  <c r="G1224" i="5"/>
  <c r="H1224" i="5"/>
  <c r="G1225" i="5"/>
  <c r="H1225" i="5"/>
  <c r="G1226" i="5"/>
  <c r="H1226" i="5"/>
  <c r="G1227" i="5"/>
  <c r="H1227" i="5"/>
  <c r="G1228" i="5"/>
  <c r="H1228" i="5"/>
  <c r="G1229" i="5"/>
  <c r="H1229" i="5"/>
  <c r="G1230" i="5"/>
  <c r="H1230" i="5"/>
  <c r="G1231" i="5"/>
  <c r="H1231" i="5"/>
  <c r="G1232" i="5"/>
  <c r="H1232" i="5"/>
  <c r="G1233" i="5"/>
  <c r="H1233" i="5"/>
  <c r="G1234" i="5"/>
  <c r="H1234" i="5"/>
  <c r="G1235" i="5"/>
  <c r="H1235" i="5"/>
  <c r="G1236" i="5"/>
  <c r="H1236" i="5"/>
  <c r="G1237" i="5"/>
  <c r="H1237" i="5"/>
  <c r="G1238" i="5"/>
  <c r="H1238" i="5"/>
  <c r="G1239" i="5"/>
  <c r="H1239" i="5"/>
  <c r="G1240" i="5"/>
  <c r="H1240" i="5"/>
  <c r="G1241" i="5"/>
  <c r="H1241" i="5"/>
  <c r="G1242" i="5"/>
  <c r="H1242" i="5"/>
  <c r="G1243" i="5"/>
  <c r="H1243" i="5"/>
  <c r="G1244" i="5"/>
  <c r="H1244" i="5"/>
  <c r="G1245" i="5"/>
  <c r="H1245" i="5"/>
  <c r="G1246" i="5"/>
  <c r="H1246" i="5"/>
  <c r="G1247" i="5"/>
  <c r="H1247" i="5"/>
  <c r="G1249" i="5"/>
  <c r="H1249" i="5"/>
  <c r="G1248" i="5"/>
  <c r="H1248" i="5"/>
  <c r="G1250" i="5"/>
  <c r="H1250" i="5"/>
  <c r="G1251" i="5"/>
  <c r="H1251" i="5"/>
  <c r="G1252" i="5"/>
  <c r="H1252" i="5"/>
  <c r="G1253" i="5"/>
  <c r="H1253" i="5"/>
  <c r="G1254" i="5"/>
  <c r="H1254" i="5"/>
  <c r="G1255" i="5"/>
  <c r="H1255" i="5"/>
  <c r="G1256" i="5"/>
  <c r="H1256" i="5"/>
  <c r="G1257" i="5"/>
  <c r="H1257" i="5"/>
  <c r="G1258" i="5"/>
  <c r="H1258" i="5"/>
  <c r="G1259" i="5"/>
  <c r="H1259" i="5"/>
  <c r="G1260" i="5"/>
  <c r="H1260" i="5"/>
  <c r="G1261" i="5"/>
  <c r="H1261" i="5"/>
  <c r="G1262" i="5"/>
  <c r="H1262" i="5"/>
  <c r="G1263" i="5"/>
  <c r="H1263" i="5"/>
  <c r="G1264" i="5"/>
  <c r="H1264" i="5"/>
  <c r="G1265" i="5"/>
  <c r="H1265" i="5"/>
  <c r="G1266" i="5"/>
  <c r="H1266" i="5"/>
  <c r="G1267" i="5"/>
  <c r="H1267" i="5"/>
  <c r="G1268" i="5"/>
  <c r="H1268" i="5"/>
  <c r="G1269" i="5"/>
  <c r="H1269" i="5"/>
  <c r="G1270" i="5"/>
  <c r="H1270" i="5"/>
  <c r="G1271" i="5"/>
  <c r="H1271" i="5"/>
  <c r="G1272" i="5"/>
  <c r="H1272" i="5"/>
  <c r="G1273" i="5"/>
  <c r="H1273" i="5"/>
  <c r="G1274" i="5"/>
  <c r="H1274" i="5"/>
  <c r="G1275" i="5"/>
  <c r="H1275" i="5"/>
  <c r="G1276" i="5"/>
  <c r="H1276" i="5"/>
  <c r="G1277" i="5"/>
  <c r="H1277" i="5"/>
  <c r="G1278" i="5"/>
  <c r="H1278" i="5"/>
  <c r="G1279" i="5"/>
  <c r="H1279" i="5"/>
  <c r="G1280" i="5"/>
  <c r="H1280" i="5"/>
  <c r="G1281" i="5"/>
  <c r="H1281" i="5"/>
  <c r="G1282" i="5"/>
  <c r="H1282" i="5"/>
  <c r="G1283" i="5"/>
  <c r="H1283" i="5"/>
  <c r="G1284" i="5"/>
  <c r="H1284" i="5"/>
  <c r="G1285" i="5"/>
  <c r="H1285" i="5"/>
  <c r="G1286" i="5"/>
  <c r="H1286" i="5"/>
  <c r="G1287" i="5"/>
  <c r="H1287" i="5"/>
  <c r="G1288" i="5"/>
  <c r="H1288" i="5"/>
  <c r="G1289" i="5"/>
  <c r="H1289" i="5"/>
  <c r="G1290" i="5"/>
  <c r="H1290" i="5"/>
  <c r="G1291" i="5"/>
  <c r="H1291" i="5"/>
  <c r="G1292" i="5"/>
  <c r="H1292" i="5"/>
  <c r="G1293" i="5"/>
  <c r="H1293" i="5"/>
  <c r="G1294" i="5"/>
  <c r="H1294" i="5"/>
  <c r="G1295" i="5"/>
  <c r="H1295" i="5"/>
  <c r="G1296" i="5"/>
  <c r="H1296" i="5"/>
  <c r="G1310" i="5"/>
  <c r="H1310" i="5"/>
  <c r="G1297" i="5"/>
  <c r="H1297" i="5"/>
  <c r="G1298" i="5"/>
  <c r="H1298" i="5"/>
  <c r="G1299" i="5"/>
  <c r="H1299" i="5"/>
  <c r="G1300" i="5"/>
  <c r="H1300" i="5"/>
  <c r="G1301" i="5"/>
  <c r="H1301" i="5"/>
  <c r="G1302" i="5"/>
  <c r="H1302" i="5"/>
  <c r="G1303" i="5"/>
  <c r="H1303" i="5"/>
  <c r="G1304" i="5"/>
  <c r="H1304" i="5"/>
  <c r="G1305" i="5"/>
  <c r="H1305" i="5"/>
  <c r="G1306" i="5"/>
  <c r="H1306" i="5"/>
  <c r="G1307" i="5"/>
  <c r="H1307" i="5"/>
  <c r="G1308" i="5"/>
  <c r="H1308" i="5"/>
  <c r="G1309" i="5"/>
  <c r="H1309" i="5"/>
  <c r="G1311" i="5"/>
  <c r="H1311" i="5"/>
  <c r="G1312" i="5"/>
  <c r="H1312" i="5"/>
  <c r="G1313" i="5"/>
  <c r="H1313" i="5"/>
  <c r="G1314" i="5"/>
  <c r="H1314" i="5"/>
  <c r="G1315" i="5"/>
  <c r="H1315" i="5"/>
  <c r="G1316" i="5"/>
  <c r="H1316" i="5"/>
  <c r="G1317" i="5"/>
  <c r="H1317" i="5"/>
  <c r="G1318" i="5"/>
  <c r="H1318" i="5"/>
  <c r="G1319" i="5"/>
  <c r="H1319" i="5"/>
  <c r="G1320" i="5"/>
  <c r="H1320" i="5"/>
  <c r="G1321" i="5"/>
  <c r="H1321" i="5"/>
  <c r="G1322" i="5"/>
  <c r="H1322" i="5"/>
  <c r="G1323" i="5"/>
  <c r="H1323" i="5"/>
  <c r="G1324" i="5"/>
  <c r="H1324" i="5"/>
  <c r="G1325" i="5"/>
  <c r="H1325" i="5"/>
  <c r="G1326" i="5"/>
  <c r="H1326" i="5"/>
  <c r="G1327" i="5"/>
  <c r="H1327" i="5"/>
  <c r="G1328" i="5"/>
  <c r="H1328" i="5"/>
  <c r="G1329" i="5"/>
  <c r="H1329" i="5"/>
  <c r="G1330" i="5"/>
  <c r="H1330" i="5"/>
  <c r="G1331" i="5"/>
  <c r="H1331" i="5"/>
  <c r="G1332" i="5"/>
  <c r="H1332" i="5"/>
  <c r="G1333" i="5"/>
  <c r="H1333" i="5"/>
  <c r="G1334" i="5"/>
  <c r="H1334" i="5"/>
  <c r="G1335" i="5"/>
  <c r="H1335" i="5"/>
  <c r="G1336" i="5"/>
  <c r="H1336" i="5"/>
  <c r="G1337" i="5"/>
  <c r="H1337" i="5"/>
  <c r="G1338" i="5"/>
  <c r="H1338" i="5"/>
  <c r="G1339" i="5"/>
  <c r="H1339" i="5"/>
  <c r="G1340" i="5"/>
  <c r="H1340" i="5"/>
  <c r="G1341" i="5"/>
  <c r="H1341" i="5"/>
  <c r="G1342" i="5"/>
  <c r="H1342" i="5"/>
  <c r="G1343" i="5"/>
  <c r="H1343" i="5"/>
  <c r="G1344" i="5"/>
  <c r="H1344" i="5"/>
  <c r="G1345" i="5"/>
  <c r="H1345" i="5"/>
  <c r="G1380" i="5"/>
  <c r="H1380" i="5"/>
  <c r="G1346" i="5"/>
  <c r="H1346" i="5"/>
  <c r="G1347" i="5"/>
  <c r="H1347" i="5"/>
  <c r="G1348" i="5"/>
  <c r="H1348" i="5"/>
  <c r="G1349" i="5"/>
  <c r="H1349" i="5"/>
  <c r="G1350" i="5"/>
  <c r="H1350" i="5"/>
  <c r="G1351" i="5"/>
  <c r="H1351" i="5"/>
  <c r="G1352" i="5"/>
  <c r="H1352" i="5"/>
  <c r="G1353" i="5"/>
  <c r="H1353" i="5"/>
  <c r="G1354" i="5"/>
  <c r="H1354" i="5"/>
  <c r="G1355" i="5"/>
  <c r="H1355" i="5"/>
  <c r="G1356" i="5"/>
  <c r="H1356" i="5"/>
  <c r="G1357" i="5"/>
  <c r="H1357" i="5"/>
  <c r="G1358" i="5"/>
  <c r="H1358" i="5"/>
  <c r="G1359" i="5"/>
  <c r="H1359" i="5"/>
  <c r="G1360" i="5"/>
  <c r="H1360" i="5"/>
  <c r="G1361" i="5"/>
  <c r="H1361" i="5"/>
  <c r="G1362" i="5"/>
  <c r="H1362" i="5"/>
  <c r="G1363" i="5"/>
  <c r="H1363" i="5"/>
  <c r="G1364" i="5"/>
  <c r="H1364" i="5"/>
  <c r="G1365" i="5"/>
  <c r="H1365" i="5"/>
  <c r="G1366" i="5"/>
  <c r="H1366" i="5"/>
  <c r="G1367" i="5"/>
  <c r="H1367" i="5"/>
  <c r="G1368" i="5"/>
  <c r="H1368" i="5"/>
  <c r="G1369" i="5"/>
  <c r="H1369" i="5"/>
  <c r="G1370" i="5"/>
  <c r="H1370" i="5"/>
  <c r="G1371" i="5"/>
  <c r="H1371" i="5"/>
  <c r="G1372" i="5"/>
  <c r="H1372" i="5"/>
  <c r="G1373" i="5"/>
  <c r="H1373" i="5"/>
  <c r="G1374" i="5"/>
  <c r="H1374" i="5"/>
  <c r="G1375" i="5"/>
  <c r="H1375" i="5"/>
  <c r="G1376" i="5"/>
  <c r="H1376" i="5"/>
  <c r="G1377" i="5"/>
  <c r="H1377" i="5"/>
  <c r="G1378" i="5"/>
  <c r="H1378" i="5"/>
  <c r="G1379" i="5"/>
  <c r="H1379" i="5"/>
  <c r="G1381" i="5"/>
  <c r="H1381" i="5"/>
  <c r="G1382" i="5"/>
  <c r="H1382" i="5"/>
  <c r="G1383" i="5"/>
  <c r="H1383" i="5"/>
  <c r="G1384" i="5"/>
  <c r="H1384" i="5"/>
  <c r="G1385" i="5"/>
  <c r="H1385" i="5"/>
  <c r="G1386" i="5"/>
  <c r="H1386" i="5"/>
  <c r="G1387" i="5"/>
  <c r="H1387" i="5"/>
  <c r="G1388" i="5"/>
  <c r="H1388" i="5"/>
  <c r="G1389" i="5"/>
  <c r="H1389" i="5"/>
  <c r="G1390" i="5"/>
  <c r="H1390" i="5"/>
  <c r="G1391" i="5"/>
  <c r="H1391" i="5"/>
  <c r="G1392" i="5"/>
  <c r="H1392" i="5"/>
  <c r="G1393" i="5"/>
  <c r="H1393" i="5"/>
  <c r="G1394" i="5"/>
  <c r="H1394" i="5"/>
  <c r="G1395" i="5"/>
  <c r="H1395" i="5"/>
  <c r="G1396" i="5"/>
  <c r="H1396" i="5"/>
  <c r="G1397" i="5"/>
  <c r="H1397" i="5"/>
  <c r="G1398" i="5"/>
  <c r="H1398" i="5"/>
  <c r="G1399" i="5"/>
  <c r="H1399" i="5"/>
  <c r="G1400" i="5"/>
  <c r="H1400" i="5"/>
  <c r="G1401" i="5"/>
  <c r="H1401" i="5"/>
  <c r="G1402" i="5"/>
  <c r="H1402" i="5"/>
  <c r="G1403" i="5"/>
  <c r="H1403" i="5"/>
  <c r="G1404" i="5"/>
  <c r="H1404" i="5"/>
  <c r="G1405" i="5"/>
  <c r="H1405" i="5"/>
  <c r="G1406" i="5"/>
  <c r="H1406" i="5"/>
  <c r="G1407" i="5"/>
  <c r="H1407" i="5"/>
  <c r="G1408" i="5"/>
  <c r="H1408" i="5"/>
  <c r="G1409" i="5"/>
  <c r="H1409" i="5"/>
  <c r="G1410" i="5"/>
  <c r="H1410" i="5"/>
  <c r="G1411" i="5"/>
  <c r="H1411" i="5"/>
  <c r="G1412" i="5"/>
  <c r="H1412" i="5"/>
  <c r="G1413" i="5"/>
  <c r="H1413" i="5"/>
  <c r="G1414" i="5"/>
  <c r="H1414" i="5"/>
  <c r="G1415" i="5"/>
  <c r="H1415" i="5"/>
  <c r="G1416" i="5"/>
  <c r="H1416" i="5"/>
  <c r="G1417" i="5"/>
  <c r="H1417" i="5"/>
  <c r="G1418" i="5"/>
  <c r="H1418" i="5"/>
  <c r="G1419" i="5"/>
  <c r="H1419" i="5"/>
  <c r="G1420" i="5"/>
  <c r="H1420" i="5"/>
  <c r="G1421" i="5"/>
  <c r="H1421" i="5"/>
  <c r="G1422" i="5"/>
  <c r="H1422" i="5"/>
  <c r="G1423" i="5"/>
  <c r="H1423" i="5"/>
  <c r="G1424" i="5"/>
  <c r="H1424" i="5"/>
  <c r="G1425" i="5"/>
  <c r="H1425" i="5"/>
  <c r="G1426" i="5"/>
  <c r="H1426" i="5"/>
  <c r="G1427" i="5"/>
  <c r="H1427" i="5"/>
  <c r="G1428" i="5"/>
  <c r="H1428" i="5"/>
  <c r="G1429" i="5"/>
  <c r="H1429" i="5"/>
  <c r="G1430" i="5"/>
  <c r="H1430" i="5"/>
  <c r="G1431" i="5"/>
  <c r="H1431" i="5"/>
  <c r="G1432" i="5"/>
  <c r="H1432" i="5"/>
  <c r="G1433" i="5"/>
  <c r="H1433" i="5"/>
  <c r="G1434" i="5"/>
  <c r="H1434" i="5"/>
  <c r="G1435" i="5"/>
  <c r="H1435" i="5"/>
  <c r="G1436" i="5"/>
  <c r="H1436" i="5"/>
  <c r="G1437" i="5"/>
  <c r="H1437" i="5"/>
  <c r="G1438" i="5"/>
  <c r="H1438" i="5"/>
  <c r="G1439" i="5"/>
  <c r="H1439" i="5"/>
  <c r="G1440" i="5"/>
  <c r="H1440" i="5"/>
  <c r="G1441" i="5"/>
  <c r="H1441" i="5"/>
  <c r="G1442" i="5"/>
  <c r="H1442" i="5"/>
  <c r="G1443" i="5"/>
  <c r="H1443" i="5"/>
  <c r="G1444" i="5"/>
  <c r="H1444" i="5"/>
  <c r="G1445" i="5"/>
  <c r="H1445" i="5"/>
  <c r="G1446" i="5"/>
  <c r="H1446" i="5"/>
  <c r="G1447" i="5"/>
  <c r="H1447" i="5"/>
  <c r="G1448" i="5"/>
  <c r="H1448" i="5"/>
  <c r="G1449" i="5"/>
  <c r="H1449" i="5"/>
  <c r="G1450" i="5"/>
  <c r="H1450" i="5"/>
  <c r="G1451" i="5"/>
  <c r="H1451" i="5"/>
  <c r="G1452" i="5"/>
  <c r="H1452" i="5"/>
  <c r="G1453" i="5"/>
  <c r="H1453" i="5"/>
  <c r="G1454" i="5"/>
  <c r="H1454" i="5"/>
  <c r="G1455" i="5"/>
  <c r="H1455" i="5"/>
  <c r="G1456" i="5"/>
  <c r="H1456" i="5"/>
  <c r="G1457" i="5"/>
  <c r="H1457" i="5"/>
  <c r="G1458" i="5"/>
  <c r="H1458" i="5"/>
  <c r="G1459" i="5"/>
  <c r="H1459" i="5"/>
  <c r="G1460" i="5"/>
  <c r="H1460" i="5"/>
  <c r="G1461" i="5"/>
  <c r="H1461" i="5"/>
  <c r="G1462" i="5"/>
  <c r="H1462" i="5"/>
  <c r="G1463" i="5"/>
  <c r="H1463" i="5"/>
  <c r="G1464" i="5"/>
  <c r="H1464" i="5"/>
  <c r="G1465" i="5"/>
  <c r="H1465" i="5"/>
  <c r="G1466" i="5"/>
  <c r="H1466" i="5"/>
  <c r="G1467" i="5"/>
  <c r="H1467" i="5"/>
  <c r="G1468" i="5"/>
  <c r="H1468" i="5"/>
  <c r="G1469" i="5"/>
  <c r="H1469" i="5"/>
  <c r="G1470" i="5"/>
  <c r="H1470" i="5"/>
  <c r="G1471" i="5"/>
  <c r="H1471" i="5"/>
  <c r="G1472" i="5"/>
  <c r="H1472" i="5"/>
  <c r="G1473" i="5"/>
  <c r="H1473" i="5"/>
  <c r="G1474" i="5"/>
  <c r="H1474" i="5"/>
  <c r="G1475" i="5"/>
  <c r="H1475" i="5"/>
  <c r="G1476" i="5"/>
  <c r="H1476" i="5"/>
  <c r="G1477" i="5"/>
  <c r="H1477" i="5"/>
  <c r="G1478" i="5"/>
  <c r="H1478" i="5"/>
  <c r="G1479" i="5"/>
  <c r="H1479" i="5"/>
  <c r="G1480" i="5"/>
  <c r="H1480" i="5"/>
  <c r="G1481" i="5"/>
  <c r="H1481" i="5"/>
  <c r="G1482" i="5"/>
  <c r="H1482" i="5"/>
  <c r="G1483" i="5"/>
  <c r="H1483" i="5"/>
  <c r="G1484" i="5"/>
  <c r="H1484" i="5"/>
  <c r="G1485" i="5"/>
  <c r="H1485" i="5"/>
  <c r="G1486" i="5"/>
  <c r="H1486" i="5"/>
  <c r="G1487" i="5"/>
  <c r="H1487" i="5"/>
  <c r="G1488" i="5"/>
  <c r="H1488" i="5"/>
  <c r="G1489" i="5"/>
  <c r="H1489" i="5"/>
  <c r="G1490" i="5"/>
  <c r="H1490" i="5"/>
  <c r="G1491" i="5"/>
  <c r="H1491" i="5"/>
  <c r="G1492" i="5"/>
  <c r="H1492" i="5"/>
  <c r="G1493" i="5"/>
  <c r="H1493" i="5"/>
  <c r="G1527" i="5"/>
  <c r="H1527" i="5"/>
  <c r="G1494" i="5"/>
  <c r="H1494" i="5"/>
  <c r="G1495" i="5"/>
  <c r="H1495" i="5"/>
  <c r="G1496" i="5"/>
  <c r="H1496" i="5"/>
  <c r="G1497" i="5"/>
  <c r="H1497" i="5"/>
  <c r="G1498" i="5"/>
  <c r="H1498" i="5"/>
  <c r="G1499" i="5"/>
  <c r="H1499" i="5"/>
  <c r="G1500" i="5"/>
  <c r="H1500" i="5"/>
  <c r="G1501" i="5"/>
  <c r="H1501" i="5"/>
  <c r="G1502" i="5"/>
  <c r="H1502" i="5"/>
  <c r="G1503" i="5"/>
  <c r="H1503" i="5"/>
  <c r="G1504" i="5"/>
  <c r="H1504" i="5"/>
  <c r="G1505" i="5"/>
  <c r="H1505" i="5"/>
  <c r="G1506" i="5"/>
  <c r="H1506" i="5"/>
  <c r="G1507" i="5"/>
  <c r="H1507" i="5"/>
  <c r="G1526" i="5"/>
  <c r="H1526" i="5"/>
  <c r="G1508" i="5"/>
  <c r="H1508" i="5"/>
  <c r="G1509" i="5"/>
  <c r="H1509" i="5"/>
  <c r="G1510" i="5"/>
  <c r="H1510" i="5"/>
  <c r="G1511" i="5"/>
  <c r="H1511" i="5"/>
  <c r="G1512" i="5"/>
  <c r="H1512" i="5"/>
  <c r="G1513" i="5"/>
  <c r="H1513" i="5"/>
  <c r="G1514" i="5"/>
  <c r="H1514" i="5"/>
  <c r="G1515" i="5"/>
  <c r="H1515" i="5"/>
  <c r="G1516" i="5"/>
  <c r="H1516" i="5"/>
  <c r="G1517" i="5"/>
  <c r="H1517" i="5"/>
  <c r="G1518" i="5"/>
  <c r="H1518" i="5"/>
  <c r="G1519" i="5"/>
  <c r="H1519" i="5"/>
  <c r="G1520" i="5"/>
  <c r="H1520" i="5"/>
  <c r="G1521" i="5"/>
  <c r="H1521" i="5"/>
  <c r="G1522" i="5"/>
  <c r="H1522" i="5"/>
  <c r="G1523" i="5"/>
  <c r="H1523" i="5"/>
  <c r="G1524" i="5"/>
  <c r="H1524" i="5"/>
  <c r="G1525" i="5"/>
  <c r="H1525" i="5"/>
  <c r="G1613" i="5"/>
  <c r="H1613" i="5"/>
  <c r="G1600" i="5"/>
  <c r="H1600" i="5"/>
  <c r="G1601" i="5"/>
  <c r="H1601" i="5"/>
  <c r="G1602" i="5"/>
  <c r="H1602" i="5"/>
  <c r="G1603" i="5"/>
  <c r="H1603" i="5"/>
  <c r="G1604" i="5"/>
  <c r="H1604" i="5"/>
  <c r="G1605" i="5"/>
  <c r="H1605" i="5"/>
  <c r="G1606" i="5"/>
  <c r="H1606" i="5"/>
  <c r="G1607" i="5"/>
  <c r="H1607" i="5"/>
  <c r="G1608" i="5"/>
  <c r="H1608" i="5"/>
  <c r="G1609" i="5"/>
  <c r="H1609" i="5"/>
  <c r="G1610" i="5"/>
  <c r="H1610" i="5"/>
  <c r="G1611" i="5"/>
  <c r="H1611" i="5"/>
  <c r="G1612" i="5"/>
  <c r="H1612" i="5"/>
  <c r="G1528" i="5"/>
  <c r="H1528" i="5"/>
  <c r="G1529" i="5"/>
  <c r="H1529" i="5"/>
  <c r="G1530" i="5"/>
  <c r="H1530" i="5"/>
  <c r="G1531" i="5"/>
  <c r="H1531" i="5"/>
  <c r="G1533" i="5"/>
  <c r="H1533" i="5"/>
  <c r="G1534" i="5"/>
  <c r="H1534" i="5"/>
  <c r="G1535" i="5"/>
  <c r="H1535" i="5"/>
  <c r="G1536" i="5"/>
  <c r="H1536" i="5"/>
  <c r="G1537" i="5"/>
  <c r="H1537" i="5"/>
  <c r="G1538" i="5"/>
  <c r="H1538" i="5"/>
  <c r="G1539" i="5"/>
  <c r="H1539" i="5"/>
  <c r="G1540" i="5"/>
  <c r="H1540" i="5"/>
  <c r="G1598" i="5"/>
  <c r="H1598" i="5"/>
  <c r="G1541" i="5"/>
  <c r="H1541" i="5"/>
  <c r="G1542" i="5"/>
  <c r="H1542" i="5"/>
  <c r="G1543" i="5"/>
  <c r="H1543" i="5"/>
  <c r="G1544" i="5"/>
  <c r="H1544" i="5"/>
  <c r="G1545" i="5"/>
  <c r="H1545" i="5"/>
  <c r="G1546" i="5"/>
  <c r="H1546" i="5"/>
  <c r="G1599" i="5"/>
  <c r="H1599" i="5"/>
  <c r="G1547" i="5"/>
  <c r="H1547" i="5"/>
  <c r="G1548" i="5"/>
  <c r="H1548" i="5"/>
  <c r="G1597" i="5"/>
  <c r="H1597" i="5"/>
  <c r="G1549" i="5"/>
  <c r="H1549" i="5"/>
  <c r="G1550" i="5"/>
  <c r="H1550" i="5"/>
  <c r="G1551" i="5"/>
  <c r="H1551" i="5"/>
  <c r="G1552" i="5"/>
  <c r="H1552" i="5"/>
  <c r="G1553" i="5"/>
  <c r="H1553" i="5"/>
  <c r="G1554" i="5"/>
  <c r="H1554" i="5"/>
  <c r="G1555" i="5"/>
  <c r="H1555" i="5"/>
  <c r="G1556" i="5"/>
  <c r="H1556" i="5"/>
  <c r="G1557" i="5"/>
  <c r="H1557" i="5"/>
  <c r="G1558" i="5"/>
  <c r="H1558" i="5"/>
  <c r="G1559" i="5"/>
  <c r="H1559" i="5"/>
  <c r="G1560" i="5"/>
  <c r="H1560" i="5"/>
  <c r="G1561" i="5"/>
  <c r="H1561" i="5"/>
  <c r="G1594" i="5"/>
  <c r="H1594" i="5"/>
  <c r="G1562" i="5"/>
  <c r="H1562" i="5"/>
  <c r="G1563" i="5"/>
  <c r="H1563" i="5"/>
  <c r="G1532" i="5"/>
  <c r="H1532" i="5"/>
  <c r="G1564" i="5"/>
  <c r="H1564" i="5"/>
  <c r="G1565" i="5"/>
  <c r="H1565" i="5"/>
  <c r="G1566" i="5"/>
  <c r="H1566" i="5"/>
  <c r="G1567" i="5"/>
  <c r="H1567" i="5"/>
  <c r="G1568" i="5"/>
  <c r="H1568" i="5"/>
  <c r="G1569" i="5"/>
  <c r="H1569" i="5"/>
  <c r="G1570" i="5"/>
  <c r="H1570" i="5"/>
  <c r="G1571" i="5"/>
  <c r="H1571" i="5"/>
  <c r="G1572" i="5"/>
  <c r="H1572" i="5"/>
  <c r="G1573" i="5"/>
  <c r="H1573" i="5"/>
  <c r="G1574" i="5"/>
  <c r="H1574" i="5"/>
  <c r="G1575" i="5"/>
  <c r="H1575" i="5"/>
  <c r="G1576" i="5"/>
  <c r="H1576" i="5"/>
  <c r="G1577" i="5"/>
  <c r="H1577" i="5"/>
  <c r="G1596" i="5"/>
  <c r="H1596" i="5"/>
  <c r="G1578" i="5"/>
  <c r="H1578" i="5"/>
  <c r="G1579" i="5"/>
  <c r="H1579" i="5"/>
  <c r="G1595" i="5"/>
  <c r="H1595" i="5"/>
  <c r="G1580" i="5"/>
  <c r="H1580" i="5"/>
  <c r="G1581" i="5"/>
  <c r="H1581" i="5"/>
  <c r="G1582" i="5"/>
  <c r="H1582" i="5"/>
  <c r="G1583" i="5"/>
  <c r="H1583" i="5"/>
  <c r="G1584" i="5"/>
  <c r="H1584" i="5"/>
  <c r="G1585" i="5"/>
  <c r="H1585" i="5"/>
  <c r="G1586" i="5"/>
  <c r="H1586" i="5"/>
  <c r="G1587" i="5"/>
  <c r="H1587" i="5"/>
  <c r="G1588" i="5"/>
  <c r="H1588" i="5"/>
  <c r="G1589" i="5"/>
  <c r="H1589" i="5"/>
  <c r="G1590" i="5"/>
  <c r="H1590" i="5"/>
  <c r="G1591" i="5"/>
  <c r="H1591" i="5"/>
  <c r="G1592" i="5"/>
  <c r="H1592" i="5"/>
  <c r="G1593" i="5"/>
  <c r="H1593" i="5"/>
  <c r="G1614" i="5"/>
  <c r="H1614" i="5"/>
  <c r="G1615" i="5"/>
  <c r="H1615" i="5"/>
  <c r="G1616" i="5"/>
  <c r="H1616" i="5"/>
  <c r="G1617" i="5"/>
  <c r="H1617" i="5"/>
  <c r="G1618" i="5"/>
  <c r="H1618" i="5"/>
  <c r="G1619" i="5"/>
  <c r="H1619" i="5"/>
  <c r="G1620" i="5"/>
  <c r="H1620" i="5"/>
  <c r="G1621" i="5"/>
  <c r="H1621" i="5"/>
  <c r="G1623" i="5"/>
  <c r="H1623" i="5"/>
  <c r="G1624" i="5"/>
  <c r="H1624" i="5"/>
  <c r="G1622" i="5"/>
  <c r="H1622" i="5"/>
  <c r="G1625" i="5"/>
  <c r="H1625" i="5"/>
  <c r="G1626" i="5"/>
  <c r="H1626" i="5"/>
  <c r="G1627" i="5"/>
  <c r="H1627" i="5"/>
  <c r="G1628" i="5"/>
  <c r="H1628" i="5"/>
  <c r="G1629" i="5"/>
  <c r="H1629" i="5"/>
  <c r="G1630" i="5"/>
  <c r="H1630" i="5"/>
  <c r="G1631" i="5"/>
  <c r="H1631" i="5"/>
  <c r="G1632" i="5"/>
  <c r="H1632" i="5"/>
  <c r="G1633" i="5"/>
  <c r="H1633" i="5"/>
  <c r="G1634" i="5"/>
  <c r="H1634" i="5"/>
  <c r="G1635" i="5"/>
  <c r="H1635" i="5"/>
  <c r="G1636" i="5"/>
  <c r="H1636" i="5"/>
  <c r="G1637" i="5"/>
  <c r="H1637" i="5"/>
  <c r="G1638" i="5"/>
  <c r="H1638" i="5"/>
  <c r="G1639" i="5"/>
  <c r="H1639" i="5"/>
  <c r="G1640" i="5"/>
  <c r="H1640" i="5"/>
  <c r="G1641" i="5"/>
  <c r="H1641" i="5"/>
  <c r="G1642" i="5"/>
  <c r="H1642" i="5"/>
  <c r="G1643" i="5"/>
  <c r="H1643" i="5"/>
  <c r="G1644" i="5"/>
  <c r="H1644" i="5"/>
  <c r="G1645" i="5"/>
  <c r="H1645" i="5"/>
  <c r="G1646" i="5"/>
  <c r="H1646" i="5"/>
  <c r="G1647" i="5"/>
  <c r="H1647" i="5"/>
  <c r="G1648" i="5"/>
  <c r="H1648" i="5"/>
  <c r="G1649" i="5"/>
  <c r="H1649" i="5"/>
  <c r="G1650" i="5"/>
  <c r="H1650" i="5"/>
  <c r="G1651" i="5"/>
  <c r="H1651" i="5"/>
  <c r="G1652" i="5"/>
  <c r="H1652" i="5"/>
  <c r="G1653" i="5"/>
  <c r="H1653" i="5"/>
  <c r="G1654" i="5"/>
  <c r="H1654" i="5"/>
  <c r="G1655" i="5"/>
  <c r="H1655" i="5"/>
  <c r="G1656" i="5"/>
  <c r="H1656" i="5"/>
  <c r="G1657" i="5"/>
  <c r="H1657" i="5"/>
  <c r="G1658" i="5"/>
  <c r="H1658" i="5"/>
  <c r="G1659" i="5"/>
  <c r="H1659" i="5"/>
  <c r="G1660" i="5"/>
  <c r="H1660" i="5"/>
  <c r="G1661" i="5"/>
  <c r="H1661" i="5"/>
  <c r="G1662" i="5"/>
  <c r="H1662" i="5"/>
  <c r="G1663" i="5"/>
  <c r="H1663" i="5"/>
  <c r="G1664" i="5"/>
  <c r="H1664" i="5"/>
  <c r="G1665" i="5"/>
  <c r="H1665" i="5"/>
  <c r="G1666" i="5"/>
  <c r="H1666" i="5"/>
  <c r="G1667" i="5"/>
  <c r="H1667" i="5"/>
  <c r="G1668" i="5"/>
  <c r="H1668" i="5"/>
  <c r="G1669" i="5"/>
  <c r="H1669" i="5"/>
  <c r="G1670" i="5"/>
  <c r="H1670" i="5"/>
  <c r="G1671" i="5"/>
  <c r="H1671" i="5"/>
  <c r="G1672" i="5"/>
  <c r="H1672" i="5"/>
  <c r="G1673" i="5"/>
  <c r="H1673" i="5"/>
  <c r="G1674" i="5"/>
  <c r="H1674" i="5"/>
  <c r="G1675" i="5"/>
  <c r="H1675" i="5"/>
  <c r="G1676" i="5"/>
  <c r="H1676" i="5"/>
  <c r="G1677" i="5"/>
  <c r="H1677" i="5"/>
  <c r="G1678" i="5"/>
  <c r="H1678" i="5"/>
  <c r="G1682" i="5"/>
  <c r="H1682" i="5"/>
  <c r="G1683" i="5"/>
  <c r="H1683" i="5"/>
  <c r="G1679" i="5"/>
  <c r="H1679" i="5"/>
  <c r="G1680" i="5"/>
  <c r="H1680" i="5"/>
  <c r="G1681" i="5"/>
  <c r="H1681" i="5"/>
  <c r="G1684" i="5"/>
  <c r="H1684" i="5"/>
  <c r="G1685" i="5"/>
  <c r="H1685" i="5"/>
  <c r="G1686" i="5"/>
  <c r="H1686" i="5"/>
  <c r="G1687" i="5"/>
  <c r="H1687" i="5"/>
  <c r="G1688" i="5"/>
  <c r="H1688" i="5"/>
  <c r="G1689" i="5"/>
  <c r="H1689" i="5"/>
  <c r="G1690" i="5"/>
  <c r="H1690" i="5"/>
  <c r="G1691" i="5"/>
  <c r="H1691" i="5"/>
  <c r="G1692" i="5"/>
  <c r="H1692" i="5"/>
  <c r="G1693" i="5"/>
  <c r="H1693" i="5"/>
  <c r="G1694" i="5"/>
  <c r="H1694" i="5"/>
  <c r="G1695" i="5"/>
  <c r="H1695" i="5"/>
  <c r="G1696" i="5"/>
  <c r="H1696" i="5"/>
  <c r="G1697" i="5"/>
  <c r="H1697" i="5"/>
  <c r="G1698" i="5"/>
  <c r="H1698" i="5"/>
  <c r="G1699" i="5"/>
  <c r="H1699" i="5"/>
  <c r="G1700" i="5"/>
  <c r="H1700" i="5"/>
  <c r="G1701" i="5"/>
  <c r="H1701" i="5"/>
  <c r="G1702" i="5"/>
  <c r="H1702" i="5"/>
  <c r="G1703" i="5"/>
  <c r="H1703" i="5"/>
  <c r="G1704" i="5"/>
  <c r="H1704" i="5"/>
  <c r="G1705" i="5"/>
  <c r="H1705" i="5"/>
  <c r="G1706" i="5"/>
  <c r="H1706" i="5"/>
  <c r="G1707" i="5"/>
  <c r="H1707" i="5"/>
  <c r="G1708" i="5"/>
  <c r="H1708" i="5"/>
  <c r="G1709" i="5"/>
  <c r="H1709" i="5"/>
  <c r="G1710" i="5"/>
  <c r="H1710" i="5"/>
  <c r="G1711" i="5"/>
  <c r="H1711" i="5"/>
  <c r="G1712" i="5"/>
  <c r="H1712" i="5"/>
  <c r="G1713" i="5"/>
  <c r="H1713" i="5"/>
  <c r="G1714" i="5"/>
  <c r="H1714" i="5"/>
  <c r="G1715" i="5"/>
  <c r="H1715" i="5"/>
  <c r="G1716" i="5"/>
  <c r="H1716" i="5"/>
  <c r="G1717" i="5"/>
  <c r="H1717" i="5"/>
  <c r="G1718" i="5"/>
  <c r="H1718" i="5"/>
  <c r="G1719" i="5"/>
  <c r="H1719" i="5"/>
  <c r="G1720" i="5"/>
  <c r="H1720" i="5"/>
  <c r="G1721" i="5"/>
  <c r="H1721" i="5"/>
  <c r="G1722" i="5"/>
  <c r="H1722" i="5"/>
  <c r="G1723" i="5"/>
  <c r="H1723" i="5"/>
  <c r="G1724" i="5"/>
  <c r="H1724" i="5"/>
  <c r="G1725" i="5"/>
  <c r="H1725" i="5"/>
  <c r="G1726" i="5"/>
  <c r="H1726" i="5"/>
  <c r="G1727" i="5"/>
  <c r="H1727" i="5"/>
  <c r="G1728" i="5"/>
  <c r="H1728" i="5"/>
  <c r="G1729" i="5"/>
  <c r="H1729" i="5"/>
  <c r="G1730" i="5"/>
  <c r="H1730" i="5"/>
  <c r="G1731" i="5"/>
  <c r="H1731" i="5"/>
  <c r="G1732" i="5"/>
  <c r="H1732" i="5"/>
  <c r="G1733" i="5"/>
  <c r="H1733" i="5"/>
  <c r="G1734" i="5"/>
  <c r="H1734" i="5"/>
  <c r="G1735" i="5"/>
  <c r="H1735" i="5"/>
  <c r="G1736" i="5"/>
  <c r="H1736" i="5"/>
  <c r="G1737" i="5"/>
  <c r="H1737" i="5"/>
  <c r="G1738" i="5"/>
  <c r="H1738" i="5"/>
  <c r="G1739" i="5"/>
  <c r="H1739" i="5"/>
  <c r="G1740" i="5"/>
  <c r="H1740" i="5"/>
  <c r="G1741" i="5"/>
  <c r="H1741" i="5"/>
  <c r="G1742" i="5"/>
  <c r="H1742" i="5"/>
  <c r="G1743" i="5"/>
  <c r="H1743" i="5"/>
  <c r="G1744" i="5"/>
  <c r="H1744" i="5"/>
  <c r="G1745" i="5"/>
  <c r="H1745" i="5"/>
  <c r="G1746" i="5"/>
  <c r="H1746" i="5"/>
  <c r="G1747" i="5"/>
  <c r="H1747" i="5"/>
  <c r="G1748" i="5"/>
  <c r="H1748" i="5"/>
  <c r="G1749" i="5"/>
  <c r="H1749" i="5"/>
  <c r="G1750" i="5"/>
  <c r="H1750" i="5"/>
  <c r="G1751" i="5"/>
  <c r="H1751" i="5"/>
  <c r="G1752" i="5"/>
  <c r="H1752" i="5"/>
  <c r="G1753" i="5"/>
  <c r="H1753" i="5"/>
  <c r="G1754" i="5"/>
  <c r="H1754" i="5"/>
  <c r="G1755" i="5"/>
  <c r="H1755" i="5"/>
  <c r="G1756" i="5"/>
  <c r="H1756" i="5"/>
  <c r="G1757" i="5"/>
  <c r="H1757" i="5"/>
  <c r="G1758" i="5"/>
  <c r="H1758" i="5"/>
  <c r="G1759" i="5"/>
  <c r="H1759" i="5"/>
  <c r="G1760" i="5"/>
  <c r="H1760" i="5"/>
  <c r="G1761" i="5"/>
  <c r="H1761" i="5"/>
  <c r="G1762" i="5"/>
  <c r="H1762" i="5"/>
  <c r="G1763" i="5"/>
  <c r="H1763" i="5"/>
  <c r="G1764" i="5"/>
  <c r="H1764" i="5"/>
  <c r="G1765" i="5"/>
  <c r="H1765" i="5"/>
  <c r="G1766" i="5"/>
  <c r="H1766" i="5"/>
  <c r="G1767" i="5"/>
  <c r="H1767" i="5"/>
  <c r="G1768" i="5"/>
  <c r="H1768" i="5"/>
  <c r="G1769" i="5"/>
  <c r="H1769" i="5"/>
  <c r="G1770" i="5"/>
  <c r="H1770" i="5"/>
  <c r="G1771" i="5"/>
  <c r="H1771" i="5"/>
  <c r="G1772" i="5"/>
  <c r="H1772" i="5"/>
  <c r="G1773" i="5"/>
  <c r="H1773" i="5"/>
  <c r="G1774" i="5"/>
  <c r="H1774" i="5"/>
  <c r="G1775" i="5"/>
  <c r="H1775" i="5"/>
  <c r="G1776" i="5"/>
  <c r="H1776" i="5"/>
  <c r="G1777" i="5"/>
  <c r="H1777" i="5"/>
  <c r="G1778" i="5"/>
  <c r="H1778" i="5"/>
  <c r="G1779" i="5"/>
  <c r="H1779" i="5"/>
  <c r="G1780" i="5"/>
  <c r="H1780" i="5"/>
  <c r="G1781" i="5"/>
  <c r="H1781" i="5"/>
  <c r="G1782" i="5"/>
  <c r="H1782" i="5"/>
  <c r="G1783" i="5"/>
  <c r="H1783" i="5"/>
  <c r="G1784" i="5"/>
  <c r="H1784" i="5"/>
  <c r="G1785" i="5"/>
  <c r="H1785" i="5"/>
  <c r="G1786" i="5"/>
  <c r="H1786" i="5"/>
  <c r="G1787" i="5"/>
  <c r="H1787" i="5"/>
  <c r="G1788" i="5"/>
  <c r="H1788" i="5"/>
  <c r="G1789" i="5"/>
  <c r="H1789" i="5"/>
  <c r="G1790" i="5"/>
  <c r="H1790" i="5"/>
  <c r="G1791" i="5"/>
  <c r="H1791" i="5"/>
  <c r="G1792" i="5"/>
  <c r="H1792" i="5"/>
  <c r="G1793" i="5"/>
  <c r="H1793" i="5"/>
  <c r="G1794" i="5"/>
  <c r="H1794" i="5"/>
  <c r="G1795" i="5"/>
  <c r="H1795" i="5"/>
  <c r="G1796" i="5"/>
  <c r="H1796" i="5"/>
  <c r="G1797" i="5"/>
  <c r="H1797" i="5"/>
  <c r="G1798" i="5"/>
  <c r="H1798" i="5"/>
  <c r="G1799" i="5"/>
  <c r="H1799" i="5"/>
  <c r="G1800" i="5"/>
  <c r="H1800" i="5"/>
  <c r="G1801" i="5"/>
  <c r="H1801" i="5"/>
  <c r="G1802" i="5"/>
  <c r="H1802" i="5"/>
  <c r="G1803" i="5"/>
  <c r="H1803" i="5"/>
  <c r="G1804" i="5"/>
  <c r="H1804" i="5"/>
  <c r="G1805" i="5"/>
  <c r="H1805" i="5"/>
  <c r="G1806" i="5"/>
  <c r="H1806" i="5"/>
  <c r="G1807" i="5"/>
  <c r="H1807" i="5"/>
  <c r="G1808" i="5"/>
  <c r="H1808" i="5"/>
  <c r="G1809" i="5"/>
  <c r="H1809" i="5"/>
  <c r="G1810" i="5"/>
  <c r="H1810" i="5"/>
  <c r="G1811" i="5"/>
  <c r="H1811" i="5"/>
  <c r="G1812" i="5"/>
  <c r="H1812" i="5"/>
  <c r="G1813" i="5"/>
  <c r="H1813" i="5"/>
  <c r="G1814" i="5"/>
  <c r="H1814" i="5"/>
  <c r="G1815" i="5"/>
  <c r="H1815" i="5"/>
  <c r="G1816" i="5"/>
  <c r="H1816" i="5"/>
  <c r="G1817" i="5"/>
  <c r="H1817" i="5"/>
  <c r="G1818" i="5"/>
  <c r="H1818" i="5"/>
  <c r="G1819" i="5"/>
  <c r="H1819" i="5"/>
  <c r="G1820" i="5"/>
  <c r="H1820" i="5"/>
  <c r="G1821" i="5"/>
  <c r="H1821" i="5"/>
  <c r="G1822" i="5"/>
  <c r="H1822" i="5"/>
  <c r="G1823" i="5"/>
  <c r="H1823" i="5"/>
  <c r="G1824" i="5"/>
  <c r="H1824" i="5"/>
  <c r="G1826" i="5"/>
  <c r="H1826" i="5"/>
  <c r="G1825" i="5"/>
  <c r="H1825" i="5"/>
  <c r="G1827" i="5"/>
  <c r="H1827" i="5"/>
  <c r="G1828" i="5"/>
  <c r="H1828" i="5"/>
  <c r="G1829" i="5"/>
  <c r="H1829" i="5"/>
  <c r="G1830" i="5"/>
  <c r="H1830" i="5"/>
  <c r="G1831" i="5"/>
  <c r="H1831" i="5"/>
  <c r="G1832" i="5"/>
  <c r="H1832" i="5"/>
  <c r="G1833" i="5"/>
  <c r="H1833" i="5"/>
  <c r="G1834" i="5"/>
  <c r="H1834" i="5"/>
  <c r="G1835" i="5"/>
  <c r="H1835" i="5"/>
  <c r="G1836" i="5"/>
  <c r="H1836" i="5"/>
  <c r="G1837" i="5"/>
  <c r="H1837" i="5"/>
  <c r="G1838" i="5"/>
  <c r="H1838" i="5"/>
  <c r="G1840" i="5"/>
  <c r="H1840" i="5"/>
  <c r="G1839" i="5"/>
  <c r="H1839" i="5"/>
  <c r="G1841" i="5"/>
  <c r="H1841" i="5"/>
  <c r="G1842" i="5"/>
  <c r="H1842" i="5"/>
  <c r="G1843" i="5"/>
  <c r="H1843" i="5"/>
  <c r="G1844" i="5"/>
  <c r="H1844" i="5"/>
  <c r="G1845" i="5"/>
  <c r="H1845" i="5"/>
  <c r="G1846" i="5"/>
  <c r="H1846" i="5"/>
  <c r="G1847" i="5"/>
  <c r="H1847" i="5"/>
  <c r="G1848" i="5"/>
  <c r="H1848" i="5"/>
  <c r="G1849" i="5"/>
  <c r="H1849" i="5"/>
  <c r="G1850" i="5"/>
  <c r="H1850" i="5"/>
  <c r="G1851" i="5"/>
  <c r="H1851" i="5"/>
  <c r="G1852" i="5"/>
  <c r="H1852" i="5"/>
  <c r="G1853" i="5"/>
  <c r="H1853" i="5"/>
  <c r="G1854" i="5"/>
  <c r="H1854" i="5"/>
  <c r="G1855" i="5"/>
  <c r="H1855" i="5"/>
  <c r="G1856" i="5"/>
  <c r="H1856" i="5"/>
  <c r="G1857" i="5"/>
  <c r="H1857" i="5"/>
  <c r="G1858" i="5"/>
  <c r="H1858" i="5"/>
  <c r="G1859" i="5"/>
  <c r="H1859" i="5"/>
  <c r="G1860" i="5"/>
  <c r="H1860" i="5"/>
  <c r="G1861" i="5"/>
  <c r="H1861" i="5"/>
  <c r="G1862" i="5"/>
  <c r="H1862" i="5"/>
  <c r="G1863" i="5"/>
  <c r="H1863" i="5"/>
  <c r="G1864" i="5"/>
  <c r="H1864" i="5"/>
  <c r="G1865" i="5"/>
  <c r="H1865" i="5"/>
  <c r="G1866" i="5"/>
  <c r="H1866" i="5"/>
  <c r="G1867" i="5"/>
  <c r="H1867" i="5"/>
  <c r="G1868" i="5"/>
  <c r="H1868" i="5"/>
  <c r="G1869" i="5"/>
  <c r="H1869" i="5"/>
  <c r="G1870" i="5"/>
  <c r="H1870" i="5"/>
  <c r="G1871" i="5"/>
  <c r="H1871" i="5"/>
  <c r="G1872" i="5"/>
  <c r="H1872" i="5"/>
  <c r="G1873" i="5"/>
  <c r="H1873" i="5"/>
  <c r="G1874" i="5"/>
  <c r="H1874" i="5"/>
  <c r="G1876" i="5"/>
  <c r="H1876" i="5"/>
  <c r="G1875" i="5"/>
  <c r="H1875" i="5"/>
  <c r="G1877" i="5"/>
  <c r="H1877" i="5"/>
  <c r="G1878" i="5"/>
  <c r="H1878" i="5"/>
  <c r="G1879" i="5"/>
  <c r="H1879" i="5"/>
  <c r="G1880" i="5"/>
  <c r="H1880" i="5"/>
  <c r="G1881" i="5"/>
  <c r="H1881" i="5"/>
  <c r="G1882" i="5"/>
  <c r="H1882" i="5"/>
  <c r="G1883" i="5"/>
  <c r="H1883" i="5"/>
  <c r="G1884" i="5"/>
  <c r="H1884" i="5"/>
  <c r="G1885" i="5"/>
  <c r="H1885" i="5"/>
  <c r="G1886" i="5"/>
  <c r="H1886" i="5"/>
  <c r="G1887" i="5"/>
  <c r="H1887" i="5"/>
  <c r="G1888" i="5"/>
  <c r="H1888" i="5"/>
  <c r="G1889" i="5"/>
  <c r="H1889" i="5"/>
  <c r="G1890" i="5"/>
  <c r="H1890" i="5"/>
  <c r="G1891" i="5"/>
  <c r="H1891" i="5"/>
  <c r="G1892" i="5"/>
  <c r="H1892" i="5"/>
  <c r="G1893" i="5"/>
  <c r="H1893" i="5"/>
  <c r="G1894" i="5"/>
  <c r="H1894" i="5"/>
  <c r="G1895" i="5"/>
  <c r="H1895" i="5"/>
  <c r="G1896" i="5"/>
  <c r="H1896" i="5"/>
  <c r="G1897" i="5"/>
  <c r="H1897" i="5"/>
  <c r="G1898" i="5"/>
  <c r="H1898" i="5"/>
  <c r="G1899" i="5"/>
  <c r="H1899" i="5"/>
  <c r="G1900" i="5"/>
  <c r="H1900" i="5"/>
  <c r="G1901" i="5"/>
  <c r="H1901" i="5"/>
  <c r="G1902" i="5"/>
  <c r="H1902" i="5"/>
  <c r="G1903" i="5"/>
  <c r="H1903" i="5"/>
  <c r="G1904" i="5"/>
  <c r="H1904" i="5"/>
  <c r="G1905" i="5"/>
  <c r="H1905" i="5"/>
  <c r="G1906" i="5"/>
  <c r="H1906" i="5"/>
  <c r="G1907" i="5"/>
  <c r="H1907" i="5"/>
  <c r="G1908" i="5"/>
  <c r="H1908" i="5"/>
  <c r="G1909" i="5"/>
  <c r="H1909" i="5"/>
  <c r="G1910" i="5"/>
  <c r="H1910" i="5"/>
  <c r="G1911" i="5"/>
  <c r="H1911" i="5"/>
  <c r="G1912" i="5"/>
  <c r="H1912" i="5"/>
  <c r="G1913" i="5"/>
  <c r="H1913" i="5"/>
  <c r="G1914" i="5"/>
  <c r="H1914" i="5"/>
  <c r="G1915" i="5"/>
  <c r="H1915" i="5"/>
  <c r="G1916" i="5"/>
  <c r="H1916" i="5"/>
  <c r="G1917" i="5"/>
  <c r="H1917" i="5"/>
  <c r="G1918" i="5"/>
  <c r="H1918" i="5"/>
  <c r="G1919" i="5"/>
  <c r="H1919" i="5"/>
  <c r="G1920" i="5"/>
  <c r="H1920" i="5"/>
  <c r="E9" i="4"/>
  <c r="F9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H45" i="4"/>
  <c r="G46" i="4"/>
  <c r="H46" i="4"/>
  <c r="G47" i="4"/>
  <c r="H47" i="4"/>
  <c r="G48" i="4"/>
  <c r="H48" i="4"/>
  <c r="G49" i="4"/>
  <c r="H49" i="4"/>
  <c r="G50" i="4"/>
  <c r="H50" i="4"/>
  <c r="G51" i="4"/>
  <c r="H51" i="4"/>
  <c r="G52" i="4"/>
  <c r="H52" i="4"/>
  <c r="G53" i="4"/>
  <c r="H53" i="4"/>
  <c r="G54" i="4"/>
  <c r="H54" i="4"/>
  <c r="G55" i="4"/>
  <c r="H55" i="4"/>
  <c r="G56" i="4"/>
  <c r="H56" i="4"/>
  <c r="G57" i="4"/>
  <c r="H57" i="4"/>
  <c r="G58" i="4"/>
  <c r="H58" i="4"/>
  <c r="G59" i="4"/>
  <c r="H59" i="4"/>
  <c r="G60" i="4"/>
  <c r="H60" i="4"/>
  <c r="G61" i="4"/>
  <c r="H61" i="4"/>
  <c r="G62" i="4"/>
  <c r="H62" i="4"/>
  <c r="G63" i="4"/>
  <c r="H63" i="4"/>
  <c r="G64" i="4"/>
  <c r="H64" i="4"/>
  <c r="G65" i="4"/>
  <c r="H65" i="4"/>
  <c r="G66" i="4"/>
  <c r="H66" i="4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H78" i="4"/>
  <c r="G79" i="4"/>
  <c r="H79" i="4"/>
  <c r="G80" i="4"/>
  <c r="H80" i="4"/>
  <c r="G81" i="4"/>
  <c r="H81" i="4"/>
  <c r="G82" i="4"/>
  <c r="H82" i="4"/>
  <c r="G83" i="4"/>
  <c r="H83" i="4"/>
  <c r="G84" i="4"/>
  <c r="H84" i="4"/>
  <c r="G85" i="4"/>
  <c r="H85" i="4"/>
  <c r="G86" i="4"/>
  <c r="H86" i="4"/>
  <c r="G87" i="4"/>
  <c r="H87" i="4"/>
  <c r="G88" i="4"/>
  <c r="H88" i="4"/>
  <c r="G89" i="4"/>
  <c r="H89" i="4"/>
  <c r="G90" i="4"/>
  <c r="H90" i="4"/>
  <c r="G91" i="4"/>
  <c r="H91" i="4"/>
  <c r="G92" i="4"/>
  <c r="H92" i="4"/>
  <c r="G93" i="4"/>
  <c r="H93" i="4"/>
  <c r="G94" i="4"/>
  <c r="H94" i="4"/>
  <c r="G95" i="4"/>
  <c r="H95" i="4"/>
  <c r="G96" i="4"/>
  <c r="H96" i="4"/>
  <c r="G97" i="4"/>
  <c r="H97" i="4"/>
  <c r="G98" i="4"/>
  <c r="H98" i="4"/>
  <c r="G99" i="4"/>
  <c r="H99" i="4"/>
  <c r="G100" i="4"/>
  <c r="H100" i="4"/>
  <c r="G101" i="4"/>
  <c r="H101" i="4"/>
  <c r="G102" i="4"/>
  <c r="H102" i="4"/>
  <c r="G103" i="4"/>
  <c r="H103" i="4"/>
  <c r="G104" i="4"/>
  <c r="H104" i="4"/>
  <c r="G105" i="4"/>
  <c r="H105" i="4"/>
  <c r="G106" i="4"/>
  <c r="H106" i="4"/>
  <c r="G107" i="4"/>
  <c r="H107" i="4"/>
  <c r="G108" i="4"/>
  <c r="H108" i="4"/>
  <c r="G109" i="4"/>
  <c r="H109" i="4"/>
  <c r="G110" i="4"/>
  <c r="H110" i="4"/>
  <c r="G111" i="4"/>
  <c r="H111" i="4"/>
  <c r="G112" i="4"/>
  <c r="H112" i="4"/>
  <c r="G113" i="4"/>
  <c r="H113" i="4"/>
  <c r="G114" i="4"/>
  <c r="H114" i="4"/>
  <c r="G115" i="4"/>
  <c r="H115" i="4"/>
  <c r="G116" i="4"/>
  <c r="H116" i="4"/>
  <c r="G117" i="4"/>
  <c r="H117" i="4"/>
  <c r="G118" i="4"/>
  <c r="H118" i="4"/>
  <c r="G119" i="4"/>
  <c r="H119" i="4"/>
  <c r="G120" i="4"/>
  <c r="H120" i="4"/>
  <c r="G121" i="4"/>
  <c r="H121" i="4"/>
  <c r="G122" i="4"/>
  <c r="H122" i="4"/>
  <c r="G123" i="4"/>
  <c r="H123" i="4"/>
  <c r="G124" i="4"/>
  <c r="H124" i="4"/>
  <c r="G125" i="4"/>
  <c r="H125" i="4"/>
  <c r="G126" i="4"/>
  <c r="H126" i="4"/>
  <c r="G127" i="4"/>
  <c r="H127" i="4"/>
  <c r="G128" i="4"/>
  <c r="H128" i="4"/>
  <c r="G129" i="4"/>
  <c r="H129" i="4"/>
  <c r="G130" i="4"/>
  <c r="H130" i="4"/>
  <c r="G131" i="4"/>
  <c r="H131" i="4"/>
  <c r="G132" i="4"/>
  <c r="H132" i="4"/>
  <c r="G133" i="4"/>
  <c r="H133" i="4"/>
  <c r="G134" i="4"/>
  <c r="H134" i="4"/>
  <c r="G135" i="4"/>
  <c r="H135" i="4"/>
  <c r="G136" i="4"/>
  <c r="H136" i="4"/>
  <c r="G137" i="4"/>
  <c r="H137" i="4"/>
  <c r="G138" i="4"/>
  <c r="H138" i="4"/>
  <c r="G139" i="4"/>
  <c r="H139" i="4"/>
  <c r="G140" i="4"/>
  <c r="H140" i="4"/>
  <c r="G141" i="4"/>
  <c r="H141" i="4"/>
  <c r="G142" i="4"/>
  <c r="H142" i="4"/>
  <c r="G143" i="4"/>
  <c r="H143" i="4"/>
  <c r="G144" i="4"/>
  <c r="H144" i="4"/>
  <c r="G145" i="4"/>
  <c r="H145" i="4"/>
  <c r="G146" i="4"/>
  <c r="H146" i="4"/>
  <c r="G147" i="4"/>
  <c r="H147" i="4"/>
  <c r="G148" i="4"/>
  <c r="H148" i="4"/>
  <c r="G149" i="4"/>
  <c r="H149" i="4"/>
  <c r="G150" i="4"/>
  <c r="H150" i="4"/>
  <c r="G151" i="4"/>
  <c r="H151" i="4"/>
  <c r="G152" i="4"/>
  <c r="H152" i="4"/>
  <c r="G153" i="4"/>
  <c r="H153" i="4"/>
  <c r="G154" i="4"/>
  <c r="H154" i="4"/>
  <c r="G155" i="4"/>
  <c r="H155" i="4"/>
  <c r="G156" i="4"/>
  <c r="H156" i="4"/>
  <c r="G157" i="4"/>
  <c r="H157" i="4"/>
  <c r="G158" i="4"/>
  <c r="H158" i="4"/>
  <c r="G159" i="4"/>
  <c r="H159" i="4"/>
  <c r="G160" i="4"/>
  <c r="H160" i="4"/>
  <c r="G161" i="4"/>
  <c r="H161" i="4"/>
  <c r="G162" i="4"/>
  <c r="H162" i="4"/>
  <c r="G163" i="4"/>
  <c r="H163" i="4"/>
  <c r="G164" i="4"/>
  <c r="H164" i="4"/>
  <c r="G165" i="4"/>
  <c r="H165" i="4"/>
  <c r="G166" i="4"/>
  <c r="H166" i="4"/>
  <c r="G167" i="4"/>
  <c r="H167" i="4"/>
  <c r="G168" i="4"/>
  <c r="H168" i="4"/>
  <c r="G169" i="4"/>
  <c r="H169" i="4"/>
  <c r="G170" i="4"/>
  <c r="H170" i="4"/>
  <c r="G171" i="4"/>
  <c r="H171" i="4"/>
  <c r="G172" i="4"/>
  <c r="H172" i="4"/>
  <c r="G173" i="4"/>
  <c r="H173" i="4"/>
  <c r="G174" i="4"/>
  <c r="H174" i="4"/>
  <c r="G175" i="4"/>
  <c r="H175" i="4"/>
  <c r="G176" i="4"/>
  <c r="H176" i="4"/>
  <c r="G177" i="4"/>
  <c r="H177" i="4"/>
  <c r="G178" i="4"/>
  <c r="H178" i="4"/>
  <c r="G179" i="4"/>
  <c r="H179" i="4"/>
  <c r="G180" i="4"/>
  <c r="H180" i="4"/>
  <c r="G181" i="4"/>
  <c r="H181" i="4"/>
  <c r="G182" i="4"/>
  <c r="H182" i="4"/>
  <c r="G183" i="4"/>
  <c r="H183" i="4"/>
  <c r="G184" i="4"/>
  <c r="H184" i="4"/>
  <c r="G185" i="4"/>
  <c r="H185" i="4"/>
  <c r="G186" i="4"/>
  <c r="H186" i="4"/>
  <c r="G187" i="4"/>
  <c r="H187" i="4"/>
  <c r="G188" i="4"/>
  <c r="H188" i="4"/>
  <c r="G189" i="4"/>
  <c r="H189" i="4"/>
  <c r="G190" i="4"/>
  <c r="H190" i="4"/>
  <c r="G191" i="4"/>
  <c r="H191" i="4"/>
  <c r="G192" i="4"/>
  <c r="H192" i="4"/>
  <c r="G193" i="4"/>
  <c r="H193" i="4"/>
  <c r="G194" i="4"/>
  <c r="H194" i="4"/>
  <c r="G195" i="4"/>
  <c r="H195" i="4"/>
  <c r="G196" i="4"/>
  <c r="H196" i="4"/>
  <c r="G197" i="4"/>
  <c r="H197" i="4"/>
  <c r="G198" i="4"/>
  <c r="H198" i="4"/>
  <c r="G199" i="4"/>
  <c r="H199" i="4"/>
  <c r="G200" i="4"/>
  <c r="H200" i="4"/>
  <c r="G201" i="4"/>
  <c r="H201" i="4"/>
  <c r="G202" i="4"/>
  <c r="H202" i="4"/>
  <c r="G203" i="4"/>
  <c r="H203" i="4"/>
  <c r="G204" i="4"/>
  <c r="H204" i="4"/>
  <c r="G205" i="4"/>
  <c r="H205" i="4"/>
  <c r="G206" i="4"/>
  <c r="H206" i="4"/>
  <c r="G207" i="4"/>
  <c r="H207" i="4"/>
  <c r="G208" i="4"/>
  <c r="H208" i="4"/>
  <c r="G209" i="4"/>
  <c r="H209" i="4"/>
  <c r="G210" i="4"/>
  <c r="H210" i="4"/>
  <c r="G211" i="4"/>
  <c r="H211" i="4"/>
  <c r="G212" i="4"/>
  <c r="H212" i="4"/>
  <c r="G213" i="4"/>
  <c r="H213" i="4"/>
  <c r="G214" i="4"/>
  <c r="H214" i="4"/>
  <c r="G215" i="4"/>
  <c r="H215" i="4"/>
  <c r="G216" i="4"/>
  <c r="H216" i="4"/>
  <c r="G217" i="4"/>
  <c r="H217" i="4"/>
  <c r="G218" i="4"/>
  <c r="H218" i="4"/>
  <c r="G219" i="4"/>
  <c r="H219" i="4"/>
  <c r="G220" i="4"/>
  <c r="H220" i="4"/>
  <c r="G221" i="4"/>
  <c r="H221" i="4"/>
  <c r="G222" i="4"/>
  <c r="H222" i="4"/>
  <c r="G223" i="4"/>
  <c r="H223" i="4"/>
  <c r="G224" i="4"/>
  <c r="H224" i="4"/>
  <c r="G225" i="4"/>
  <c r="H225" i="4"/>
  <c r="G226" i="4"/>
  <c r="H226" i="4"/>
  <c r="G227" i="4"/>
  <c r="H227" i="4"/>
  <c r="G228" i="4"/>
  <c r="H228" i="4"/>
  <c r="G229" i="4"/>
  <c r="H229" i="4"/>
  <c r="G230" i="4"/>
  <c r="H230" i="4"/>
  <c r="G231" i="4"/>
  <c r="H231" i="4"/>
  <c r="G232" i="4"/>
  <c r="H232" i="4"/>
  <c r="G233" i="4"/>
  <c r="H233" i="4"/>
  <c r="G234" i="4"/>
  <c r="H234" i="4"/>
  <c r="G235" i="4"/>
  <c r="H235" i="4"/>
  <c r="G236" i="4"/>
  <c r="H236" i="4"/>
  <c r="G237" i="4"/>
  <c r="H237" i="4"/>
  <c r="G238" i="4"/>
  <c r="H238" i="4"/>
  <c r="G239" i="4"/>
  <c r="H239" i="4"/>
  <c r="G240" i="4"/>
  <c r="H240" i="4"/>
  <c r="G241" i="4"/>
  <c r="H241" i="4"/>
  <c r="G242" i="4"/>
  <c r="H242" i="4"/>
  <c r="G243" i="4"/>
  <c r="H243" i="4"/>
  <c r="G244" i="4"/>
  <c r="H244" i="4"/>
  <c r="G245" i="4"/>
  <c r="H245" i="4"/>
  <c r="G246" i="4"/>
  <c r="H246" i="4"/>
  <c r="G247" i="4"/>
  <c r="H247" i="4"/>
  <c r="G248" i="4"/>
  <c r="H248" i="4"/>
  <c r="G249" i="4"/>
  <c r="H249" i="4"/>
  <c r="G250" i="4"/>
  <c r="H250" i="4"/>
  <c r="G251" i="4"/>
  <c r="H251" i="4"/>
  <c r="G252" i="4"/>
  <c r="H252" i="4"/>
  <c r="G253" i="4"/>
  <c r="H253" i="4"/>
  <c r="G254" i="4"/>
  <c r="H254" i="4"/>
  <c r="G255" i="4"/>
  <c r="H255" i="4"/>
  <c r="G256" i="4"/>
  <c r="H256" i="4"/>
  <c r="G257" i="4"/>
  <c r="H257" i="4"/>
  <c r="G258" i="4"/>
  <c r="H258" i="4"/>
  <c r="G259" i="4"/>
  <c r="H259" i="4"/>
  <c r="G260" i="4"/>
  <c r="H260" i="4"/>
  <c r="G261" i="4"/>
  <c r="H261" i="4"/>
  <c r="G262" i="4"/>
  <c r="H262" i="4"/>
  <c r="G263" i="4"/>
  <c r="H263" i="4"/>
  <c r="G264" i="4"/>
  <c r="H264" i="4"/>
  <c r="G265" i="4"/>
  <c r="H265" i="4"/>
  <c r="G266" i="4"/>
  <c r="H266" i="4"/>
  <c r="G267" i="4"/>
  <c r="H267" i="4"/>
  <c r="G268" i="4"/>
  <c r="H268" i="4"/>
  <c r="G269" i="4"/>
  <c r="H269" i="4"/>
  <c r="G270" i="4"/>
  <c r="H270" i="4"/>
  <c r="G271" i="4"/>
  <c r="H271" i="4"/>
  <c r="G272" i="4"/>
  <c r="H272" i="4"/>
  <c r="G273" i="4"/>
  <c r="H273" i="4"/>
  <c r="G274" i="4"/>
  <c r="H274" i="4"/>
  <c r="G275" i="4"/>
  <c r="H275" i="4"/>
  <c r="G276" i="4"/>
  <c r="H276" i="4"/>
  <c r="G277" i="4"/>
  <c r="H277" i="4"/>
  <c r="G278" i="4"/>
  <c r="H278" i="4"/>
  <c r="G279" i="4"/>
  <c r="H279" i="4"/>
  <c r="G280" i="4"/>
  <c r="H280" i="4"/>
  <c r="G281" i="4"/>
  <c r="H281" i="4"/>
  <c r="G282" i="4"/>
  <c r="H282" i="4"/>
  <c r="G283" i="4"/>
  <c r="H283" i="4"/>
  <c r="G284" i="4"/>
  <c r="H284" i="4"/>
  <c r="G285" i="4"/>
  <c r="H285" i="4"/>
  <c r="G286" i="4"/>
  <c r="H286" i="4"/>
  <c r="G287" i="4"/>
  <c r="H287" i="4"/>
  <c r="G288" i="4"/>
  <c r="H288" i="4"/>
  <c r="G289" i="4"/>
  <c r="H289" i="4"/>
  <c r="G290" i="4"/>
  <c r="H290" i="4"/>
  <c r="G291" i="4"/>
  <c r="H291" i="4"/>
  <c r="G292" i="4"/>
  <c r="H292" i="4"/>
  <c r="G293" i="4"/>
  <c r="H293" i="4"/>
  <c r="G294" i="4"/>
  <c r="H294" i="4"/>
  <c r="G295" i="4"/>
  <c r="H295" i="4"/>
  <c r="G296" i="4"/>
  <c r="H296" i="4"/>
  <c r="G297" i="4"/>
  <c r="H297" i="4"/>
  <c r="G298" i="4"/>
  <c r="H298" i="4"/>
  <c r="G299" i="4"/>
  <c r="H299" i="4"/>
  <c r="G300" i="4"/>
  <c r="H300" i="4"/>
  <c r="G301" i="4"/>
  <c r="H301" i="4"/>
  <c r="G302" i="4"/>
  <c r="H302" i="4"/>
  <c r="G303" i="4"/>
  <c r="H303" i="4"/>
  <c r="G304" i="4"/>
  <c r="H304" i="4"/>
  <c r="G305" i="4"/>
  <c r="H305" i="4"/>
  <c r="G306" i="4"/>
  <c r="H306" i="4"/>
  <c r="G307" i="4"/>
  <c r="H307" i="4"/>
  <c r="G308" i="4"/>
  <c r="H308" i="4"/>
  <c r="G309" i="4"/>
  <c r="H309" i="4"/>
  <c r="G310" i="4"/>
  <c r="H310" i="4"/>
  <c r="G311" i="4"/>
  <c r="H311" i="4"/>
  <c r="G312" i="4"/>
  <c r="H312" i="4"/>
  <c r="G313" i="4"/>
  <c r="H313" i="4"/>
  <c r="G314" i="4"/>
  <c r="H314" i="4"/>
  <c r="G315" i="4"/>
  <c r="H315" i="4"/>
  <c r="G316" i="4"/>
  <c r="H316" i="4"/>
  <c r="G317" i="4"/>
  <c r="H317" i="4"/>
  <c r="G318" i="4"/>
  <c r="H318" i="4"/>
  <c r="G319" i="4"/>
  <c r="H319" i="4"/>
  <c r="G320" i="4"/>
  <c r="H320" i="4"/>
  <c r="G321" i="4"/>
  <c r="H321" i="4"/>
  <c r="G322" i="4"/>
  <c r="H322" i="4"/>
  <c r="G323" i="4"/>
  <c r="H323" i="4"/>
  <c r="G324" i="4"/>
  <c r="H324" i="4"/>
  <c r="G325" i="4"/>
  <c r="H325" i="4"/>
  <c r="G326" i="4"/>
  <c r="H326" i="4"/>
  <c r="G327" i="4"/>
  <c r="H327" i="4"/>
  <c r="G328" i="4"/>
  <c r="H328" i="4"/>
  <c r="G329" i="4"/>
  <c r="H329" i="4"/>
  <c r="G330" i="4"/>
  <c r="H330" i="4"/>
  <c r="G331" i="4"/>
  <c r="H331" i="4"/>
  <c r="G332" i="4"/>
  <c r="H332" i="4"/>
  <c r="G333" i="4"/>
  <c r="H333" i="4"/>
  <c r="G334" i="4"/>
  <c r="H334" i="4"/>
  <c r="G335" i="4"/>
  <c r="H335" i="4"/>
  <c r="G336" i="4"/>
  <c r="H336" i="4"/>
  <c r="G337" i="4"/>
  <c r="H337" i="4"/>
  <c r="G338" i="4"/>
  <c r="H338" i="4"/>
  <c r="G339" i="4"/>
  <c r="H339" i="4"/>
  <c r="G340" i="4"/>
  <c r="H340" i="4"/>
  <c r="G341" i="4"/>
  <c r="H341" i="4"/>
  <c r="G342" i="4"/>
  <c r="H342" i="4"/>
  <c r="G343" i="4"/>
  <c r="H343" i="4"/>
  <c r="G344" i="4"/>
  <c r="H344" i="4"/>
  <c r="G345" i="4"/>
  <c r="H345" i="4"/>
  <c r="G346" i="4"/>
  <c r="H346" i="4"/>
  <c r="G347" i="4"/>
  <c r="H347" i="4"/>
  <c r="G348" i="4"/>
  <c r="H348" i="4"/>
  <c r="G349" i="4"/>
  <c r="H349" i="4"/>
  <c r="G350" i="4"/>
  <c r="H350" i="4"/>
  <c r="G351" i="4"/>
  <c r="H351" i="4"/>
  <c r="G352" i="4"/>
  <c r="H352" i="4"/>
  <c r="G353" i="4"/>
  <c r="H353" i="4"/>
  <c r="G354" i="4"/>
  <c r="H354" i="4"/>
  <c r="G355" i="4"/>
  <c r="H355" i="4"/>
  <c r="G356" i="4"/>
  <c r="H356" i="4"/>
  <c r="G357" i="4"/>
  <c r="H357" i="4"/>
  <c r="G358" i="4"/>
  <c r="H358" i="4"/>
  <c r="G359" i="4"/>
  <c r="H359" i="4"/>
  <c r="G360" i="4"/>
  <c r="H360" i="4"/>
  <c r="G361" i="4"/>
  <c r="H361" i="4"/>
  <c r="G362" i="4"/>
  <c r="H362" i="4"/>
  <c r="G363" i="4"/>
  <c r="H363" i="4"/>
  <c r="G364" i="4"/>
  <c r="H364" i="4"/>
  <c r="G365" i="4"/>
  <c r="H365" i="4"/>
  <c r="G366" i="4"/>
  <c r="H366" i="4"/>
  <c r="G367" i="4"/>
  <c r="H367" i="4"/>
  <c r="G368" i="4"/>
  <c r="H368" i="4"/>
  <c r="G369" i="4"/>
  <c r="H369" i="4"/>
  <c r="G370" i="4"/>
  <c r="H370" i="4"/>
  <c r="G371" i="4"/>
  <c r="H371" i="4"/>
  <c r="G372" i="4"/>
  <c r="H372" i="4"/>
  <c r="G373" i="4"/>
  <c r="H373" i="4"/>
  <c r="G374" i="4"/>
  <c r="H374" i="4"/>
  <c r="G375" i="4"/>
  <c r="H375" i="4"/>
  <c r="G376" i="4"/>
  <c r="H376" i="4"/>
  <c r="G377" i="4"/>
  <c r="H377" i="4"/>
  <c r="G378" i="4"/>
  <c r="H378" i="4"/>
  <c r="G379" i="4"/>
  <c r="H379" i="4"/>
  <c r="G380" i="4"/>
  <c r="H380" i="4"/>
  <c r="G381" i="4"/>
  <c r="H381" i="4"/>
  <c r="G382" i="4"/>
  <c r="H382" i="4"/>
  <c r="G383" i="4"/>
  <c r="H383" i="4"/>
  <c r="G384" i="4"/>
  <c r="H384" i="4"/>
  <c r="G385" i="4"/>
  <c r="H385" i="4"/>
  <c r="G386" i="4"/>
  <c r="H386" i="4"/>
  <c r="G387" i="4"/>
  <c r="H387" i="4"/>
  <c r="G388" i="4"/>
  <c r="H388" i="4"/>
  <c r="G389" i="4"/>
  <c r="H389" i="4"/>
  <c r="G390" i="4"/>
  <c r="H390" i="4"/>
  <c r="G391" i="4"/>
  <c r="H391" i="4"/>
  <c r="G392" i="4"/>
  <c r="H392" i="4"/>
  <c r="G393" i="4"/>
  <c r="H393" i="4"/>
  <c r="G394" i="4"/>
  <c r="H394" i="4"/>
  <c r="G395" i="4"/>
  <c r="H395" i="4"/>
  <c r="G396" i="4"/>
  <c r="H396" i="4"/>
  <c r="G397" i="4"/>
  <c r="H397" i="4"/>
  <c r="G398" i="4"/>
  <c r="H398" i="4"/>
  <c r="G399" i="4"/>
  <c r="H399" i="4"/>
  <c r="G400" i="4"/>
  <c r="H400" i="4"/>
  <c r="G401" i="4"/>
  <c r="H401" i="4"/>
  <c r="G402" i="4"/>
  <c r="H402" i="4"/>
  <c r="G403" i="4"/>
  <c r="H403" i="4"/>
  <c r="G404" i="4"/>
  <c r="H404" i="4"/>
  <c r="G405" i="4"/>
  <c r="H405" i="4"/>
  <c r="G406" i="4"/>
  <c r="H406" i="4"/>
  <c r="G407" i="4"/>
  <c r="H407" i="4"/>
  <c r="G408" i="4"/>
  <c r="H408" i="4"/>
  <c r="G409" i="4"/>
  <c r="H409" i="4"/>
  <c r="G410" i="4"/>
  <c r="H410" i="4"/>
  <c r="G411" i="4"/>
  <c r="H411" i="4"/>
  <c r="G412" i="4"/>
  <c r="H412" i="4"/>
  <c r="G413" i="4"/>
  <c r="H413" i="4"/>
  <c r="G414" i="4"/>
  <c r="H414" i="4"/>
  <c r="G415" i="4"/>
  <c r="H415" i="4"/>
  <c r="G416" i="4"/>
  <c r="H416" i="4"/>
  <c r="G417" i="4"/>
  <c r="H417" i="4"/>
  <c r="G418" i="4"/>
  <c r="H418" i="4"/>
  <c r="G419" i="4"/>
  <c r="H419" i="4"/>
  <c r="G420" i="4"/>
  <c r="H420" i="4"/>
  <c r="G421" i="4"/>
  <c r="H421" i="4"/>
  <c r="G422" i="4"/>
  <c r="H422" i="4"/>
  <c r="G423" i="4"/>
  <c r="H423" i="4"/>
  <c r="G424" i="4"/>
  <c r="H424" i="4"/>
  <c r="G425" i="4"/>
  <c r="H425" i="4"/>
  <c r="G426" i="4"/>
  <c r="H426" i="4"/>
  <c r="G427" i="4"/>
  <c r="H427" i="4"/>
  <c r="G428" i="4"/>
  <c r="H428" i="4"/>
  <c r="G429" i="4"/>
  <c r="H429" i="4"/>
  <c r="G430" i="4"/>
  <c r="H430" i="4"/>
  <c r="G431" i="4"/>
  <c r="H431" i="4"/>
  <c r="G432" i="4"/>
  <c r="H432" i="4"/>
  <c r="G433" i="4"/>
  <c r="H433" i="4"/>
  <c r="G434" i="4"/>
  <c r="H434" i="4"/>
  <c r="G435" i="4"/>
  <c r="H435" i="4"/>
  <c r="G436" i="4"/>
  <c r="H436" i="4"/>
  <c r="G437" i="4"/>
  <c r="H437" i="4"/>
  <c r="G438" i="4"/>
  <c r="H438" i="4"/>
  <c r="G439" i="4"/>
  <c r="H439" i="4"/>
  <c r="G440" i="4"/>
  <c r="H440" i="4"/>
  <c r="G441" i="4"/>
  <c r="H441" i="4"/>
  <c r="G442" i="4"/>
  <c r="H442" i="4"/>
  <c r="G443" i="4"/>
  <c r="H443" i="4"/>
  <c r="G444" i="4"/>
  <c r="H444" i="4"/>
  <c r="G445" i="4"/>
  <c r="H445" i="4"/>
  <c r="G446" i="4"/>
  <c r="H446" i="4"/>
  <c r="G447" i="4"/>
  <c r="H447" i="4"/>
  <c r="G448" i="4"/>
  <c r="H448" i="4"/>
  <c r="G449" i="4"/>
  <c r="H449" i="4"/>
  <c r="G450" i="4"/>
  <c r="H450" i="4"/>
  <c r="G451" i="4"/>
  <c r="H451" i="4"/>
  <c r="G452" i="4"/>
  <c r="H452" i="4"/>
  <c r="G453" i="4"/>
  <c r="H453" i="4"/>
  <c r="G454" i="4"/>
  <c r="H454" i="4"/>
  <c r="G455" i="4"/>
  <c r="H455" i="4"/>
  <c r="G456" i="4"/>
  <c r="H456" i="4"/>
  <c r="G457" i="4"/>
  <c r="H457" i="4"/>
  <c r="G458" i="4"/>
  <c r="H458" i="4"/>
  <c r="G459" i="4"/>
  <c r="H459" i="4"/>
  <c r="G460" i="4"/>
  <c r="H460" i="4"/>
  <c r="G461" i="4"/>
  <c r="H461" i="4"/>
  <c r="G462" i="4"/>
  <c r="H462" i="4"/>
  <c r="G463" i="4"/>
  <c r="H463" i="4"/>
  <c r="G464" i="4"/>
  <c r="H464" i="4"/>
  <c r="G465" i="4"/>
  <c r="H465" i="4"/>
  <c r="G466" i="4"/>
  <c r="H466" i="4"/>
  <c r="G467" i="4"/>
  <c r="H467" i="4"/>
  <c r="G468" i="4"/>
  <c r="H468" i="4"/>
  <c r="G469" i="4"/>
  <c r="H469" i="4"/>
  <c r="G470" i="4"/>
  <c r="H470" i="4"/>
  <c r="G471" i="4"/>
  <c r="H471" i="4"/>
  <c r="G472" i="4"/>
  <c r="H472" i="4"/>
  <c r="G473" i="4"/>
  <c r="H473" i="4"/>
  <c r="G474" i="4"/>
  <c r="H474" i="4"/>
  <c r="G475" i="4"/>
  <c r="H475" i="4"/>
  <c r="G476" i="4"/>
  <c r="H476" i="4"/>
  <c r="G477" i="4"/>
  <c r="H477" i="4"/>
  <c r="G478" i="4"/>
  <c r="H478" i="4"/>
  <c r="G479" i="4"/>
  <c r="H479" i="4"/>
  <c r="G480" i="4"/>
  <c r="H480" i="4"/>
  <c r="G481" i="4"/>
  <c r="H481" i="4"/>
  <c r="G482" i="4"/>
  <c r="H482" i="4"/>
  <c r="G483" i="4"/>
  <c r="H483" i="4"/>
  <c r="G484" i="4"/>
  <c r="H484" i="4"/>
  <c r="G485" i="4"/>
  <c r="H485" i="4"/>
  <c r="G486" i="4"/>
  <c r="H486" i="4"/>
  <c r="G487" i="4"/>
  <c r="H487" i="4"/>
  <c r="G488" i="4"/>
  <c r="H488" i="4"/>
  <c r="G489" i="4"/>
  <c r="H489" i="4"/>
  <c r="G490" i="4"/>
  <c r="H490" i="4"/>
  <c r="G491" i="4"/>
  <c r="H491" i="4"/>
  <c r="G492" i="4"/>
  <c r="H492" i="4"/>
  <c r="G493" i="4"/>
  <c r="H493" i="4"/>
  <c r="G494" i="4"/>
  <c r="H494" i="4"/>
  <c r="G495" i="4"/>
  <c r="H495" i="4"/>
  <c r="G496" i="4"/>
  <c r="H496" i="4"/>
  <c r="G497" i="4"/>
  <c r="H497" i="4"/>
  <c r="G498" i="4"/>
  <c r="H498" i="4"/>
  <c r="G499" i="4"/>
  <c r="H499" i="4"/>
  <c r="G500" i="4"/>
  <c r="H500" i="4"/>
  <c r="G501" i="4"/>
  <c r="H501" i="4"/>
  <c r="G502" i="4"/>
  <c r="H502" i="4"/>
  <c r="G503" i="4"/>
  <c r="H503" i="4"/>
  <c r="G504" i="4"/>
  <c r="H504" i="4"/>
  <c r="G505" i="4"/>
  <c r="H505" i="4"/>
  <c r="G506" i="4"/>
  <c r="H506" i="4"/>
  <c r="G507" i="4"/>
  <c r="H507" i="4"/>
  <c r="G508" i="4"/>
  <c r="H508" i="4"/>
  <c r="G509" i="4"/>
  <c r="H509" i="4"/>
  <c r="G510" i="4"/>
  <c r="H510" i="4"/>
  <c r="G511" i="4"/>
  <c r="H511" i="4"/>
  <c r="G512" i="4"/>
  <c r="H512" i="4"/>
  <c r="G513" i="4"/>
  <c r="H513" i="4"/>
  <c r="G514" i="4"/>
  <c r="H514" i="4"/>
  <c r="G515" i="4"/>
  <c r="H515" i="4"/>
  <c r="G516" i="4"/>
  <c r="H516" i="4"/>
  <c r="G517" i="4"/>
  <c r="H517" i="4"/>
  <c r="G518" i="4"/>
  <c r="H518" i="4"/>
  <c r="G519" i="4"/>
  <c r="H519" i="4"/>
  <c r="G520" i="4"/>
  <c r="H520" i="4"/>
  <c r="G521" i="4"/>
  <c r="H521" i="4"/>
  <c r="G522" i="4"/>
  <c r="H522" i="4"/>
  <c r="G523" i="4"/>
  <c r="H523" i="4"/>
  <c r="G524" i="4"/>
  <c r="H524" i="4"/>
  <c r="G525" i="4"/>
  <c r="H525" i="4"/>
  <c r="G526" i="4"/>
  <c r="H526" i="4"/>
  <c r="G527" i="4"/>
  <c r="H527" i="4"/>
  <c r="G528" i="4"/>
  <c r="H528" i="4"/>
  <c r="G529" i="4"/>
  <c r="H529" i="4"/>
  <c r="G530" i="4"/>
  <c r="H530" i="4"/>
  <c r="G531" i="4"/>
  <c r="H531" i="4"/>
  <c r="G532" i="4"/>
  <c r="H532" i="4"/>
  <c r="G533" i="4"/>
  <c r="H533" i="4"/>
  <c r="G534" i="4"/>
  <c r="H534" i="4"/>
  <c r="G535" i="4"/>
  <c r="H535" i="4"/>
  <c r="G536" i="4"/>
  <c r="H536" i="4"/>
  <c r="G537" i="4"/>
  <c r="H537" i="4"/>
  <c r="G538" i="4"/>
  <c r="H538" i="4"/>
  <c r="G539" i="4"/>
  <c r="H539" i="4"/>
  <c r="G540" i="4"/>
  <c r="H540" i="4"/>
  <c r="G541" i="4"/>
  <c r="H541" i="4"/>
  <c r="G542" i="4"/>
  <c r="H542" i="4"/>
  <c r="G543" i="4"/>
  <c r="H543" i="4"/>
  <c r="G544" i="4"/>
  <c r="H544" i="4"/>
  <c r="G545" i="4"/>
  <c r="H545" i="4"/>
  <c r="G546" i="4"/>
  <c r="H546" i="4"/>
  <c r="G547" i="4"/>
  <c r="H547" i="4"/>
  <c r="G548" i="4"/>
  <c r="H548" i="4"/>
  <c r="G549" i="4"/>
  <c r="H549" i="4"/>
  <c r="G550" i="4"/>
  <c r="H550" i="4"/>
  <c r="G551" i="4"/>
  <c r="H551" i="4"/>
  <c r="G552" i="4"/>
  <c r="H552" i="4"/>
  <c r="G553" i="4"/>
  <c r="H553" i="4"/>
  <c r="G554" i="4"/>
  <c r="H554" i="4"/>
  <c r="G555" i="4"/>
  <c r="H555" i="4"/>
  <c r="G556" i="4"/>
  <c r="H556" i="4"/>
  <c r="G557" i="4"/>
  <c r="H557" i="4"/>
  <c r="G558" i="4"/>
  <c r="H558" i="4"/>
  <c r="G559" i="4"/>
  <c r="H559" i="4"/>
  <c r="G560" i="4"/>
  <c r="H560" i="4"/>
  <c r="G561" i="4"/>
  <c r="H561" i="4"/>
  <c r="G562" i="4"/>
  <c r="H562" i="4"/>
  <c r="G563" i="4"/>
  <c r="H563" i="4"/>
  <c r="G564" i="4"/>
  <c r="H564" i="4"/>
  <c r="G565" i="4"/>
  <c r="H565" i="4"/>
  <c r="G566" i="4"/>
  <c r="H566" i="4"/>
  <c r="G567" i="4"/>
  <c r="H567" i="4"/>
  <c r="G568" i="4"/>
  <c r="H568" i="4"/>
  <c r="G569" i="4"/>
  <c r="H569" i="4"/>
  <c r="G570" i="4"/>
  <c r="H570" i="4"/>
  <c r="G571" i="4"/>
  <c r="H571" i="4"/>
  <c r="G572" i="4"/>
  <c r="H572" i="4"/>
  <c r="G573" i="4"/>
  <c r="H573" i="4"/>
  <c r="G574" i="4"/>
  <c r="H574" i="4"/>
  <c r="G575" i="4"/>
  <c r="H575" i="4"/>
  <c r="G576" i="4"/>
  <c r="H576" i="4"/>
  <c r="G577" i="4"/>
  <c r="H577" i="4"/>
  <c r="G578" i="4"/>
  <c r="H578" i="4"/>
  <c r="G579" i="4"/>
  <c r="H579" i="4"/>
  <c r="G580" i="4"/>
  <c r="H580" i="4"/>
  <c r="G581" i="4"/>
  <c r="H581" i="4"/>
  <c r="G582" i="4"/>
  <c r="H582" i="4"/>
  <c r="G583" i="4"/>
  <c r="H583" i="4"/>
  <c r="G584" i="4"/>
  <c r="H584" i="4"/>
  <c r="G585" i="4"/>
  <c r="H585" i="4"/>
  <c r="G586" i="4"/>
  <c r="H586" i="4"/>
  <c r="G587" i="4"/>
  <c r="H587" i="4"/>
  <c r="G588" i="4"/>
  <c r="H588" i="4"/>
  <c r="G589" i="4"/>
  <c r="H589" i="4"/>
  <c r="G590" i="4"/>
  <c r="H590" i="4"/>
  <c r="G591" i="4"/>
  <c r="H591" i="4"/>
  <c r="G592" i="4"/>
  <c r="H592" i="4"/>
  <c r="G593" i="4"/>
  <c r="H593" i="4"/>
  <c r="G594" i="4"/>
  <c r="H594" i="4"/>
  <c r="G595" i="4"/>
  <c r="H595" i="4"/>
  <c r="G596" i="4"/>
  <c r="H596" i="4"/>
  <c r="G597" i="4"/>
  <c r="H597" i="4"/>
  <c r="G598" i="4"/>
  <c r="H598" i="4"/>
  <c r="G599" i="4"/>
  <c r="H599" i="4"/>
  <c r="G600" i="4"/>
  <c r="H600" i="4"/>
  <c r="G601" i="4"/>
  <c r="H601" i="4"/>
  <c r="G602" i="4"/>
  <c r="H602" i="4"/>
  <c r="G603" i="4"/>
  <c r="H603" i="4"/>
  <c r="G604" i="4"/>
  <c r="H604" i="4"/>
  <c r="G605" i="4"/>
  <c r="H605" i="4"/>
  <c r="G606" i="4"/>
  <c r="H606" i="4"/>
  <c r="G607" i="4"/>
  <c r="H607" i="4"/>
  <c r="G608" i="4"/>
  <c r="H608" i="4"/>
  <c r="G609" i="4"/>
  <c r="H609" i="4"/>
  <c r="G610" i="4"/>
  <c r="H610" i="4"/>
  <c r="G611" i="4"/>
  <c r="H611" i="4"/>
  <c r="G612" i="4"/>
  <c r="H612" i="4"/>
  <c r="G613" i="4"/>
  <c r="H613" i="4"/>
  <c r="G614" i="4"/>
  <c r="H614" i="4"/>
  <c r="G615" i="4"/>
  <c r="H615" i="4"/>
  <c r="G616" i="4"/>
  <c r="H616" i="4"/>
  <c r="G617" i="4"/>
  <c r="H617" i="4"/>
  <c r="G618" i="4"/>
  <c r="H618" i="4"/>
  <c r="G619" i="4"/>
  <c r="H619" i="4"/>
  <c r="G620" i="4"/>
  <c r="H620" i="4"/>
  <c r="G621" i="4"/>
  <c r="H621" i="4"/>
  <c r="G622" i="4"/>
  <c r="H622" i="4"/>
  <c r="G623" i="4"/>
  <c r="H623" i="4"/>
  <c r="G624" i="4"/>
  <c r="H624" i="4"/>
  <c r="G625" i="4"/>
  <c r="H625" i="4"/>
  <c r="G626" i="4"/>
  <c r="H626" i="4"/>
  <c r="G627" i="4"/>
  <c r="H627" i="4"/>
  <c r="G628" i="4"/>
  <c r="H628" i="4"/>
  <c r="G629" i="4"/>
  <c r="H629" i="4"/>
  <c r="G630" i="4"/>
  <c r="H630" i="4"/>
  <c r="G631" i="4"/>
  <c r="H631" i="4"/>
  <c r="G632" i="4"/>
  <c r="H632" i="4"/>
  <c r="G633" i="4"/>
  <c r="H633" i="4"/>
  <c r="G634" i="4"/>
  <c r="H634" i="4"/>
  <c r="G635" i="4"/>
  <c r="H635" i="4"/>
  <c r="G636" i="4"/>
  <c r="H636" i="4"/>
  <c r="G637" i="4"/>
  <c r="H637" i="4"/>
  <c r="G638" i="4"/>
  <c r="H638" i="4"/>
  <c r="G639" i="4"/>
  <c r="H639" i="4"/>
  <c r="G640" i="4"/>
  <c r="H640" i="4"/>
  <c r="G641" i="4"/>
  <c r="H641" i="4"/>
  <c r="G642" i="4"/>
  <c r="H642" i="4"/>
  <c r="G643" i="4"/>
  <c r="H643" i="4"/>
  <c r="G644" i="4"/>
  <c r="H644" i="4"/>
  <c r="G645" i="4"/>
  <c r="H645" i="4"/>
  <c r="G646" i="4"/>
  <c r="H646" i="4"/>
  <c r="G647" i="4"/>
  <c r="H647" i="4"/>
  <c r="G648" i="4"/>
  <c r="H648" i="4"/>
  <c r="G649" i="4"/>
  <c r="H649" i="4"/>
  <c r="G650" i="4"/>
  <c r="H650" i="4"/>
  <c r="G651" i="4"/>
  <c r="H651" i="4"/>
  <c r="G652" i="4"/>
  <c r="H652" i="4"/>
  <c r="G653" i="4"/>
  <c r="H653" i="4"/>
  <c r="G654" i="4"/>
  <c r="H654" i="4"/>
  <c r="G655" i="4"/>
  <c r="H655" i="4"/>
  <c r="G656" i="4"/>
  <c r="H656" i="4"/>
  <c r="G657" i="4"/>
  <c r="H657" i="4"/>
  <c r="G658" i="4"/>
  <c r="H658" i="4"/>
  <c r="G659" i="4"/>
  <c r="H659" i="4"/>
  <c r="G661" i="4"/>
  <c r="H661" i="4"/>
  <c r="G662" i="4"/>
  <c r="H662" i="4"/>
  <c r="G663" i="4"/>
  <c r="H663" i="4"/>
  <c r="G664" i="4"/>
  <c r="H664" i="4"/>
  <c r="G665" i="4"/>
  <c r="H665" i="4"/>
  <c r="G666" i="4"/>
  <c r="H666" i="4"/>
  <c r="G667" i="4"/>
  <c r="H667" i="4"/>
  <c r="G668" i="4"/>
  <c r="H668" i="4"/>
  <c r="G669" i="4"/>
  <c r="H669" i="4"/>
  <c r="G670" i="4"/>
  <c r="H670" i="4"/>
  <c r="G671" i="4"/>
  <c r="H671" i="4"/>
  <c r="G672" i="4"/>
  <c r="H672" i="4"/>
  <c r="G673" i="4"/>
  <c r="H673" i="4"/>
  <c r="G674" i="4"/>
  <c r="H674" i="4"/>
  <c r="G675" i="4"/>
  <c r="H675" i="4"/>
  <c r="G676" i="4"/>
  <c r="H676" i="4"/>
  <c r="G677" i="4"/>
  <c r="H677" i="4"/>
  <c r="G678" i="4"/>
  <c r="H678" i="4"/>
  <c r="G679" i="4"/>
  <c r="H679" i="4"/>
  <c r="G680" i="4"/>
  <c r="H680" i="4"/>
  <c r="G681" i="4"/>
  <c r="H681" i="4"/>
  <c r="G682" i="4"/>
  <c r="H682" i="4"/>
  <c r="G683" i="4"/>
  <c r="H683" i="4"/>
  <c r="G684" i="4"/>
  <c r="H684" i="4"/>
  <c r="G685" i="4"/>
  <c r="H685" i="4"/>
  <c r="G686" i="4"/>
  <c r="H686" i="4"/>
  <c r="G687" i="4"/>
  <c r="H687" i="4"/>
  <c r="G688" i="4"/>
  <c r="H688" i="4"/>
  <c r="G689" i="4"/>
  <c r="H689" i="4"/>
  <c r="G690" i="4"/>
  <c r="H690" i="4"/>
  <c r="G691" i="4"/>
  <c r="H691" i="4"/>
  <c r="G692" i="4"/>
  <c r="H692" i="4"/>
  <c r="G693" i="4"/>
  <c r="H693" i="4"/>
  <c r="G694" i="4"/>
  <c r="H694" i="4"/>
  <c r="G695" i="4"/>
  <c r="H695" i="4"/>
  <c r="G696" i="4"/>
  <c r="H696" i="4"/>
  <c r="G697" i="4"/>
  <c r="H697" i="4"/>
  <c r="G698" i="4"/>
  <c r="H698" i="4"/>
  <c r="G699" i="4"/>
  <c r="H699" i="4"/>
  <c r="G700" i="4"/>
  <c r="H700" i="4"/>
  <c r="G701" i="4"/>
  <c r="H701" i="4"/>
  <c r="G702" i="4"/>
  <c r="H702" i="4"/>
  <c r="G703" i="4"/>
  <c r="H703" i="4"/>
  <c r="G704" i="4"/>
  <c r="H704" i="4"/>
  <c r="G705" i="4"/>
  <c r="H705" i="4"/>
  <c r="G706" i="4"/>
  <c r="H706" i="4"/>
  <c r="G707" i="4"/>
  <c r="H707" i="4"/>
  <c r="G708" i="4"/>
  <c r="H708" i="4"/>
  <c r="G709" i="4"/>
  <c r="H709" i="4"/>
  <c r="G710" i="4"/>
  <c r="H710" i="4"/>
  <c r="G711" i="4"/>
  <c r="H711" i="4"/>
  <c r="G712" i="4"/>
  <c r="H712" i="4"/>
  <c r="G713" i="4"/>
  <c r="H713" i="4"/>
  <c r="G714" i="4"/>
  <c r="H714" i="4"/>
  <c r="G715" i="4"/>
  <c r="H715" i="4"/>
  <c r="G716" i="4"/>
  <c r="H716" i="4"/>
  <c r="G717" i="4"/>
  <c r="H717" i="4"/>
  <c r="G718" i="4"/>
  <c r="H718" i="4"/>
  <c r="G719" i="4"/>
  <c r="H719" i="4"/>
  <c r="G720" i="4"/>
  <c r="H720" i="4"/>
  <c r="G721" i="4"/>
  <c r="H721" i="4"/>
  <c r="G722" i="4"/>
  <c r="H722" i="4"/>
  <c r="G723" i="4"/>
  <c r="H723" i="4"/>
  <c r="G724" i="4"/>
  <c r="H724" i="4"/>
  <c r="G725" i="4"/>
  <c r="H725" i="4"/>
  <c r="G726" i="4"/>
  <c r="H726" i="4"/>
  <c r="G727" i="4"/>
  <c r="H727" i="4"/>
  <c r="G728" i="4"/>
  <c r="H728" i="4"/>
  <c r="G729" i="4"/>
  <c r="H729" i="4"/>
  <c r="G730" i="4"/>
  <c r="H730" i="4"/>
  <c r="G731" i="4"/>
  <c r="H731" i="4"/>
  <c r="G732" i="4"/>
  <c r="H732" i="4"/>
  <c r="G733" i="4"/>
  <c r="H733" i="4"/>
  <c r="G734" i="4"/>
  <c r="H734" i="4"/>
  <c r="G735" i="4"/>
  <c r="H735" i="4"/>
  <c r="G736" i="4"/>
  <c r="H736" i="4"/>
  <c r="G737" i="4"/>
  <c r="H737" i="4"/>
  <c r="G738" i="4"/>
  <c r="H738" i="4"/>
  <c r="G739" i="4"/>
  <c r="H739" i="4"/>
  <c r="G740" i="4"/>
  <c r="H740" i="4"/>
  <c r="G741" i="4"/>
  <c r="H741" i="4"/>
  <c r="G742" i="4"/>
  <c r="H742" i="4"/>
  <c r="G743" i="4"/>
  <c r="H743" i="4"/>
  <c r="G744" i="4"/>
  <c r="H744" i="4"/>
  <c r="G745" i="4"/>
  <c r="H745" i="4"/>
  <c r="G746" i="4"/>
  <c r="H746" i="4"/>
  <c r="G747" i="4"/>
  <c r="H747" i="4"/>
  <c r="G748" i="4"/>
  <c r="H748" i="4"/>
  <c r="G749" i="4"/>
  <c r="H749" i="4"/>
  <c r="G750" i="4"/>
  <c r="H750" i="4"/>
  <c r="G751" i="4"/>
  <c r="H751" i="4"/>
  <c r="G752" i="4"/>
  <c r="H752" i="4"/>
  <c r="G753" i="4"/>
  <c r="H753" i="4"/>
  <c r="G754" i="4"/>
  <c r="H754" i="4"/>
  <c r="G755" i="4"/>
  <c r="H755" i="4"/>
  <c r="G756" i="4"/>
  <c r="H756" i="4"/>
  <c r="G757" i="4"/>
  <c r="H757" i="4"/>
  <c r="G758" i="4"/>
  <c r="H758" i="4"/>
  <c r="G759" i="4"/>
  <c r="H759" i="4"/>
  <c r="G760" i="4"/>
  <c r="H760" i="4"/>
  <c r="G761" i="4"/>
  <c r="H761" i="4"/>
  <c r="G762" i="4"/>
  <c r="H762" i="4"/>
  <c r="G763" i="4"/>
  <c r="H763" i="4"/>
  <c r="G764" i="4"/>
  <c r="H764" i="4"/>
  <c r="G765" i="4"/>
  <c r="H765" i="4"/>
  <c r="G766" i="4"/>
  <c r="H766" i="4"/>
  <c r="G767" i="4"/>
  <c r="H767" i="4"/>
  <c r="G768" i="4"/>
  <c r="H768" i="4"/>
  <c r="G769" i="4"/>
  <c r="H769" i="4"/>
  <c r="G770" i="4"/>
  <c r="H770" i="4"/>
  <c r="G771" i="4"/>
  <c r="H771" i="4"/>
  <c r="G772" i="4"/>
  <c r="H772" i="4"/>
  <c r="G773" i="4"/>
  <c r="H773" i="4"/>
  <c r="G774" i="4"/>
  <c r="H774" i="4"/>
  <c r="G775" i="4"/>
  <c r="H775" i="4"/>
  <c r="G776" i="4"/>
  <c r="H776" i="4"/>
  <c r="G777" i="4"/>
  <c r="H777" i="4"/>
  <c r="G778" i="4"/>
  <c r="H778" i="4"/>
  <c r="G779" i="4"/>
  <c r="H779" i="4"/>
  <c r="G780" i="4"/>
  <c r="H780" i="4"/>
  <c r="G781" i="4"/>
  <c r="H781" i="4"/>
  <c r="G782" i="4"/>
  <c r="H782" i="4"/>
  <c r="G783" i="4"/>
  <c r="H783" i="4"/>
  <c r="G784" i="4"/>
  <c r="H784" i="4"/>
  <c r="G785" i="4"/>
  <c r="H785" i="4"/>
  <c r="G786" i="4"/>
  <c r="H786" i="4"/>
  <c r="G787" i="4"/>
  <c r="H787" i="4"/>
  <c r="G788" i="4"/>
  <c r="H788" i="4"/>
  <c r="G789" i="4"/>
  <c r="H789" i="4"/>
  <c r="G790" i="4"/>
  <c r="H790" i="4"/>
  <c r="G791" i="4"/>
  <c r="H791" i="4"/>
  <c r="G792" i="4"/>
  <c r="H792" i="4"/>
  <c r="G793" i="4"/>
  <c r="H793" i="4"/>
  <c r="G794" i="4"/>
  <c r="H794" i="4"/>
  <c r="G795" i="4"/>
  <c r="H795" i="4"/>
  <c r="G796" i="4"/>
  <c r="H796" i="4"/>
  <c r="G797" i="4"/>
  <c r="H797" i="4"/>
  <c r="G798" i="4"/>
  <c r="H798" i="4"/>
  <c r="G799" i="4"/>
  <c r="H799" i="4"/>
  <c r="G800" i="4"/>
  <c r="H800" i="4"/>
  <c r="G801" i="4"/>
  <c r="H801" i="4"/>
  <c r="G802" i="4"/>
  <c r="H802" i="4"/>
  <c r="G803" i="4"/>
  <c r="H803" i="4"/>
  <c r="G804" i="4"/>
  <c r="H804" i="4"/>
  <c r="G805" i="4"/>
  <c r="H805" i="4"/>
  <c r="G806" i="4"/>
  <c r="H806" i="4"/>
  <c r="G807" i="4"/>
  <c r="H807" i="4"/>
  <c r="G808" i="4"/>
  <c r="H808" i="4"/>
  <c r="G809" i="4"/>
  <c r="H809" i="4"/>
  <c r="G810" i="4"/>
  <c r="H810" i="4"/>
  <c r="G811" i="4"/>
  <c r="H811" i="4"/>
  <c r="G812" i="4"/>
  <c r="H812" i="4"/>
  <c r="G813" i="4"/>
  <c r="H813" i="4"/>
  <c r="G814" i="4"/>
  <c r="H814" i="4"/>
  <c r="G815" i="4"/>
  <c r="H815" i="4"/>
  <c r="G816" i="4"/>
  <c r="H816" i="4"/>
  <c r="G817" i="4"/>
  <c r="H817" i="4"/>
  <c r="G818" i="4"/>
  <c r="H818" i="4"/>
  <c r="G819" i="4"/>
  <c r="H819" i="4"/>
  <c r="G820" i="4"/>
  <c r="H820" i="4"/>
  <c r="G821" i="4"/>
  <c r="H821" i="4"/>
  <c r="G822" i="4"/>
  <c r="H822" i="4"/>
  <c r="G823" i="4"/>
  <c r="H823" i="4"/>
  <c r="G824" i="4"/>
  <c r="H824" i="4"/>
  <c r="G825" i="4"/>
  <c r="H825" i="4"/>
  <c r="G826" i="4"/>
  <c r="H826" i="4"/>
  <c r="G827" i="4"/>
  <c r="H827" i="4"/>
  <c r="G828" i="4"/>
  <c r="H828" i="4"/>
  <c r="G829" i="4"/>
  <c r="H829" i="4"/>
  <c r="G830" i="4"/>
  <c r="H830" i="4"/>
  <c r="G831" i="4"/>
  <c r="H831" i="4"/>
  <c r="G832" i="4"/>
  <c r="H832" i="4"/>
  <c r="G833" i="4"/>
  <c r="H833" i="4"/>
  <c r="G834" i="4"/>
  <c r="H834" i="4"/>
  <c r="G835" i="4"/>
  <c r="H835" i="4"/>
  <c r="G836" i="4"/>
  <c r="H836" i="4"/>
  <c r="G837" i="4"/>
  <c r="H837" i="4"/>
  <c r="G838" i="4"/>
  <c r="H838" i="4"/>
  <c r="G839" i="4"/>
  <c r="H839" i="4"/>
  <c r="G840" i="4"/>
  <c r="H840" i="4"/>
  <c r="G841" i="4"/>
  <c r="H841" i="4"/>
  <c r="G842" i="4"/>
  <c r="H842" i="4"/>
  <c r="G843" i="4"/>
  <c r="H843" i="4"/>
  <c r="G844" i="4"/>
  <c r="H844" i="4"/>
  <c r="G845" i="4"/>
  <c r="H845" i="4"/>
  <c r="G846" i="4"/>
  <c r="H846" i="4"/>
  <c r="G847" i="4"/>
  <c r="H847" i="4"/>
  <c r="G848" i="4"/>
  <c r="H848" i="4"/>
  <c r="G849" i="4"/>
  <c r="H849" i="4"/>
  <c r="G850" i="4"/>
  <c r="H850" i="4"/>
  <c r="G851" i="4"/>
  <c r="H851" i="4"/>
  <c r="G852" i="4"/>
  <c r="H852" i="4"/>
  <c r="G853" i="4"/>
  <c r="H853" i="4"/>
  <c r="G854" i="4"/>
  <c r="H854" i="4"/>
  <c r="G855" i="4"/>
  <c r="H855" i="4"/>
  <c r="G856" i="4"/>
  <c r="H856" i="4"/>
  <c r="G857" i="4"/>
  <c r="H857" i="4"/>
  <c r="G858" i="4"/>
  <c r="H858" i="4"/>
  <c r="G859" i="4"/>
  <c r="H859" i="4"/>
  <c r="G860" i="4"/>
  <c r="H860" i="4"/>
  <c r="G861" i="4"/>
  <c r="H861" i="4"/>
  <c r="G862" i="4"/>
  <c r="H862" i="4"/>
  <c r="G863" i="4"/>
  <c r="H863" i="4"/>
  <c r="G864" i="4"/>
  <c r="H864" i="4"/>
  <c r="E301" i="3"/>
  <c r="F301" i="3"/>
  <c r="E320" i="3"/>
  <c r="F320" i="3"/>
  <c r="E158" i="3"/>
  <c r="F158" i="3"/>
  <c r="E12" i="3"/>
  <c r="F12" i="3"/>
  <c r="E221" i="3"/>
  <c r="F221" i="3"/>
  <c r="E79" i="3"/>
  <c r="F79" i="3"/>
  <c r="E80" i="3"/>
  <c r="F80" i="3"/>
  <c r="E73" i="3"/>
  <c r="F73" i="3"/>
  <c r="E254" i="3"/>
  <c r="F254" i="3"/>
  <c r="E15" i="3"/>
  <c r="F15" i="3"/>
  <c r="E85" i="3"/>
  <c r="F85" i="3"/>
  <c r="E150" i="3"/>
  <c r="F150" i="3"/>
  <c r="E195" i="3"/>
  <c r="F195" i="3"/>
  <c r="E56" i="3"/>
  <c r="F56" i="3"/>
  <c r="E53" i="3"/>
  <c r="F53" i="3"/>
  <c r="E35" i="3"/>
  <c r="F35" i="3"/>
  <c r="E165" i="3"/>
  <c r="F165" i="3"/>
  <c r="E212" i="3"/>
  <c r="F212" i="3"/>
  <c r="E299" i="3"/>
  <c r="F299" i="3"/>
  <c r="E207" i="3"/>
  <c r="F207" i="3"/>
  <c r="E23" i="3"/>
  <c r="F23" i="3"/>
  <c r="E230" i="3"/>
  <c r="F230" i="3"/>
  <c r="E231" i="3"/>
  <c r="F231" i="3"/>
  <c r="E213" i="3"/>
  <c r="F213" i="3"/>
  <c r="E24" i="3"/>
  <c r="F24" i="3"/>
  <c r="E224" i="3"/>
  <c r="F224" i="3"/>
  <c r="E88" i="3"/>
  <c r="F88" i="3"/>
  <c r="E323" i="3"/>
  <c r="F323" i="3"/>
  <c r="E108" i="3"/>
  <c r="F108" i="3"/>
  <c r="E60" i="3"/>
  <c r="F60" i="3"/>
  <c r="E248" i="3"/>
  <c r="F248" i="3"/>
  <c r="E100" i="3"/>
  <c r="F100" i="3"/>
  <c r="E232" i="3"/>
  <c r="F232" i="3"/>
  <c r="E233" i="3"/>
  <c r="F233" i="3"/>
  <c r="E255" i="3"/>
  <c r="F255" i="3"/>
  <c r="E279" i="3"/>
  <c r="F279" i="3"/>
  <c r="E63" i="3"/>
  <c r="F63" i="3"/>
  <c r="E245" i="3"/>
  <c r="F245" i="3"/>
  <c r="E161" i="3"/>
  <c r="F161" i="3"/>
  <c r="E103" i="3"/>
  <c r="F103" i="3"/>
  <c r="E262" i="3"/>
  <c r="F262" i="3"/>
  <c r="E250" i="3"/>
  <c r="F250" i="3"/>
  <c r="E261" i="3"/>
  <c r="F261" i="3"/>
  <c r="E81" i="3"/>
  <c r="F81" i="3"/>
  <c r="E36" i="3"/>
  <c r="F36" i="3"/>
  <c r="E47" i="3"/>
  <c r="F47" i="3"/>
  <c r="E315" i="3"/>
  <c r="F315" i="3"/>
  <c r="E16" i="3"/>
  <c r="F16" i="3"/>
  <c r="E45" i="3"/>
  <c r="F45" i="3"/>
  <c r="E75" i="3"/>
  <c r="F75" i="3"/>
  <c r="E276" i="3"/>
  <c r="F276" i="3"/>
  <c r="E198" i="3"/>
  <c r="F198" i="3"/>
  <c r="E228" i="3"/>
  <c r="F228" i="3"/>
  <c r="E296" i="3"/>
  <c r="F296" i="3"/>
  <c r="E125" i="3"/>
  <c r="F125" i="3"/>
  <c r="E178" i="3"/>
  <c r="F178" i="3"/>
  <c r="E326" i="3"/>
  <c r="F326" i="3"/>
  <c r="E37" i="3"/>
  <c r="F37" i="3"/>
  <c r="E223" i="3"/>
  <c r="F223" i="3"/>
  <c r="E17" i="3"/>
  <c r="F17" i="3"/>
  <c r="E31" i="3"/>
  <c r="F31" i="3"/>
  <c r="E57" i="3"/>
  <c r="F57" i="3"/>
  <c r="E38" i="3"/>
  <c r="F38" i="3"/>
  <c r="E179" i="3"/>
  <c r="F179" i="3"/>
  <c r="E61" i="3"/>
  <c r="F61" i="3"/>
  <c r="E141" i="3"/>
  <c r="F141" i="3"/>
  <c r="E122" i="3"/>
  <c r="F122" i="3"/>
  <c r="E110" i="3"/>
  <c r="F110" i="3"/>
  <c r="E256" i="3"/>
  <c r="F256" i="3"/>
  <c r="E21" i="3"/>
  <c r="F21" i="3"/>
  <c r="E280" i="3"/>
  <c r="F280" i="3"/>
  <c r="E162" i="3"/>
  <c r="F162" i="3"/>
  <c r="E328" i="3"/>
  <c r="F328" i="3"/>
  <c r="E205" i="3"/>
  <c r="F205" i="3"/>
  <c r="E180" i="3"/>
  <c r="F180" i="3"/>
  <c r="E89" i="3"/>
  <c r="F89" i="3"/>
  <c r="E139" i="3"/>
  <c r="F139" i="3"/>
  <c r="E177" i="3"/>
  <c r="F177" i="3"/>
  <c r="E90" i="3"/>
  <c r="F90" i="3"/>
  <c r="E214" i="3"/>
  <c r="F214" i="3"/>
  <c r="E159" i="3"/>
  <c r="F159" i="3"/>
  <c r="E199" i="3"/>
  <c r="F199" i="3"/>
  <c r="E40" i="3"/>
  <c r="F40" i="3"/>
  <c r="E313" i="3"/>
  <c r="F313" i="3"/>
  <c r="E192" i="3"/>
  <c r="F192" i="3"/>
  <c r="E64" i="3"/>
  <c r="F64" i="3"/>
  <c r="E166" i="3"/>
  <c r="F166" i="3"/>
  <c r="E181" i="3"/>
  <c r="F181" i="3"/>
  <c r="E293" i="3"/>
  <c r="F293" i="3"/>
  <c r="E182" i="3"/>
  <c r="F182" i="3"/>
  <c r="E200" i="3"/>
  <c r="F200" i="3"/>
  <c r="E28" i="3"/>
  <c r="F28" i="3"/>
  <c r="E241" i="3"/>
  <c r="F241" i="3"/>
  <c r="E183" i="3"/>
  <c r="F183" i="3"/>
  <c r="E266" i="3"/>
  <c r="F266" i="3"/>
  <c r="E22" i="3"/>
  <c r="F22" i="3"/>
  <c r="E18" i="3"/>
  <c r="F18" i="3"/>
  <c r="E155" i="3"/>
  <c r="F155" i="3"/>
  <c r="E300" i="3"/>
  <c r="F300" i="3"/>
  <c r="E322" i="3"/>
  <c r="F322" i="3"/>
  <c r="E325" i="3"/>
  <c r="F325" i="3"/>
  <c r="E82" i="3"/>
  <c r="F82" i="3"/>
  <c r="E173" i="3"/>
  <c r="F173" i="3"/>
  <c r="E306" i="3"/>
  <c r="F306" i="3"/>
  <c r="E151" i="3"/>
  <c r="F151" i="3"/>
  <c r="E111" i="3"/>
  <c r="F111" i="3"/>
  <c r="E309" i="3"/>
  <c r="F309" i="3"/>
  <c r="E109" i="3"/>
  <c r="F109" i="3"/>
  <c r="E137" i="3"/>
  <c r="F137" i="3"/>
  <c r="E304" i="3"/>
  <c r="F304" i="3"/>
  <c r="E227" i="3"/>
  <c r="F227" i="3"/>
  <c r="E70" i="3"/>
  <c r="F70" i="3"/>
  <c r="E54" i="3"/>
  <c r="F54" i="3"/>
  <c r="E71" i="3"/>
  <c r="F71" i="3"/>
  <c r="E126" i="3"/>
  <c r="F126" i="3"/>
  <c r="E167" i="3"/>
  <c r="F167" i="3"/>
  <c r="E86" i="3"/>
  <c r="F86" i="3"/>
  <c r="E201" i="3"/>
  <c r="F201" i="3"/>
  <c r="E113" i="3"/>
  <c r="F113" i="3"/>
  <c r="E202" i="3"/>
  <c r="F202" i="3"/>
  <c r="E13" i="3"/>
  <c r="F13" i="3"/>
  <c r="E194" i="3"/>
  <c r="F194" i="3"/>
  <c r="E281" i="3"/>
  <c r="F281" i="3"/>
  <c r="E215" i="3"/>
  <c r="F215" i="3"/>
  <c r="E87" i="3"/>
  <c r="F87" i="3"/>
  <c r="E101" i="3"/>
  <c r="F101" i="3"/>
  <c r="E310" i="3"/>
  <c r="F310" i="3"/>
  <c r="E132" i="3"/>
  <c r="F132" i="3"/>
  <c r="E119" i="3"/>
  <c r="F119" i="3"/>
  <c r="E69" i="3"/>
  <c r="F69" i="3"/>
  <c r="E142" i="3"/>
  <c r="F142" i="3"/>
  <c r="E127" i="3"/>
  <c r="F127" i="3"/>
  <c r="E329" i="3"/>
  <c r="F329" i="3"/>
  <c r="E318" i="3"/>
  <c r="F318" i="3"/>
  <c r="E208" i="3"/>
  <c r="F208" i="3"/>
  <c r="E298" i="3"/>
  <c r="F298" i="3"/>
  <c r="E72" i="3"/>
  <c r="F72" i="3"/>
  <c r="E25" i="3"/>
  <c r="F25" i="3"/>
  <c r="E287" i="3"/>
  <c r="F287" i="3"/>
  <c r="E229" i="3"/>
  <c r="F229" i="3"/>
  <c r="E216" i="3"/>
  <c r="F216" i="3"/>
  <c r="E273" i="3"/>
  <c r="F273" i="3"/>
  <c r="E286" i="3"/>
  <c r="F286" i="3"/>
  <c r="E104" i="3"/>
  <c r="F104" i="3"/>
  <c r="E128" i="3"/>
  <c r="F128" i="3"/>
  <c r="E236" i="3"/>
  <c r="F236" i="3"/>
  <c r="E269" i="3"/>
  <c r="F269" i="3"/>
  <c r="E124" i="3"/>
  <c r="F124" i="3"/>
  <c r="E327" i="3"/>
  <c r="F327" i="3"/>
  <c r="E123" i="3"/>
  <c r="F123" i="3"/>
  <c r="E282" i="3"/>
  <c r="F282" i="3"/>
  <c r="E65" i="3"/>
  <c r="F65" i="3"/>
  <c r="E118" i="3"/>
  <c r="F118" i="3"/>
  <c r="E76" i="3"/>
  <c r="F76" i="3"/>
  <c r="E105" i="3"/>
  <c r="F105" i="3"/>
  <c r="E153" i="3"/>
  <c r="F153" i="3"/>
  <c r="E133" i="3"/>
  <c r="F133" i="3"/>
  <c r="E302" i="3"/>
  <c r="F302" i="3"/>
  <c r="E251" i="3"/>
  <c r="F251" i="3"/>
  <c r="E140" i="3"/>
  <c r="F140" i="3"/>
  <c r="E145" i="3"/>
  <c r="F145" i="3"/>
  <c r="E120" i="3"/>
  <c r="F120" i="3"/>
  <c r="E314" i="3"/>
  <c r="F314" i="3"/>
  <c r="E291" i="3"/>
  <c r="F291" i="3"/>
  <c r="E152" i="3"/>
  <c r="F152" i="3"/>
  <c r="E131" i="3"/>
  <c r="F131" i="3"/>
  <c r="E77" i="3"/>
  <c r="F77" i="3"/>
  <c r="E290" i="3"/>
  <c r="F290" i="3"/>
  <c r="E246" i="3"/>
  <c r="F246" i="3"/>
  <c r="E319" i="3"/>
  <c r="F319" i="3"/>
  <c r="E134" i="3"/>
  <c r="F134" i="3"/>
  <c r="E242" i="3"/>
  <c r="F242" i="3"/>
  <c r="E30" i="3"/>
  <c r="F30" i="3"/>
  <c r="E257" i="3"/>
  <c r="F257" i="3"/>
  <c r="E272" i="3"/>
  <c r="F272" i="3"/>
  <c r="E129" i="3"/>
  <c r="F129" i="3"/>
  <c r="E303" i="3"/>
  <c r="F303" i="3"/>
  <c r="E14" i="3"/>
  <c r="F14" i="3"/>
  <c r="E226" i="3"/>
  <c r="F226" i="3"/>
  <c r="E217" i="3"/>
  <c r="F217" i="3"/>
  <c r="E239" i="3"/>
  <c r="F239" i="3"/>
  <c r="E312" i="3"/>
  <c r="F312" i="3"/>
  <c r="E263" i="3"/>
  <c r="F263" i="3"/>
  <c r="E190" i="3"/>
  <c r="F190" i="3"/>
  <c r="E265" i="3"/>
  <c r="F265" i="3"/>
  <c r="E130" i="3"/>
  <c r="F130" i="3"/>
  <c r="E91" i="3"/>
  <c r="F91" i="3"/>
  <c r="E277" i="3"/>
  <c r="F277" i="3"/>
  <c r="E50" i="3"/>
  <c r="F50" i="3"/>
  <c r="E258" i="3"/>
  <c r="F258" i="3"/>
  <c r="E55" i="3"/>
  <c r="F55" i="3"/>
  <c r="E39" i="3"/>
  <c r="F39" i="3"/>
  <c r="E114" i="3"/>
  <c r="F114" i="3"/>
  <c r="E184" i="3"/>
  <c r="F184" i="3"/>
  <c r="E206" i="3"/>
  <c r="F206" i="3"/>
  <c r="E58" i="3"/>
  <c r="F58" i="3"/>
  <c r="E284" i="3"/>
  <c r="F284" i="3"/>
  <c r="E112" i="3"/>
  <c r="F112" i="3"/>
  <c r="E204" i="3"/>
  <c r="F204" i="3"/>
  <c r="E106" i="3"/>
  <c r="F106" i="3"/>
  <c r="E116" i="3"/>
  <c r="F116" i="3"/>
  <c r="E211" i="3"/>
  <c r="F211" i="3"/>
  <c r="E34" i="3"/>
  <c r="F34" i="3"/>
  <c r="E172" i="3"/>
  <c r="F172" i="3"/>
  <c r="E136" i="3"/>
  <c r="F136" i="3"/>
  <c r="E156" i="3"/>
  <c r="F156" i="3"/>
  <c r="E294" i="3"/>
  <c r="F294" i="3"/>
  <c r="E51" i="3"/>
  <c r="F51" i="3"/>
  <c r="E185" i="3"/>
  <c r="F185" i="3"/>
  <c r="E193" i="3"/>
  <c r="F193" i="3"/>
  <c r="E42" i="3"/>
  <c r="F42" i="3"/>
  <c r="E283" i="3"/>
  <c r="F283" i="3"/>
  <c r="E115" i="3"/>
  <c r="F115" i="3"/>
  <c r="E305" i="3"/>
  <c r="F305" i="3"/>
  <c r="E144" i="3"/>
  <c r="F144" i="3"/>
  <c r="E93" i="3"/>
  <c r="F93" i="3"/>
  <c r="E334" i="3"/>
  <c r="F334" i="3"/>
  <c r="E74" i="3"/>
  <c r="F74" i="3"/>
  <c r="E94" i="3"/>
  <c r="F94" i="3"/>
  <c r="E225" i="3"/>
  <c r="F225" i="3"/>
  <c r="E107" i="3"/>
  <c r="F107" i="3"/>
  <c r="E168" i="3"/>
  <c r="F168" i="3"/>
  <c r="E218" i="3"/>
  <c r="F218" i="3"/>
  <c r="E169" i="3"/>
  <c r="F169" i="3"/>
  <c r="E62" i="3"/>
  <c r="F62" i="3"/>
  <c r="E170" i="3"/>
  <c r="F170" i="3"/>
  <c r="E146" i="3"/>
  <c r="F146" i="3"/>
  <c r="E48" i="3"/>
  <c r="F48" i="3"/>
  <c r="E176" i="3"/>
  <c r="F176" i="3"/>
  <c r="E83" i="3"/>
  <c r="F83" i="3"/>
  <c r="E288" i="3"/>
  <c r="F288" i="3"/>
  <c r="E311" i="3"/>
  <c r="F311" i="3"/>
  <c r="E332" i="3"/>
  <c r="F332" i="3"/>
  <c r="E143" i="3"/>
  <c r="F143" i="3"/>
  <c r="E268" i="3"/>
  <c r="F268" i="3"/>
  <c r="E209" i="3"/>
  <c r="F209" i="3"/>
  <c r="E203" i="3"/>
  <c r="F203" i="3"/>
  <c r="E66" i="3"/>
  <c r="F66" i="3"/>
  <c r="E26" i="3"/>
  <c r="F26" i="3"/>
  <c r="E189" i="3"/>
  <c r="F189" i="3"/>
  <c r="E324" i="3"/>
  <c r="F324" i="3"/>
  <c r="E84" i="3"/>
  <c r="F84" i="3"/>
  <c r="E330" i="3"/>
  <c r="F330" i="3"/>
  <c r="E49" i="3"/>
  <c r="F49" i="3"/>
  <c r="E95" i="3"/>
  <c r="F95" i="3"/>
  <c r="E96" i="3"/>
  <c r="F96" i="3"/>
  <c r="E164" i="3"/>
  <c r="F164" i="3"/>
  <c r="E259" i="3"/>
  <c r="F259" i="3"/>
  <c r="E196" i="3"/>
  <c r="F196" i="3"/>
  <c r="E67" i="3"/>
  <c r="F67" i="3"/>
  <c r="E186" i="3"/>
  <c r="F186" i="3"/>
  <c r="E249" i="3"/>
  <c r="F249" i="3"/>
  <c r="E147" i="3"/>
  <c r="F147" i="3"/>
  <c r="E333" i="3"/>
  <c r="F333" i="3"/>
  <c r="E52" i="3"/>
  <c r="F52" i="3"/>
  <c r="E78" i="3"/>
  <c r="F78" i="3"/>
  <c r="E307" i="3"/>
  <c r="F307" i="3"/>
  <c r="E222" i="3"/>
  <c r="F222" i="3"/>
  <c r="E220" i="3"/>
  <c r="F220" i="3"/>
  <c r="E27" i="3"/>
  <c r="F27" i="3"/>
  <c r="E238" i="3"/>
  <c r="F238" i="3"/>
  <c r="E210" i="3"/>
  <c r="F210" i="3"/>
  <c r="E295" i="3"/>
  <c r="F295" i="3"/>
  <c r="E32" i="3"/>
  <c r="F32" i="3"/>
  <c r="E121" i="3"/>
  <c r="F121" i="3"/>
  <c r="E267" i="3"/>
  <c r="F267" i="3"/>
  <c r="E243" i="3"/>
  <c r="F243" i="3"/>
  <c r="E154" i="3"/>
  <c r="F154" i="3"/>
  <c r="E102" i="3"/>
  <c r="F102" i="3"/>
  <c r="E20" i="3"/>
  <c r="F20" i="3"/>
  <c r="E33" i="3"/>
  <c r="F33" i="3"/>
  <c r="E97" i="3"/>
  <c r="F97" i="3"/>
  <c r="E252" i="3"/>
  <c r="F252" i="3"/>
  <c r="E29" i="3"/>
  <c r="F29" i="3"/>
  <c r="E219" i="3"/>
  <c r="F219" i="3"/>
  <c r="E19" i="3"/>
  <c r="F19" i="3"/>
  <c r="E247" i="3"/>
  <c r="F247" i="3"/>
  <c r="E274" i="3"/>
  <c r="F274" i="3"/>
  <c r="E98" i="3"/>
  <c r="F98" i="3"/>
  <c r="E260" i="3"/>
  <c r="F260" i="3"/>
  <c r="E188" i="3"/>
  <c r="F188" i="3"/>
  <c r="E157" i="3"/>
  <c r="F157" i="3"/>
  <c r="E285" i="3"/>
  <c r="F285" i="3"/>
  <c r="E321" i="3"/>
  <c r="F321" i="3"/>
  <c r="E163" i="3"/>
  <c r="F163" i="3"/>
  <c r="E244" i="3"/>
  <c r="F244" i="3"/>
  <c r="E148" i="3"/>
  <c r="F148" i="3"/>
  <c r="E174" i="3"/>
  <c r="F174" i="3"/>
  <c r="E335" i="3"/>
  <c r="F335" i="3"/>
  <c r="E336" i="3"/>
  <c r="F336" i="3"/>
  <c r="E270" i="3"/>
  <c r="F270" i="3"/>
  <c r="E138" i="3"/>
  <c r="F138" i="3"/>
  <c r="E264" i="3"/>
  <c r="F264" i="3"/>
  <c r="E171" i="3"/>
  <c r="F171" i="3"/>
  <c r="E271" i="3"/>
  <c r="F271" i="3"/>
  <c r="E149" i="3"/>
  <c r="F149" i="3"/>
  <c r="E237" i="3"/>
  <c r="F237" i="3"/>
  <c r="E235" i="3"/>
  <c r="F235" i="3"/>
  <c r="E191" i="3"/>
  <c r="F191" i="3"/>
  <c r="E43" i="3"/>
  <c r="F43" i="3"/>
  <c r="E278" i="3"/>
  <c r="F278" i="3"/>
  <c r="E46" i="3"/>
  <c r="F46" i="3"/>
  <c r="E289" i="3"/>
  <c r="F289" i="3"/>
  <c r="E197" i="3"/>
  <c r="F197" i="3"/>
  <c r="E240" i="3"/>
  <c r="F240" i="3"/>
  <c r="E44" i="3"/>
  <c r="F44" i="3"/>
  <c r="E275" i="3"/>
  <c r="F275" i="3"/>
  <c r="E135" i="3"/>
  <c r="F135" i="3"/>
  <c r="E99" i="3"/>
  <c r="F99" i="3"/>
  <c r="E297" i="3"/>
  <c r="F297" i="3"/>
  <c r="E68" i="3"/>
  <c r="F68" i="3"/>
  <c r="E331" i="3"/>
  <c r="F331" i="3"/>
  <c r="E92" i="3"/>
  <c r="F92" i="3"/>
  <c r="E234" i="3"/>
  <c r="F234" i="3"/>
  <c r="E187" i="3"/>
  <c r="F187" i="3"/>
  <c r="E117" i="3"/>
  <c r="F117" i="3"/>
  <c r="E175" i="3"/>
  <c r="F175" i="3"/>
  <c r="E59" i="3"/>
  <c r="F59" i="3"/>
  <c r="E308" i="3"/>
  <c r="F308" i="3"/>
  <c r="E253" i="3"/>
  <c r="F253" i="3"/>
  <c r="E160" i="3"/>
  <c r="F160" i="3"/>
  <c r="E41" i="3"/>
  <c r="F41" i="3"/>
  <c r="E292" i="3"/>
  <c r="F292" i="3"/>
  <c r="E317" i="3"/>
  <c r="F317" i="3"/>
  <c r="F178" i="2"/>
  <c r="F227" i="2"/>
  <c r="F232" i="2"/>
  <c r="F18" i="2"/>
  <c r="F89" i="2"/>
  <c r="F206" i="2"/>
  <c r="F45" i="2"/>
  <c r="F176" i="2"/>
  <c r="F184" i="2"/>
  <c r="F137" i="2"/>
  <c r="F209" i="2"/>
  <c r="F52" i="2"/>
  <c r="F21" i="2"/>
  <c r="F69" i="2"/>
  <c r="F19" i="2"/>
  <c r="F67" i="2"/>
  <c r="F245" i="2"/>
  <c r="F253" i="2"/>
  <c r="F136" i="2"/>
  <c r="F126" i="2"/>
  <c r="F12" i="2"/>
  <c r="F33" i="2"/>
  <c r="F173" i="2"/>
  <c r="F185" i="2"/>
  <c r="F145" i="2"/>
  <c r="F146" i="2"/>
  <c r="F114" i="2"/>
  <c r="F132" i="2"/>
  <c r="F212" i="2"/>
  <c r="F203" i="2"/>
  <c r="F128" i="2"/>
  <c r="F63" i="2"/>
  <c r="F44" i="2"/>
  <c r="F17" i="2"/>
  <c r="F134" i="2"/>
  <c r="F208" i="2"/>
  <c r="F133" i="2"/>
  <c r="F229" i="2"/>
  <c r="F101" i="2"/>
  <c r="F218" i="2"/>
  <c r="F172" i="2"/>
  <c r="F237" i="2"/>
  <c r="F236" i="2"/>
  <c r="F95" i="2"/>
  <c r="F190" i="2"/>
  <c r="F148" i="2"/>
  <c r="F25" i="2"/>
  <c r="F243" i="2"/>
  <c r="F96" i="2"/>
  <c r="F204" i="2"/>
  <c r="F200" i="2"/>
  <c r="F198" i="2"/>
  <c r="F123" i="2"/>
  <c r="F233" i="2"/>
  <c r="F34" i="2"/>
  <c r="F228" i="2"/>
  <c r="F250" i="2"/>
  <c r="F187" i="2"/>
  <c r="F54" i="2"/>
  <c r="F41" i="2"/>
  <c r="F113" i="2"/>
  <c r="F217" i="2"/>
  <c r="F99" i="2"/>
  <c r="F225" i="2"/>
  <c r="F79" i="2"/>
  <c r="F118" i="2"/>
  <c r="F36" i="2"/>
  <c r="F205" i="2"/>
  <c r="F131" i="2"/>
  <c r="F244" i="2"/>
  <c r="F39" i="2"/>
  <c r="F201" i="2"/>
  <c r="F35" i="2"/>
  <c r="F194" i="2"/>
  <c r="F255" i="2"/>
  <c r="F199" i="2"/>
  <c r="F195" i="2"/>
  <c r="F197" i="2"/>
  <c r="F68" i="2"/>
  <c r="F249" i="2"/>
  <c r="F152" i="2"/>
  <c r="F43" i="2"/>
  <c r="F73" i="2"/>
  <c r="F157" i="2"/>
  <c r="F155" i="2"/>
  <c r="F160" i="2"/>
  <c r="F179" i="2"/>
  <c r="F37" i="2"/>
  <c r="F124" i="2"/>
  <c r="F161" i="2"/>
  <c r="F159" i="2"/>
  <c r="F74" i="2"/>
  <c r="F111" i="2"/>
  <c r="F64" i="2"/>
  <c r="F138" i="2"/>
  <c r="F31" i="2"/>
  <c r="F27" i="2"/>
  <c r="F29" i="2"/>
  <c r="F77" i="2"/>
  <c r="F183" i="2"/>
  <c r="F47" i="2"/>
  <c r="F108" i="2"/>
  <c r="F13" i="2"/>
  <c r="F82" i="2"/>
  <c r="F210" i="2"/>
  <c r="F80" i="2"/>
  <c r="F102" i="2"/>
  <c r="F78" i="2"/>
  <c r="F254" i="2"/>
  <c r="F15" i="2"/>
  <c r="F30" i="2"/>
  <c r="F66" i="2"/>
  <c r="F104" i="2"/>
  <c r="F247" i="2"/>
  <c r="F181" i="2"/>
  <c r="F216" i="2"/>
  <c r="F28" i="2"/>
  <c r="F182" i="2"/>
  <c r="F150" i="2"/>
  <c r="F49" i="2"/>
  <c r="F26" i="2"/>
  <c r="F180" i="2"/>
  <c r="F72" i="2"/>
  <c r="F143" i="2"/>
  <c r="F246" i="2"/>
  <c r="F186" i="2"/>
  <c r="F156" i="2"/>
  <c r="F122" i="2"/>
  <c r="F215" i="2"/>
  <c r="F23" i="2"/>
  <c r="F252" i="2"/>
  <c r="F70" i="2"/>
  <c r="F62" i="2"/>
  <c r="F60" i="2"/>
  <c r="F58" i="2"/>
  <c r="F56" i="2"/>
  <c r="F129" i="2"/>
  <c r="F130" i="2"/>
  <c r="F231" i="2"/>
  <c r="F119" i="2"/>
  <c r="F115" i="2"/>
  <c r="F219" i="2"/>
  <c r="F223" i="2"/>
  <c r="F106" i="2"/>
  <c r="F105" i="2"/>
  <c r="F235" i="2"/>
  <c r="F107" i="2"/>
  <c r="F116" i="2"/>
  <c r="F103" i="2"/>
  <c r="F174" i="2"/>
  <c r="F202" i="2"/>
  <c r="F207" i="2"/>
  <c r="F112" i="2"/>
  <c r="F153" i="2"/>
  <c r="F94" i="2"/>
  <c r="F221" i="2"/>
  <c r="F86" i="2"/>
  <c r="F84" i="2"/>
  <c r="F242" i="2"/>
  <c r="F144" i="2"/>
  <c r="F239" i="2"/>
  <c r="F117" i="2"/>
  <c r="F14" i="2"/>
  <c r="F71" i="2"/>
  <c r="F251" i="2"/>
  <c r="F193" i="2"/>
  <c r="F139" i="2"/>
  <c r="F75" i="2"/>
  <c r="F238" i="2"/>
  <c r="F127" i="2"/>
  <c r="F100" i="2"/>
  <c r="F211" i="2"/>
  <c r="F87" i="2"/>
  <c r="F234" i="2"/>
  <c r="F46" i="2"/>
  <c r="F141" i="2"/>
  <c r="F189" i="2"/>
  <c r="F149" i="2"/>
  <c r="F91" i="2"/>
  <c r="F85" i="2"/>
  <c r="F192" i="2"/>
  <c r="F151" i="2"/>
  <c r="F213" i="2"/>
  <c r="F109" i="2"/>
  <c r="F16" i="2"/>
  <c r="F162" i="2"/>
  <c r="F76" i="2"/>
  <c r="F224" i="2"/>
  <c r="F120" i="2"/>
  <c r="F248" i="2"/>
  <c r="F135" i="2"/>
  <c r="F256" i="2"/>
  <c r="F90" i="2"/>
  <c r="F65" i="2"/>
  <c r="F230" i="2"/>
  <c r="F140" i="2"/>
  <c r="F240" i="2"/>
  <c r="F188" i="2"/>
  <c r="F214" i="2"/>
  <c r="F261" i="2"/>
  <c r="F220" i="2"/>
  <c r="F177" i="2"/>
  <c r="F51" i="2"/>
  <c r="F175" i="2"/>
  <c r="F241" i="2"/>
  <c r="F32" i="2"/>
  <c r="F22" i="2"/>
  <c r="F226" i="2"/>
  <c r="F98" i="2"/>
  <c r="F158" i="2"/>
  <c r="F61" i="2"/>
  <c r="F93" i="2"/>
  <c r="F20" i="2"/>
  <c r="F92" i="2"/>
  <c r="F196" i="2"/>
  <c r="F81" i="2"/>
  <c r="F142" i="2"/>
  <c r="E9" i="2"/>
  <c r="D9" i="2"/>
  <c r="F9" i="3"/>
  <c r="H9" i="5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D9" i="1"/>
  <c r="C9" i="1"/>
  <c r="H9" i="4" l="1"/>
  <c r="F9" i="1"/>
  <c r="E9" i="1"/>
  <c r="G9" i="2"/>
  <c r="F9" i="2"/>
  <c r="E9" i="3"/>
  <c r="G9" i="5"/>
  <c r="G9" i="4"/>
</calcChain>
</file>

<file path=xl/sharedStrings.xml><?xml version="1.0" encoding="utf-8"?>
<sst xmlns="http://schemas.openxmlformats.org/spreadsheetml/2006/main" count="12703" uniqueCount="4067">
  <si>
    <t>% Change</t>
  </si>
  <si>
    <t>Levy</t>
  </si>
  <si>
    <t>COID</t>
  </si>
  <si>
    <t>COUNTY NAME</t>
  </si>
  <si>
    <t>TOTALS</t>
  </si>
  <si>
    <t>01</t>
  </si>
  <si>
    <t xml:space="preserve">AITKIN             </t>
  </si>
  <si>
    <t>02</t>
  </si>
  <si>
    <t xml:space="preserve">ANOKA              </t>
  </si>
  <si>
    <t>03</t>
  </si>
  <si>
    <t xml:space="preserve">BECKER             </t>
  </si>
  <si>
    <t>04</t>
  </si>
  <si>
    <t xml:space="preserve">BELTRAMI           </t>
  </si>
  <si>
    <t>05</t>
  </si>
  <si>
    <t xml:space="preserve">BENTON             </t>
  </si>
  <si>
    <t>06</t>
  </si>
  <si>
    <t xml:space="preserve">BIG STONE          </t>
  </si>
  <si>
    <t>07</t>
  </si>
  <si>
    <t xml:space="preserve">BLUE EARTH         </t>
  </si>
  <si>
    <t>08</t>
  </si>
  <si>
    <t xml:space="preserve">BROWN              </t>
  </si>
  <si>
    <t>09</t>
  </si>
  <si>
    <t xml:space="preserve">CARLTON            </t>
  </si>
  <si>
    <t>10</t>
  </si>
  <si>
    <t xml:space="preserve">CARVER             </t>
  </si>
  <si>
    <t>11</t>
  </si>
  <si>
    <t xml:space="preserve">CASS               </t>
  </si>
  <si>
    <t>12</t>
  </si>
  <si>
    <t xml:space="preserve">CHIPPEWA           </t>
  </si>
  <si>
    <t>13</t>
  </si>
  <si>
    <t xml:space="preserve">CHISAGO            </t>
  </si>
  <si>
    <t>14</t>
  </si>
  <si>
    <t xml:space="preserve">CLAY               </t>
  </si>
  <si>
    <t>15</t>
  </si>
  <si>
    <t xml:space="preserve">CLEARWATER         </t>
  </si>
  <si>
    <t>16</t>
  </si>
  <si>
    <t xml:space="preserve">COOK               </t>
  </si>
  <si>
    <t>17</t>
  </si>
  <si>
    <t xml:space="preserve">COTTONWOOD         </t>
  </si>
  <si>
    <t>18</t>
  </si>
  <si>
    <t xml:space="preserve">CROW WING          </t>
  </si>
  <si>
    <t>19</t>
  </si>
  <si>
    <t xml:space="preserve">DAKOTA             </t>
  </si>
  <si>
    <t>20</t>
  </si>
  <si>
    <t xml:space="preserve">DODGE              </t>
  </si>
  <si>
    <t>21</t>
  </si>
  <si>
    <t xml:space="preserve">DOUGLAS            </t>
  </si>
  <si>
    <t>22</t>
  </si>
  <si>
    <t xml:space="preserve">FARIBAULT          </t>
  </si>
  <si>
    <t>23</t>
  </si>
  <si>
    <t xml:space="preserve">FILLMORE           </t>
  </si>
  <si>
    <t>24</t>
  </si>
  <si>
    <t xml:space="preserve">FREEBORN           </t>
  </si>
  <si>
    <t>25</t>
  </si>
  <si>
    <t xml:space="preserve">GOODHUE            </t>
  </si>
  <si>
    <t>26</t>
  </si>
  <si>
    <t xml:space="preserve">GRANT              </t>
  </si>
  <si>
    <t>27</t>
  </si>
  <si>
    <t xml:space="preserve">HENNEPIN           </t>
  </si>
  <si>
    <t>28</t>
  </si>
  <si>
    <t xml:space="preserve">HOUSTON            </t>
  </si>
  <si>
    <t>29</t>
  </si>
  <si>
    <t xml:space="preserve">HUBBARD            </t>
  </si>
  <si>
    <t>30</t>
  </si>
  <si>
    <t xml:space="preserve">ISANTI             </t>
  </si>
  <si>
    <t>31</t>
  </si>
  <si>
    <t xml:space="preserve">ITASCA             </t>
  </si>
  <si>
    <t>32</t>
  </si>
  <si>
    <t xml:space="preserve">JACKSON            </t>
  </si>
  <si>
    <t>33</t>
  </si>
  <si>
    <t xml:space="preserve">KANABEC            </t>
  </si>
  <si>
    <t>34</t>
  </si>
  <si>
    <t xml:space="preserve">KANDIYOHI          </t>
  </si>
  <si>
    <t>35</t>
  </si>
  <si>
    <t xml:space="preserve">KITTSON            </t>
  </si>
  <si>
    <t>36</t>
  </si>
  <si>
    <t xml:space="preserve">KOOCHICHING        </t>
  </si>
  <si>
    <t>37</t>
  </si>
  <si>
    <t xml:space="preserve">LAC QUI PARLE      </t>
  </si>
  <si>
    <t>38</t>
  </si>
  <si>
    <t xml:space="preserve">LAKE               </t>
  </si>
  <si>
    <t>39</t>
  </si>
  <si>
    <t xml:space="preserve">LAKE OF THE WOODS  </t>
  </si>
  <si>
    <t>40</t>
  </si>
  <si>
    <t xml:space="preserve">LE SUEUR           </t>
  </si>
  <si>
    <t>41</t>
  </si>
  <si>
    <t xml:space="preserve">LINCOLN            </t>
  </si>
  <si>
    <t>42</t>
  </si>
  <si>
    <t xml:space="preserve">LYON               </t>
  </si>
  <si>
    <t>43</t>
  </si>
  <si>
    <t xml:space="preserve">MCLEOD             </t>
  </si>
  <si>
    <t>44</t>
  </si>
  <si>
    <t xml:space="preserve">MAHNOMEN           </t>
  </si>
  <si>
    <t>45</t>
  </si>
  <si>
    <t xml:space="preserve">MARSHALL           </t>
  </si>
  <si>
    <t>46</t>
  </si>
  <si>
    <t xml:space="preserve">MARTIN             </t>
  </si>
  <si>
    <t>47</t>
  </si>
  <si>
    <t xml:space="preserve">MEEKER             </t>
  </si>
  <si>
    <t>48</t>
  </si>
  <si>
    <t xml:space="preserve">MILLE LACS         </t>
  </si>
  <si>
    <t>49</t>
  </si>
  <si>
    <t xml:space="preserve">MORRISON           </t>
  </si>
  <si>
    <t>50</t>
  </si>
  <si>
    <t xml:space="preserve">MOWER              </t>
  </si>
  <si>
    <t>51</t>
  </si>
  <si>
    <t xml:space="preserve">MURRAY             </t>
  </si>
  <si>
    <t>52</t>
  </si>
  <si>
    <t xml:space="preserve">NICOLLET           </t>
  </si>
  <si>
    <t>53</t>
  </si>
  <si>
    <t xml:space="preserve">NOBLES             </t>
  </si>
  <si>
    <t>54</t>
  </si>
  <si>
    <t xml:space="preserve">NORMAN             </t>
  </si>
  <si>
    <t>55</t>
  </si>
  <si>
    <t xml:space="preserve">OLMSTED            </t>
  </si>
  <si>
    <t>56</t>
  </si>
  <si>
    <t xml:space="preserve">OTTER TAIL         </t>
  </si>
  <si>
    <t>57</t>
  </si>
  <si>
    <t xml:space="preserve">PENNINGTON         </t>
  </si>
  <si>
    <t>58</t>
  </si>
  <si>
    <t xml:space="preserve">PINE               </t>
  </si>
  <si>
    <t>59</t>
  </si>
  <si>
    <t xml:space="preserve">PIPESTONE          </t>
  </si>
  <si>
    <t>60</t>
  </si>
  <si>
    <t xml:space="preserve">POLK               </t>
  </si>
  <si>
    <t>61</t>
  </si>
  <si>
    <t xml:space="preserve">POPE               </t>
  </si>
  <si>
    <t>62</t>
  </si>
  <si>
    <t xml:space="preserve">RAMSEY             </t>
  </si>
  <si>
    <t>63</t>
  </si>
  <si>
    <t xml:space="preserve">RED LAKE           </t>
  </si>
  <si>
    <t>64</t>
  </si>
  <si>
    <t xml:space="preserve">REDWOOD            </t>
  </si>
  <si>
    <t>65</t>
  </si>
  <si>
    <t xml:space="preserve">RENVILLE           </t>
  </si>
  <si>
    <t>66</t>
  </si>
  <si>
    <t xml:space="preserve">RICE               </t>
  </si>
  <si>
    <t>67</t>
  </si>
  <si>
    <t xml:space="preserve">ROCK               </t>
  </si>
  <si>
    <t>68</t>
  </si>
  <si>
    <t xml:space="preserve">ROSEAU             </t>
  </si>
  <si>
    <t>69</t>
  </si>
  <si>
    <t xml:space="preserve">ST LOUIS           </t>
  </si>
  <si>
    <t>70</t>
  </si>
  <si>
    <t xml:space="preserve">SCOTT              </t>
  </si>
  <si>
    <t>71</t>
  </si>
  <si>
    <t xml:space="preserve">SHERBURNE          </t>
  </si>
  <si>
    <t>72</t>
  </si>
  <si>
    <t xml:space="preserve">SIBLEY             </t>
  </si>
  <si>
    <t>73</t>
  </si>
  <si>
    <t xml:space="preserve">STEARNS            </t>
  </si>
  <si>
    <t>74</t>
  </si>
  <si>
    <t xml:space="preserve">STEELE             </t>
  </si>
  <si>
    <t>75</t>
  </si>
  <si>
    <t xml:space="preserve">STEVENS            </t>
  </si>
  <si>
    <t>76</t>
  </si>
  <si>
    <t xml:space="preserve">SWIFT              </t>
  </si>
  <si>
    <t>77</t>
  </si>
  <si>
    <t xml:space="preserve">TODD               </t>
  </si>
  <si>
    <t>78</t>
  </si>
  <si>
    <t xml:space="preserve">TRAVERSE           </t>
  </si>
  <si>
    <t>79</t>
  </si>
  <si>
    <t xml:space="preserve">WABASHA            </t>
  </si>
  <si>
    <t>80</t>
  </si>
  <si>
    <t xml:space="preserve">WADENA             </t>
  </si>
  <si>
    <t>81</t>
  </si>
  <si>
    <t xml:space="preserve">WASECA             </t>
  </si>
  <si>
    <t>82</t>
  </si>
  <si>
    <t xml:space="preserve">WASHINGTON         </t>
  </si>
  <si>
    <t>83</t>
  </si>
  <si>
    <t xml:space="preserve">WATONWAN           </t>
  </si>
  <si>
    <t>84</t>
  </si>
  <si>
    <t xml:space="preserve">WILKIN             </t>
  </si>
  <si>
    <t>85</t>
  </si>
  <si>
    <t xml:space="preserve">WINONA             </t>
  </si>
  <si>
    <t>86</t>
  </si>
  <si>
    <t xml:space="preserve">WRIGHT             </t>
  </si>
  <si>
    <t>87</t>
  </si>
  <si>
    <t xml:space="preserve">YELLOW MEDICINE    </t>
  </si>
  <si>
    <t>$ Change</t>
  </si>
  <si>
    <t>Final</t>
  </si>
  <si>
    <t>CO</t>
  </si>
  <si>
    <t>COUNTY</t>
  </si>
  <si>
    <t>194</t>
  </si>
  <si>
    <t>ANOKA COUNTY</t>
  </si>
  <si>
    <t>ANOKA COUNTY HRA</t>
  </si>
  <si>
    <t>102</t>
  </si>
  <si>
    <t>ANOKA HRA</t>
  </si>
  <si>
    <t>503</t>
  </si>
  <si>
    <t>ANOKA REGIONAL RAILROAD</t>
  </si>
  <si>
    <t>122</t>
  </si>
  <si>
    <t>COLUMBIA HGTS HRA</t>
  </si>
  <si>
    <t>013</t>
  </si>
  <si>
    <t>COON CREEK WATERSHED DIST</t>
  </si>
  <si>
    <t>123</t>
  </si>
  <si>
    <t>COON RAPIDS HRA</t>
  </si>
  <si>
    <t>063</t>
  </si>
  <si>
    <t>EAST BETHEL EDA</t>
  </si>
  <si>
    <t>226</t>
  </si>
  <si>
    <t>EAST BETHEL HRA</t>
  </si>
  <si>
    <t>129</t>
  </si>
  <si>
    <t>FRIDLEY HRA</t>
  </si>
  <si>
    <t>545</t>
  </si>
  <si>
    <t>BECKER COUNTY</t>
  </si>
  <si>
    <t>BECKER COUNTY EDA</t>
  </si>
  <si>
    <t>015</t>
  </si>
  <si>
    <t>CORMORANT WATERSHED</t>
  </si>
  <si>
    <t>030</t>
  </si>
  <si>
    <t>PELICAN WATERSHED</t>
  </si>
  <si>
    <t>236</t>
  </si>
  <si>
    <t>BELTRAMI COUNTY</t>
  </si>
  <si>
    <t>BEMIDJI REGIONAL AIRPORT</t>
  </si>
  <si>
    <t>572</t>
  </si>
  <si>
    <t>BLACKDUCK EMERG SERV</t>
  </si>
  <si>
    <t>305</t>
  </si>
  <si>
    <t>HEADWATERS REG DEV COMM</t>
  </si>
  <si>
    <t>052</t>
  </si>
  <si>
    <t>BIG STONE COUNTY</t>
  </si>
  <si>
    <t>UPPER MN RIVER WATERSHED</t>
  </si>
  <si>
    <t>307</t>
  </si>
  <si>
    <t>BLUE EARTH COUNTY</t>
  </si>
  <si>
    <t>REGION 9 REG DEV COMM</t>
  </si>
  <si>
    <t>534</t>
  </si>
  <si>
    <t>BROWN COUNTY</t>
  </si>
  <si>
    <t>NEW ULM EDA</t>
  </si>
  <si>
    <t>599</t>
  </si>
  <si>
    <t>CARLTON COUNTY</t>
  </si>
  <si>
    <t>BIG LAKE AREA SANITARY DIS</t>
  </si>
  <si>
    <t>267</t>
  </si>
  <si>
    <t>527</t>
  </si>
  <si>
    <t>405</t>
  </si>
  <si>
    <t>MOOSE LAKE-WINDEMERE SANITARY SEWER</t>
  </si>
  <si>
    <t>571</t>
  </si>
  <si>
    <t>NW CARLTON CO AMBUL DIS</t>
  </si>
  <si>
    <t>190</t>
  </si>
  <si>
    <t>CARVER COUNTY</t>
  </si>
  <si>
    <t>CARVER CO CDA (FKA HRA)</t>
  </si>
  <si>
    <t>550</t>
  </si>
  <si>
    <t>CARVER CO RAILROAD AUTH</t>
  </si>
  <si>
    <t>067</t>
  </si>
  <si>
    <t>CARVER COUNTY WMO</t>
  </si>
  <si>
    <t>119</t>
  </si>
  <si>
    <t>598</t>
  </si>
  <si>
    <t>NORWOOD YOUNG AMERICA EDA</t>
  </si>
  <si>
    <t>185</t>
  </si>
  <si>
    <t>WATERTOWN EDA</t>
  </si>
  <si>
    <t>588</t>
  </si>
  <si>
    <t>CASS COUNTY</t>
  </si>
  <si>
    <t>REMER AREA EMER SERV</t>
  </si>
  <si>
    <t>159</t>
  </si>
  <si>
    <t>CHIPPEWA COUNTY</t>
  </si>
  <si>
    <t>CHIPPEWA CO. HRA</t>
  </si>
  <si>
    <t>539</t>
  </si>
  <si>
    <t>MONTEVIDEO EDA</t>
  </si>
  <si>
    <t>096</t>
  </si>
  <si>
    <t>CHISAGO COUNTY</t>
  </si>
  <si>
    <t>CHISAGO COUNTY HRA</t>
  </si>
  <si>
    <t>230</t>
  </si>
  <si>
    <t>NORTH BRANCH EDA/HRA</t>
  </si>
  <si>
    <t>007</t>
  </si>
  <si>
    <t>CLAY COUNTY</t>
  </si>
  <si>
    <t>BUFFALO-RED RIVER WTRSHED</t>
  </si>
  <si>
    <t>147</t>
  </si>
  <si>
    <t>MOORHEAD HRA</t>
  </si>
  <si>
    <t>526</t>
  </si>
  <si>
    <t>COOK COUNTY</t>
  </si>
  <si>
    <t>ECONOMIC DEVELOPMENT AUTH</t>
  </si>
  <si>
    <t>210</t>
  </si>
  <si>
    <t>NORTH SHORE HOSPITAL DIST</t>
  </si>
  <si>
    <t>411</t>
  </si>
  <si>
    <t>TOFTE-SCHROEDER SANITARY</t>
  </si>
  <si>
    <t>110</t>
  </si>
  <si>
    <t>CROW WING COUNTY</t>
  </si>
  <si>
    <t>BRAINERD HRA</t>
  </si>
  <si>
    <t>121</t>
  </si>
  <si>
    <t>CROW WING COUNTY HRA</t>
  </si>
  <si>
    <t>207</t>
  </si>
  <si>
    <t>CUYUNA RANGE HOSP DIST</t>
  </si>
  <si>
    <t>406</t>
  </si>
  <si>
    <t>GARRISON/KATIO SANIT DIST</t>
  </si>
  <si>
    <t>191</t>
  </si>
  <si>
    <t>PEQUOT LAKES HRA</t>
  </si>
  <si>
    <t>046</t>
  </si>
  <si>
    <t>THIRTY LAKES WATERSHED</t>
  </si>
  <si>
    <t>562</t>
  </si>
  <si>
    <t>DAKOTA COUNTY</t>
  </si>
  <si>
    <t>BURNSVILLE EDA</t>
  </si>
  <si>
    <t>113</t>
  </si>
  <si>
    <t>DAKOTA COUNTY CDA</t>
  </si>
  <si>
    <t>524</t>
  </si>
  <si>
    <t>DAKOTA COUNTY REGIONAL RR</t>
  </si>
  <si>
    <t>136</t>
  </si>
  <si>
    <t>HASTINGS HRA</t>
  </si>
  <si>
    <t>168</t>
  </si>
  <si>
    <t>SOUTH ST PAUL HRA</t>
  </si>
  <si>
    <t>568</t>
  </si>
  <si>
    <t>VERMILLION RIVER WATERSHED</t>
  </si>
  <si>
    <t>094</t>
  </si>
  <si>
    <t>DOUGLAS COUNTY</t>
  </si>
  <si>
    <t>ALEXANDRIA CITY HRA</t>
  </si>
  <si>
    <t>189</t>
  </si>
  <si>
    <t>DOUGLAS CO HRA</t>
  </si>
  <si>
    <t>413</t>
  </si>
  <si>
    <t>FARWELL-KENSINGTON SANIT</t>
  </si>
  <si>
    <t>593</t>
  </si>
  <si>
    <t>LAKES AREA ECON DEV AUTH</t>
  </si>
  <si>
    <t>073</t>
  </si>
  <si>
    <t>FREEBORN COUNTY</t>
  </si>
  <si>
    <t>SHELL ROCK RIVER WATERSHED</t>
  </si>
  <si>
    <t>003</t>
  </si>
  <si>
    <t>GOODHUE COUNTY</t>
  </si>
  <si>
    <t>BELLE CREEK WATERSHED</t>
  </si>
  <si>
    <t>156</t>
  </si>
  <si>
    <t>RED WING HRA</t>
  </si>
  <si>
    <t>569</t>
  </si>
  <si>
    <t>RED WING PORT AUTHORITY</t>
  </si>
  <si>
    <t>196</t>
  </si>
  <si>
    <t>GRANT COUNTY</t>
  </si>
  <si>
    <t>GRANT COUNTY HRA</t>
  </si>
  <si>
    <t>574</t>
  </si>
  <si>
    <t>HENNEPIN COUNTY</t>
  </si>
  <si>
    <t>BASSETT CREEK WATER MGMNT</t>
  </si>
  <si>
    <t>108</t>
  </si>
  <si>
    <t>BLOOMINGTON HRA</t>
  </si>
  <si>
    <t>112</t>
  </si>
  <si>
    <t>BROOKLYN CENTER HRA</t>
  </si>
  <si>
    <t>535</t>
  </si>
  <si>
    <t>CHAMPLIN EDA</t>
  </si>
  <si>
    <t>125</t>
  </si>
  <si>
    <t>CRYSTAL HRA</t>
  </si>
  <si>
    <t>216</t>
  </si>
  <si>
    <t>DAYTON EDA</t>
  </si>
  <si>
    <t>150</t>
  </si>
  <si>
    <t>EDEN PRAIRIE HRA</t>
  </si>
  <si>
    <t>516</t>
  </si>
  <si>
    <t>HENN CO REG RAILRD AUTH</t>
  </si>
  <si>
    <t>510</t>
  </si>
  <si>
    <t>HENN REG SUBURB PARK DIST</t>
  </si>
  <si>
    <t>HENNEPIN COUNTY HRA</t>
  </si>
  <si>
    <t>140</t>
  </si>
  <si>
    <t>HOPKINS HRA</t>
  </si>
  <si>
    <t>155</t>
  </si>
  <si>
    <t>MAPLE GROVE HRA</t>
  </si>
  <si>
    <t>144</t>
  </si>
  <si>
    <t>MINEAPOLIS PUBLIC HOUSING</t>
  </si>
  <si>
    <t>MINNEAPOLIS CHAPTER 595 (HRA)</t>
  </si>
  <si>
    <t>142</t>
  </si>
  <si>
    <t>MINNETONKA HRA</t>
  </si>
  <si>
    <t>143</t>
  </si>
  <si>
    <t>MOUND HRA</t>
  </si>
  <si>
    <t>538</t>
  </si>
  <si>
    <t>MPLS TEACHERS RETIRE FUND</t>
  </si>
  <si>
    <t>533</t>
  </si>
  <si>
    <t>PARK MUSEUM</t>
  </si>
  <si>
    <t>154</t>
  </si>
  <si>
    <t>PLYMOUTH HRA</t>
  </si>
  <si>
    <t>158</t>
  </si>
  <si>
    <t>RICHFIELD HRA</t>
  </si>
  <si>
    <t>551</t>
  </si>
  <si>
    <t>ROBBINSDALE EDA</t>
  </si>
  <si>
    <t>173</t>
  </si>
  <si>
    <t>ST ANTHONY HRA</t>
  </si>
  <si>
    <t>172</t>
  </si>
  <si>
    <t>ST LOUIS PARK HRA</t>
  </si>
  <si>
    <t>058</t>
  </si>
  <si>
    <t>WATERSHED DISTRICT NO 1</t>
  </si>
  <si>
    <t>060</t>
  </si>
  <si>
    <t>WATERSHED DISTRICT NO 2</t>
  </si>
  <si>
    <t>062</t>
  </si>
  <si>
    <t>WATERSHED DISTRICT NO 3</t>
  </si>
  <si>
    <t>064</t>
  </si>
  <si>
    <t>WATERSHED DISTRICT NO 4</t>
  </si>
  <si>
    <t>072</t>
  </si>
  <si>
    <t>WATERSHED DISTRICT NO 6</t>
  </si>
  <si>
    <t>WEST MISSISSIPPI WATER MGMNT</t>
  </si>
  <si>
    <t>016</t>
  </si>
  <si>
    <t>HOUSTON COUNTY</t>
  </si>
  <si>
    <t>CROOKED CREEK WATERSHED</t>
  </si>
  <si>
    <t>237</t>
  </si>
  <si>
    <t>HUBBARD COUNTY</t>
  </si>
  <si>
    <t>HUBBARD CO HRA</t>
  </si>
  <si>
    <t>528</t>
  </si>
  <si>
    <t>ITASCA COUNTY</t>
  </si>
  <si>
    <t>ITASCA CO REGIONAL RR</t>
  </si>
  <si>
    <t>163</t>
  </si>
  <si>
    <t>ITASCA CO. HRA</t>
  </si>
  <si>
    <t>221</t>
  </si>
  <si>
    <t>NORTH ITASCA HOSPITAL</t>
  </si>
  <si>
    <t>JACKSON COUNTY</t>
  </si>
  <si>
    <t>319</t>
  </si>
  <si>
    <t>KANABEC COUNTY</t>
  </si>
  <si>
    <t>EAST CENTRAL REG DEV COMM</t>
  </si>
  <si>
    <t>582</t>
  </si>
  <si>
    <t>KANDIYOHI COUNTY</t>
  </si>
  <si>
    <t>KANDIYOHI / WILLMAR EDC</t>
  </si>
  <si>
    <t>195</t>
  </si>
  <si>
    <t>KANDIYOHI COUNTY HRA</t>
  </si>
  <si>
    <t>074</t>
  </si>
  <si>
    <t>MIDDLE FORK CROW RIVER WTRSD</t>
  </si>
  <si>
    <t>311</t>
  </si>
  <si>
    <t>REGION 6E REG DEV COMM</t>
  </si>
  <si>
    <t>020</t>
  </si>
  <si>
    <t>KITTSON COUNTY</t>
  </si>
  <si>
    <t>JOE RIVER WATERSHED DIST</t>
  </si>
  <si>
    <t>050</t>
  </si>
  <si>
    <t>TWO RIVERS WATERSHED DIST</t>
  </si>
  <si>
    <t>208</t>
  </si>
  <si>
    <t>LAC QUI PARLE COUNTY</t>
  </si>
  <si>
    <t>DAWSON AREA HOSPITAL</t>
  </si>
  <si>
    <t>314</t>
  </si>
  <si>
    <t>LAC QUI PARLE COUNTY EDA</t>
  </si>
  <si>
    <t>022</t>
  </si>
  <si>
    <t>LAC QUI PARLE-YELLOW BANK</t>
  </si>
  <si>
    <t>529</t>
  </si>
  <si>
    <t>LAKE COUNTY</t>
  </si>
  <si>
    <t>EAST LAKE MED CLINIC DIST</t>
  </si>
  <si>
    <t>312</t>
  </si>
  <si>
    <t>LAKE COUNTY HRA</t>
  </si>
  <si>
    <t>585</t>
  </si>
  <si>
    <t>LE SUEUR COUNTY</t>
  </si>
  <si>
    <t>LAKE WASHINGTON SANITARY DISTRICT</t>
  </si>
  <si>
    <t>141</t>
  </si>
  <si>
    <t>LINCOLN COUNTY</t>
  </si>
  <si>
    <t>LINCOLN COUNTY HRA</t>
  </si>
  <si>
    <t>068</t>
  </si>
  <si>
    <t>LYON COUNTY</t>
  </si>
  <si>
    <t>026</t>
  </si>
  <si>
    <t>MARSHALL COUNTY</t>
  </si>
  <si>
    <t>005</t>
  </si>
  <si>
    <t>MCLEOD COUNTY</t>
  </si>
  <si>
    <t>BUFFALO CREEK WATERSHED</t>
  </si>
  <si>
    <t>596</t>
  </si>
  <si>
    <t>HUTCHINSON EDA</t>
  </si>
  <si>
    <t>098</t>
  </si>
  <si>
    <t>HUTCHINSON HRA</t>
  </si>
  <si>
    <t>139</t>
  </si>
  <si>
    <t>MORRISON COUNTY</t>
  </si>
  <si>
    <t>LITTLE FALLS HRA</t>
  </si>
  <si>
    <t>100</t>
  </si>
  <si>
    <t>MORRISON CO HRA</t>
  </si>
  <si>
    <t>523</t>
  </si>
  <si>
    <t>RURAL DEV FINANCE AUTH</t>
  </si>
  <si>
    <t>105</t>
  </si>
  <si>
    <t>MOWER COUNTY</t>
  </si>
  <si>
    <t>AUSTIN HRA</t>
  </si>
  <si>
    <t>002</t>
  </si>
  <si>
    <t>CEDAR RIVER WATERSHED</t>
  </si>
  <si>
    <t>145</t>
  </si>
  <si>
    <t>MOWER COUNTY HRA</t>
  </si>
  <si>
    <t>048</t>
  </si>
  <si>
    <t>TURTLE CREEK WATERSHED</t>
  </si>
  <si>
    <t>315</t>
  </si>
  <si>
    <t>MURRAY COUNTY</t>
  </si>
  <si>
    <t>REGION 8 REG DEV COMM</t>
  </si>
  <si>
    <t>097</t>
  </si>
  <si>
    <t>NICOLLET COUNTY</t>
  </si>
  <si>
    <t>SOUTH CENTRAL HRA</t>
  </si>
  <si>
    <t>024</t>
  </si>
  <si>
    <t>NOBLES COUNTY</t>
  </si>
  <si>
    <t>HERON LAKE WATERSHED DIST</t>
  </si>
  <si>
    <t>021</t>
  </si>
  <si>
    <t>KANARANZI-LITTLE ROCK WS</t>
  </si>
  <si>
    <t>028</t>
  </si>
  <si>
    <t>OKABENA-OCHEDA WATERSHED</t>
  </si>
  <si>
    <t>188</t>
  </si>
  <si>
    <t>WORTHINGTON HRA</t>
  </si>
  <si>
    <t>066</t>
  </si>
  <si>
    <t>NORMAN COUNTY</t>
  </si>
  <si>
    <t>WILD RICE WATERSHED DIST</t>
  </si>
  <si>
    <t>149</t>
  </si>
  <si>
    <t>OTTER TAIL COUNTY</t>
  </si>
  <si>
    <t>FERGUS FALLS HRA</t>
  </si>
  <si>
    <t>092</t>
  </si>
  <si>
    <t>OTTER TAIL COUNTY HRA</t>
  </si>
  <si>
    <t>227</t>
  </si>
  <si>
    <t>PELICAN VALLEY HEALTH</t>
  </si>
  <si>
    <t>229</t>
  </si>
  <si>
    <t>PERHAM HOSPITAL DIST</t>
  </si>
  <si>
    <t>165</t>
  </si>
  <si>
    <t>PERHAM HRA</t>
  </si>
  <si>
    <t>036</t>
  </si>
  <si>
    <t>PENNINGTON COUNTY</t>
  </si>
  <si>
    <t>RED LAKE WATERSHED DIST</t>
  </si>
  <si>
    <t>309</t>
  </si>
  <si>
    <t>REGION 1 REG DEV COMM</t>
  </si>
  <si>
    <t>228</t>
  </si>
  <si>
    <t>THIEF RIVER AIRPORT AUTH</t>
  </si>
  <si>
    <t>220</t>
  </si>
  <si>
    <t>PINE COUNTY</t>
  </si>
  <si>
    <t>NORTH PINE CO HOSPITAL</t>
  </si>
  <si>
    <t>222</t>
  </si>
  <si>
    <t>SANDSTONE HRA</t>
  </si>
  <si>
    <t>091</t>
  </si>
  <si>
    <t>POLK COUNTY</t>
  </si>
  <si>
    <t>NW MN MULTI-COUNTY HRA</t>
  </si>
  <si>
    <t>042</t>
  </si>
  <si>
    <t>SANDHILL WATERSHED DIST</t>
  </si>
  <si>
    <t>215</t>
  </si>
  <si>
    <t>POPE COUNTY</t>
  </si>
  <si>
    <t>GLACIAL RIDGE HOSPITAL</t>
  </si>
  <si>
    <t>589</t>
  </si>
  <si>
    <t>POPE COUNTY HRA</t>
  </si>
  <si>
    <t>070</t>
  </si>
  <si>
    <t>RAMSEY COUNTY</t>
  </si>
  <si>
    <t>CAPITOL REGION WATERSHED</t>
  </si>
  <si>
    <t>505</t>
  </si>
  <si>
    <t>METRO COUNCIL</t>
  </si>
  <si>
    <t>502</t>
  </si>
  <si>
    <t>METRO LIVABLE COMM FUND</t>
  </si>
  <si>
    <t>507</t>
  </si>
  <si>
    <t>METRO MOSQUITO CONTROL</t>
  </si>
  <si>
    <t>597</t>
  </si>
  <si>
    <t>NORTH ST PAUL HRA</t>
  </si>
  <si>
    <t>501</t>
  </si>
  <si>
    <t>RAMSEY REGIONAL RAILROAD</t>
  </si>
  <si>
    <t>034</t>
  </si>
  <si>
    <t>RAMSEY-WASHINGTON METRO</t>
  </si>
  <si>
    <t>509</t>
  </si>
  <si>
    <t>REG TRANSIT BOARD DIST</t>
  </si>
  <si>
    <t>038</t>
  </si>
  <si>
    <t>RICE CREEK WATERSHED DIST</t>
  </si>
  <si>
    <t>579</t>
  </si>
  <si>
    <t>ROSEVILLE HRA</t>
  </si>
  <si>
    <t>232</t>
  </si>
  <si>
    <t>SHOREVIEW HRA</t>
  </si>
  <si>
    <t>174</t>
  </si>
  <si>
    <t>ST PAUL HRA</t>
  </si>
  <si>
    <t>513</t>
  </si>
  <si>
    <t>ST PAUL PORT AUTHORITY</t>
  </si>
  <si>
    <t>035</t>
  </si>
  <si>
    <t>REDWOOD COUNTY</t>
  </si>
  <si>
    <t>SPRINGDALE WATERSHED</t>
  </si>
  <si>
    <t>157</t>
  </si>
  <si>
    <t>RENVILLE COUNTY</t>
  </si>
  <si>
    <t>OLIVIA HRA</t>
  </si>
  <si>
    <t>099</t>
  </si>
  <si>
    <t>RENVILLE COUNTY HRA-EDA</t>
  </si>
  <si>
    <t>544</t>
  </si>
  <si>
    <t>RICE COUNTY</t>
  </si>
  <si>
    <t>FARIBAULT EDA</t>
  </si>
  <si>
    <t>133</t>
  </si>
  <si>
    <t>FARIBAULT HRA</t>
  </si>
  <si>
    <t>531</t>
  </si>
  <si>
    <t>NORTHFIELD EDA</t>
  </si>
  <si>
    <t>152</t>
  </si>
  <si>
    <t>NORTHFIELD HRA</t>
  </si>
  <si>
    <t>231</t>
  </si>
  <si>
    <t>RICE COUNTY HOSP DIST #1</t>
  </si>
  <si>
    <t>234</t>
  </si>
  <si>
    <t>RICE COUNTY HRA</t>
  </si>
  <si>
    <t>040</t>
  </si>
  <si>
    <t>ROSEAU COUNTY</t>
  </si>
  <si>
    <t>ROSEAU RIVER WATERSHED</t>
  </si>
  <si>
    <t>056</t>
  </si>
  <si>
    <t>WARROAD WATERSHED DIST</t>
  </si>
  <si>
    <t>404</t>
  </si>
  <si>
    <t>SCOTT COUNTY</t>
  </si>
  <si>
    <t>CEDAR LK WATER &amp; SANITARY</t>
  </si>
  <si>
    <t>591</t>
  </si>
  <si>
    <t>JORDAN EDA</t>
  </si>
  <si>
    <t>PRIOR LAKE EDA</t>
  </si>
  <si>
    <t>032</t>
  </si>
  <si>
    <t>PRIOR LAKE-SPRING LAKE WS</t>
  </si>
  <si>
    <t>554</t>
  </si>
  <si>
    <t>SCOTT CO WATER MGMT ORG</t>
  </si>
  <si>
    <t>164</t>
  </si>
  <si>
    <t>SCOTT COUNTY HRA/CDA</t>
  </si>
  <si>
    <t>506</t>
  </si>
  <si>
    <t>SHERBURNE COUNTY</t>
  </si>
  <si>
    <t>BECKER ECON DEV DIST</t>
  </si>
  <si>
    <t>508</t>
  </si>
  <si>
    <t>BIG LAKE ECON DEV DIST</t>
  </si>
  <si>
    <t>512</t>
  </si>
  <si>
    <t>ELK RIVER ECON DEV DIST</t>
  </si>
  <si>
    <t>127</t>
  </si>
  <si>
    <t>ELK RIVER HRA</t>
  </si>
  <si>
    <t>576</t>
  </si>
  <si>
    <t>SHERB CO RAIL AUTHORITY</t>
  </si>
  <si>
    <t>018</t>
  </si>
  <si>
    <t>SIBLEY COUNTY</t>
  </si>
  <si>
    <t>HIGH ISLAND WATERSHED</t>
  </si>
  <si>
    <t>301</t>
  </si>
  <si>
    <t>ST. LOUIS COUNTY</t>
  </si>
  <si>
    <t>ARROWHEAD REG DEV COMM</t>
  </si>
  <si>
    <t>206</t>
  </si>
  <si>
    <t>COOK COMMUNITY HOSPITAL</t>
  </si>
  <si>
    <t>408</t>
  </si>
  <si>
    <t>CRANE LAKE WATER-SANITARY</t>
  </si>
  <si>
    <t>126</t>
  </si>
  <si>
    <t>DULUTH HRA</t>
  </si>
  <si>
    <t>566</t>
  </si>
  <si>
    <t>DULUTH SEAWAY PORT AUTH</t>
  </si>
  <si>
    <t>567</t>
  </si>
  <si>
    <t>DULUTH TRANSIT AUTHORITY</t>
  </si>
  <si>
    <t>302</t>
  </si>
  <si>
    <t>ELY HRA</t>
  </si>
  <si>
    <t>532</t>
  </si>
  <si>
    <t>FLOODWOOD AREA AMBULANCE</t>
  </si>
  <si>
    <t>138</t>
  </si>
  <si>
    <t>HIBBING HRA</t>
  </si>
  <si>
    <t>549</t>
  </si>
  <si>
    <t>HIBBING/CHISHOLM AIRPORT</t>
  </si>
  <si>
    <t>179</t>
  </si>
  <si>
    <t>ST LOUIS CO HRA</t>
  </si>
  <si>
    <t>518</t>
  </si>
  <si>
    <t>ST LOUIS REGIONAL RR</t>
  </si>
  <si>
    <t>180</t>
  </si>
  <si>
    <t>VIRGINIA HRA</t>
  </si>
  <si>
    <t>008</t>
  </si>
  <si>
    <t>STEARNS COUNTY</t>
  </si>
  <si>
    <t>NO FORK-CROW RIVER WTRSHD</t>
  </si>
  <si>
    <t>043</t>
  </si>
  <si>
    <t>SAUK RIVER WATERSHED</t>
  </si>
  <si>
    <t>065</t>
  </si>
  <si>
    <t>ST CLOUD ECONOMIC DEV AUTH</t>
  </si>
  <si>
    <t>170</t>
  </si>
  <si>
    <t>ST CLOUD HRA</t>
  </si>
  <si>
    <t>511</t>
  </si>
  <si>
    <t>ST CLOUD METRO TRANSIT</t>
  </si>
  <si>
    <t>525</t>
  </si>
  <si>
    <t>STEARNS CO REG RAIL AUTH</t>
  </si>
  <si>
    <t>175</t>
  </si>
  <si>
    <t>STEARNS COUNTY HRA</t>
  </si>
  <si>
    <t>153</t>
  </si>
  <si>
    <t>STEELE COUNTY</t>
  </si>
  <si>
    <t>OWATONNA HRA</t>
  </si>
  <si>
    <t>199</t>
  </si>
  <si>
    <t>STEVENS COUNTY</t>
  </si>
  <si>
    <t>MORRIS HRA</t>
  </si>
  <si>
    <t>198</t>
  </si>
  <si>
    <t>STEVENS COUNTY HRA</t>
  </si>
  <si>
    <t>317</t>
  </si>
  <si>
    <t>SWIFT COUNTY</t>
  </si>
  <si>
    <t>UPPER MINN VALLEY RDC</t>
  </si>
  <si>
    <t>303</t>
  </si>
  <si>
    <t>TODD COUNTY</t>
  </si>
  <si>
    <t>REGION 5 REG DEV COMM</t>
  </si>
  <si>
    <t>031</t>
  </si>
  <si>
    <t>TRAVERSE COUNTY</t>
  </si>
  <si>
    <t>BOIS DE SIOUX WATERSHED</t>
  </si>
  <si>
    <t>001</t>
  </si>
  <si>
    <t>WABASHA COUNTY</t>
  </si>
  <si>
    <t>BEAR VALLEY WATERSHED</t>
  </si>
  <si>
    <t>167</t>
  </si>
  <si>
    <t>SE MN MULTI COUNTY HRA</t>
  </si>
  <si>
    <t>186</t>
  </si>
  <si>
    <t>WADENA COUNTY</t>
  </si>
  <si>
    <t>WADENA HRA</t>
  </si>
  <si>
    <t>595</t>
  </si>
  <si>
    <t>WADENA PORT</t>
  </si>
  <si>
    <t>581</t>
  </si>
  <si>
    <t>WASECA COUNTY</t>
  </si>
  <si>
    <t>WASECA CITY EDA</t>
  </si>
  <si>
    <t>069</t>
  </si>
  <si>
    <t>WASHINGTON COUNTY</t>
  </si>
  <si>
    <t>BROWNS CREEK WATERSHD DST</t>
  </si>
  <si>
    <t>010</t>
  </si>
  <si>
    <t>CARNELIAN-MARINE WTRSHED</t>
  </si>
  <si>
    <t>071</t>
  </si>
  <si>
    <t>COMFORT LAKE WATERSHED</t>
  </si>
  <si>
    <t>014</t>
  </si>
  <si>
    <t>SOUTH WASHINGTON WATERSHD</t>
  </si>
  <si>
    <t>054</t>
  </si>
  <si>
    <t>VALLEY BRANCH WATERSHED</t>
  </si>
  <si>
    <t>519</t>
  </si>
  <si>
    <t>WASHINGTON CO REGIONAL RR</t>
  </si>
  <si>
    <t>187</t>
  </si>
  <si>
    <t>316</t>
  </si>
  <si>
    <t>WOODBURY HRA</t>
  </si>
  <si>
    <t>306</t>
  </si>
  <si>
    <t>WINONA COUNTY</t>
  </si>
  <si>
    <t>ST CHARLES ECON DEV AUTH</t>
  </si>
  <si>
    <t>044</t>
  </si>
  <si>
    <t>STOCKTON-ROLLINGSTONE WS</t>
  </si>
  <si>
    <t>515</t>
  </si>
  <si>
    <t>WINONA PORT AUTHORITY</t>
  </si>
  <si>
    <t>115</t>
  </si>
  <si>
    <t>WRIGHT COUNTY</t>
  </si>
  <si>
    <t>BUFFALO HRA</t>
  </si>
  <si>
    <t>009</t>
  </si>
  <si>
    <t>CLEARWATER RIVER WTRSHED</t>
  </si>
  <si>
    <t>HANOVER EDA</t>
  </si>
  <si>
    <t>ST MICHAEL EDA</t>
  </si>
  <si>
    <t>308</t>
  </si>
  <si>
    <t>YELLOW MEDICINE COUNTY</t>
  </si>
  <si>
    <t>YELLOW MEDICINE CNTY HRA</t>
  </si>
  <si>
    <t>ZUMBROTA-MAZEPPA</t>
  </si>
  <si>
    <t>2805</t>
  </si>
  <si>
    <t>YELLOW MEDICINE EAST</t>
  </si>
  <si>
    <t>2190</t>
  </si>
  <si>
    <t>WRENSHALL</t>
  </si>
  <si>
    <t>0100</t>
  </si>
  <si>
    <t>WORTHINGTON</t>
  </si>
  <si>
    <t>0518</t>
  </si>
  <si>
    <t>WINONA</t>
  </si>
  <si>
    <t>0861</t>
  </si>
  <si>
    <t>WIN-E-MAC</t>
  </si>
  <si>
    <t>2609</t>
  </si>
  <si>
    <t>WINDOM</t>
  </si>
  <si>
    <t>0177</t>
  </si>
  <si>
    <t>WILLOW RIVER</t>
  </si>
  <si>
    <t>0577</t>
  </si>
  <si>
    <t>WILLMAR</t>
  </si>
  <si>
    <t>0347</t>
  </si>
  <si>
    <t>WHITE BEAR LAKE</t>
  </si>
  <si>
    <t>0624</t>
  </si>
  <si>
    <t>WHEATON</t>
  </si>
  <si>
    <t>0803</t>
  </si>
  <si>
    <t>WESTONKA</t>
  </si>
  <si>
    <t>0277</t>
  </si>
  <si>
    <t>WESTBROOK-WALNUT GROVE</t>
  </si>
  <si>
    <t>2898</t>
  </si>
  <si>
    <t>0197</t>
  </si>
  <si>
    <t>WEST CENTRAL AREA</t>
  </si>
  <si>
    <t>2342</t>
  </si>
  <si>
    <t>WAYZATA</t>
  </si>
  <si>
    <t>0284</t>
  </si>
  <si>
    <t>WAUBUN</t>
  </si>
  <si>
    <t>0435</t>
  </si>
  <si>
    <t>WATERVILLE-ELYSIAN-MORRISTOWN</t>
  </si>
  <si>
    <t>2143</t>
  </si>
  <si>
    <t>WATERTOWN-MAYER</t>
  </si>
  <si>
    <t>0111</t>
  </si>
  <si>
    <t>WASECA</t>
  </si>
  <si>
    <t>0829</t>
  </si>
  <si>
    <t>WARROAD</t>
  </si>
  <si>
    <t>0690</t>
  </si>
  <si>
    <t>2176</t>
  </si>
  <si>
    <t>0113</t>
  </si>
  <si>
    <t>WADENA-DEER CREEK</t>
  </si>
  <si>
    <t>2155</t>
  </si>
  <si>
    <t>WACONIA</t>
  </si>
  <si>
    <t>0110</t>
  </si>
  <si>
    <t>WABASSO</t>
  </si>
  <si>
    <t>0640</t>
  </si>
  <si>
    <t>WABASHA</t>
  </si>
  <si>
    <t>0811</t>
  </si>
  <si>
    <t>VIRGINIA</t>
  </si>
  <si>
    <t>VERNDALE</t>
  </si>
  <si>
    <t>0818</t>
  </si>
  <si>
    <t>UPSALA</t>
  </si>
  <si>
    <t>0487</t>
  </si>
  <si>
    <t>UNITED SOUTH CENTRAL</t>
  </si>
  <si>
    <t>2134</t>
  </si>
  <si>
    <t>UNDERWOOD</t>
  </si>
  <si>
    <t>0550</t>
  </si>
  <si>
    <t>ULEN-HITTERDAL</t>
  </si>
  <si>
    <t>0914</t>
  </si>
  <si>
    <t>TRUMAN</t>
  </si>
  <si>
    <t>0458</t>
  </si>
  <si>
    <t>TRITON</t>
  </si>
  <si>
    <t>2125</t>
  </si>
  <si>
    <t>TRI-CITY UNITED (MONTGOMERY-LONSDALE-LECENTER)</t>
  </si>
  <si>
    <t>2905</t>
  </si>
  <si>
    <t>2904</t>
  </si>
  <si>
    <t>0564</t>
  </si>
  <si>
    <t>SWANVILLE</t>
  </si>
  <si>
    <t>0486</t>
  </si>
  <si>
    <t>STILLWATER</t>
  </si>
  <si>
    <t>0834</t>
  </si>
  <si>
    <t>STEWARTVILLE</t>
  </si>
  <si>
    <t>0534</t>
  </si>
  <si>
    <t>2856</t>
  </si>
  <si>
    <t>STAPLES-MOTLEY</t>
  </si>
  <si>
    <t>2170</t>
  </si>
  <si>
    <t>ST. PETER</t>
  </si>
  <si>
    <t>0508</t>
  </si>
  <si>
    <t>ST. PAUL</t>
  </si>
  <si>
    <t>0625</t>
  </si>
  <si>
    <t>0885</t>
  </si>
  <si>
    <t>ST. LOUIS PARK</t>
  </si>
  <si>
    <t>0283</t>
  </si>
  <si>
    <t>2142</t>
  </si>
  <si>
    <t>ST. JAMES</t>
  </si>
  <si>
    <t>0840</t>
  </si>
  <si>
    <t>ST. FRANCIS</t>
  </si>
  <si>
    <t>0015</t>
  </si>
  <si>
    <t>ST. CLOUD</t>
  </si>
  <si>
    <t>0742</t>
  </si>
  <si>
    <t>ST. CLAIR</t>
  </si>
  <si>
    <t>0075</t>
  </si>
  <si>
    <t>ST. CHARLES</t>
  </si>
  <si>
    <t>0858</t>
  </si>
  <si>
    <t>0282</t>
  </si>
  <si>
    <t>SPRINGFIELD</t>
  </si>
  <si>
    <t>0085</t>
  </si>
  <si>
    <t>SPRING LAKE PARK</t>
  </si>
  <si>
    <t>0016</t>
  </si>
  <si>
    <t>SPRING GROVE</t>
  </si>
  <si>
    <t>0297</t>
  </si>
  <si>
    <t>SOUTHLAND</t>
  </si>
  <si>
    <t>0500</t>
  </si>
  <si>
    <t>0833</t>
  </si>
  <si>
    <t>SOUTH ST. PAUL</t>
  </si>
  <si>
    <t>0996</t>
  </si>
  <si>
    <t>0363</t>
  </si>
  <si>
    <t>SLEEPY EYE</t>
  </si>
  <si>
    <t>0084</t>
  </si>
  <si>
    <t>SIBLEY EAST</t>
  </si>
  <si>
    <t>2310</t>
  </si>
  <si>
    <t>SHAKOPEE</t>
  </si>
  <si>
    <t>0720</t>
  </si>
  <si>
    <t>SEBEKA</t>
  </si>
  <si>
    <t>0820</t>
  </si>
  <si>
    <t>SAUK RAPIDS</t>
  </si>
  <si>
    <t>0047</t>
  </si>
  <si>
    <t>SAUK CENTRE</t>
  </si>
  <si>
    <t>0743</t>
  </si>
  <si>
    <t>SARTELL</t>
  </si>
  <si>
    <t>0748</t>
  </si>
  <si>
    <t>2580</t>
  </si>
  <si>
    <t>0239</t>
  </si>
  <si>
    <t>RUSH CITY</t>
  </si>
  <si>
    <t>0139</t>
  </si>
  <si>
    <t>2902</t>
  </si>
  <si>
    <t>ROYALTON</t>
  </si>
  <si>
    <t>0485</t>
  </si>
  <si>
    <t>ROUND LAKE</t>
  </si>
  <si>
    <t>ROTHSAY</t>
  </si>
  <si>
    <t>0850</t>
  </si>
  <si>
    <t>ROSEVILLE</t>
  </si>
  <si>
    <t>0623</t>
  </si>
  <si>
    <t>0196</t>
  </si>
  <si>
    <t>ROSEAU</t>
  </si>
  <si>
    <t>0682</t>
  </si>
  <si>
    <t>ROCKFORD</t>
  </si>
  <si>
    <t>0883</t>
  </si>
  <si>
    <t>ROCHESTER</t>
  </si>
  <si>
    <t>0535</t>
  </si>
  <si>
    <t>ROBBINSDALE</t>
  </si>
  <si>
    <t>0281</t>
  </si>
  <si>
    <t>RICHFIELD</t>
  </si>
  <si>
    <t>0280</t>
  </si>
  <si>
    <t>REMER</t>
  </si>
  <si>
    <t>0118</t>
  </si>
  <si>
    <t>2897</t>
  </si>
  <si>
    <t>RED WING</t>
  </si>
  <si>
    <t>0256</t>
  </si>
  <si>
    <t>RED ROCK CENTRAL</t>
  </si>
  <si>
    <t>2884</t>
  </si>
  <si>
    <t>RED LAKE FALLS</t>
  </si>
  <si>
    <t>0630</t>
  </si>
  <si>
    <t>RED LAKE</t>
  </si>
  <si>
    <t>0038</t>
  </si>
  <si>
    <t>RANDOLPH</t>
  </si>
  <si>
    <t>0195</t>
  </si>
  <si>
    <t>PROCTOR</t>
  </si>
  <si>
    <t>0704</t>
  </si>
  <si>
    <t>PRIOR LAKE</t>
  </si>
  <si>
    <t>0719</t>
  </si>
  <si>
    <t>PRINSBURG</t>
  </si>
  <si>
    <t>0998</t>
  </si>
  <si>
    <t>PRINCETON</t>
  </si>
  <si>
    <t>0477</t>
  </si>
  <si>
    <t>PLUMMER</t>
  </si>
  <si>
    <t>PLAINVIEW-ELGIN-MILLVILLE</t>
  </si>
  <si>
    <t>2899</t>
  </si>
  <si>
    <t>PIPESTONE-JASPER</t>
  </si>
  <si>
    <t>2689</t>
  </si>
  <si>
    <t>2174</t>
  </si>
  <si>
    <t>PINE ISLAND</t>
  </si>
  <si>
    <t>0255</t>
  </si>
  <si>
    <t>PINE CITY</t>
  </si>
  <si>
    <t>0578</t>
  </si>
  <si>
    <t>PILLAGER</t>
  </si>
  <si>
    <t>0116</t>
  </si>
  <si>
    <t>PIERZ</t>
  </si>
  <si>
    <t>0484</t>
  </si>
  <si>
    <t>PERHAM</t>
  </si>
  <si>
    <t>0549</t>
  </si>
  <si>
    <t>PEQUOT LAKES</t>
  </si>
  <si>
    <t>0186</t>
  </si>
  <si>
    <t>PELICAN RAPIDS</t>
  </si>
  <si>
    <t>0548</t>
  </si>
  <si>
    <t>PAYNESVILLE</t>
  </si>
  <si>
    <t>0741</t>
  </si>
  <si>
    <t>PARKERS PRAIRIE</t>
  </si>
  <si>
    <t>0547</t>
  </si>
  <si>
    <t>PARK RAPIDS</t>
  </si>
  <si>
    <t>0309</t>
  </si>
  <si>
    <t>OWATONNA</t>
  </si>
  <si>
    <t>0761</t>
  </si>
  <si>
    <t>OSSEO</t>
  </si>
  <si>
    <t>0279</t>
  </si>
  <si>
    <t>OSAKIS</t>
  </si>
  <si>
    <t>0213</t>
  </si>
  <si>
    <t>2903</t>
  </si>
  <si>
    <t>ORONO</t>
  </si>
  <si>
    <t>0278</t>
  </si>
  <si>
    <t>ONAMIA</t>
  </si>
  <si>
    <t>0480</t>
  </si>
  <si>
    <t>2534</t>
  </si>
  <si>
    <t>OKLEE</t>
  </si>
  <si>
    <t>OGILVIE</t>
  </si>
  <si>
    <t>0333</t>
  </si>
  <si>
    <t>2168</t>
  </si>
  <si>
    <t>0108</t>
  </si>
  <si>
    <t>NORTHFIELD</t>
  </si>
  <si>
    <t>0659</t>
  </si>
  <si>
    <t>0622</t>
  </si>
  <si>
    <t>NORTH BRANCH</t>
  </si>
  <si>
    <t>0138</t>
  </si>
  <si>
    <t>NORMAN COUNTY EAST</t>
  </si>
  <si>
    <t>2215</t>
  </si>
  <si>
    <t>NICOLLET</t>
  </si>
  <si>
    <t>0507</t>
  </si>
  <si>
    <t>NEWFOLDEN</t>
  </si>
  <si>
    <t>0441</t>
  </si>
  <si>
    <t>NEW YORK MILLS</t>
  </si>
  <si>
    <t>0553</t>
  </si>
  <si>
    <t>NEW ULM</t>
  </si>
  <si>
    <t>0088</t>
  </si>
  <si>
    <t>NEW PRAGUE</t>
  </si>
  <si>
    <t>0721</t>
  </si>
  <si>
    <t>0345</t>
  </si>
  <si>
    <t>NEVIS</t>
  </si>
  <si>
    <t>0308</t>
  </si>
  <si>
    <t>NETT LAKE</t>
  </si>
  <si>
    <t>0707</t>
  </si>
  <si>
    <t>0319</t>
  </si>
  <si>
    <t>2169</t>
  </si>
  <si>
    <t>MOUNTAIN LAKE</t>
  </si>
  <si>
    <t>0173</t>
  </si>
  <si>
    <t>0712</t>
  </si>
  <si>
    <t>MOUNDS VIEW</t>
  </si>
  <si>
    <t>0621</t>
  </si>
  <si>
    <t>MORRIS</t>
  </si>
  <si>
    <t>MORA</t>
  </si>
  <si>
    <t>0332</t>
  </si>
  <si>
    <t>MOOSE LAKE</t>
  </si>
  <si>
    <t>0097</t>
  </si>
  <si>
    <t>MOORHEAD</t>
  </si>
  <si>
    <t>0152</t>
  </si>
  <si>
    <t>MONTICELLO</t>
  </si>
  <si>
    <t>0882</t>
  </si>
  <si>
    <t>MONTEVIDEO</t>
  </si>
  <si>
    <t>0129</t>
  </si>
  <si>
    <t>MINNEWASKA</t>
  </si>
  <si>
    <t>2149</t>
  </si>
  <si>
    <t>MINNETONKA</t>
  </si>
  <si>
    <t>0276</t>
  </si>
  <si>
    <t>MINNEOTA</t>
  </si>
  <si>
    <t>0414</t>
  </si>
  <si>
    <t>MINNEAPOLIS</t>
  </si>
  <si>
    <t>0991</t>
  </si>
  <si>
    <t>MILROY</t>
  </si>
  <si>
    <t>0635</t>
  </si>
  <si>
    <t>MILACA</t>
  </si>
  <si>
    <t>0912</t>
  </si>
  <si>
    <t>MESABI EAST</t>
  </si>
  <si>
    <t>2711</t>
  </si>
  <si>
    <t>MENAHGA</t>
  </si>
  <si>
    <t>0821</t>
  </si>
  <si>
    <t>MELROSE</t>
  </si>
  <si>
    <t>0740</t>
  </si>
  <si>
    <t>MEDFORD</t>
  </si>
  <si>
    <t>0763</t>
  </si>
  <si>
    <t>MCGREGOR</t>
  </si>
  <si>
    <t>0004</t>
  </si>
  <si>
    <t>MARTIN COUNTY</t>
  </si>
  <si>
    <t>2448</t>
  </si>
  <si>
    <t>MARSHALL</t>
  </si>
  <si>
    <t>0413</t>
  </si>
  <si>
    <t>MAPLE RIVER</t>
  </si>
  <si>
    <t>2135</t>
  </si>
  <si>
    <t>MAPLE LAKE</t>
  </si>
  <si>
    <t>0881</t>
  </si>
  <si>
    <t>MANKATO</t>
  </si>
  <si>
    <t>0077</t>
  </si>
  <si>
    <t>MAHTOMEDI</t>
  </si>
  <si>
    <t>0832</t>
  </si>
  <si>
    <t>MAHNOMEN</t>
  </si>
  <si>
    <t>0432</t>
  </si>
  <si>
    <t>2853</t>
  </si>
  <si>
    <t>MADELIA</t>
  </si>
  <si>
    <t>0837</t>
  </si>
  <si>
    <t>MACCRAY</t>
  </si>
  <si>
    <t>2180</t>
  </si>
  <si>
    <t>MABEL-CANTON</t>
  </si>
  <si>
    <t>0238</t>
  </si>
  <si>
    <t>LYND</t>
  </si>
  <si>
    <t>0415</t>
  </si>
  <si>
    <t>LYLE</t>
  </si>
  <si>
    <t>0497</t>
  </si>
  <si>
    <t>LUVERNE</t>
  </si>
  <si>
    <t>2184</t>
  </si>
  <si>
    <t>2753</t>
  </si>
  <si>
    <t>0362</t>
  </si>
  <si>
    <t>LITTLE FALLS</t>
  </si>
  <si>
    <t>0482</t>
  </si>
  <si>
    <t>LITCHFIELD</t>
  </si>
  <si>
    <t>0465</t>
  </si>
  <si>
    <t>LEWISTON</t>
  </si>
  <si>
    <t>0857</t>
  </si>
  <si>
    <t>2397</t>
  </si>
  <si>
    <t>LESTER PRAIRIE</t>
  </si>
  <si>
    <t>0424</t>
  </si>
  <si>
    <t>LEROY</t>
  </si>
  <si>
    <t>0499</t>
  </si>
  <si>
    <t>LAPORTE</t>
  </si>
  <si>
    <t>0306</t>
  </si>
  <si>
    <t>LANESBORO</t>
  </si>
  <si>
    <t>0229</t>
  </si>
  <si>
    <t>LANCASTER</t>
  </si>
  <si>
    <t>0356</t>
  </si>
  <si>
    <t>LAKEVILLE</t>
  </si>
  <si>
    <t>0194</t>
  </si>
  <si>
    <t>LAKEVIEW</t>
  </si>
  <si>
    <t>2167</t>
  </si>
  <si>
    <t>LAKE SUPERIOR</t>
  </si>
  <si>
    <t>0381</t>
  </si>
  <si>
    <t>LAKE PARK-AUDUBON</t>
  </si>
  <si>
    <t>2889</t>
  </si>
  <si>
    <t>0390</t>
  </si>
  <si>
    <t>2071</t>
  </si>
  <si>
    <t>LAKE CITY</t>
  </si>
  <si>
    <t>0813</t>
  </si>
  <si>
    <t>LAKE BENTON</t>
  </si>
  <si>
    <t>0404</t>
  </si>
  <si>
    <t>LACRESCENT</t>
  </si>
  <si>
    <t>0300</t>
  </si>
  <si>
    <t>KITTSON CENTRAL</t>
  </si>
  <si>
    <t>2171</t>
  </si>
  <si>
    <t>KINGSLAND</t>
  </si>
  <si>
    <t>2137</t>
  </si>
  <si>
    <t>KIMBALL</t>
  </si>
  <si>
    <t>0739</t>
  </si>
  <si>
    <t>0775</t>
  </si>
  <si>
    <t>KENYON-WANAMINGO</t>
  </si>
  <si>
    <t>2172</t>
  </si>
  <si>
    <t>KELLIHER</t>
  </si>
  <si>
    <t>0036</t>
  </si>
  <si>
    <t>0204</t>
  </si>
  <si>
    <t>2358</t>
  </si>
  <si>
    <t>JORDAN</t>
  </si>
  <si>
    <t>0717</t>
  </si>
  <si>
    <t>2835</t>
  </si>
  <si>
    <t>JACKSON COUNTY CENTRAL</t>
  </si>
  <si>
    <t>2895</t>
  </si>
  <si>
    <t>IVANHOE</t>
  </si>
  <si>
    <t>0403</t>
  </si>
  <si>
    <t>ISLE</t>
  </si>
  <si>
    <t>0473</t>
  </si>
  <si>
    <t>0199</t>
  </si>
  <si>
    <t>0361</t>
  </si>
  <si>
    <t>HUTCHINSON</t>
  </si>
  <si>
    <t>0423</t>
  </si>
  <si>
    <t>HOWARD LAKE-WAVERLY-WINSTED</t>
  </si>
  <si>
    <t>2687</t>
  </si>
  <si>
    <t>HOUSTON</t>
  </si>
  <si>
    <t>0294</t>
  </si>
  <si>
    <t>HOPKINS</t>
  </si>
  <si>
    <t>0270</t>
  </si>
  <si>
    <t>HOLDINGFORD</t>
  </si>
  <si>
    <t>0738</t>
  </si>
  <si>
    <t>2165</t>
  </si>
  <si>
    <t>0671</t>
  </si>
  <si>
    <t>HILL CITY</t>
  </si>
  <si>
    <t>0002</t>
  </si>
  <si>
    <t>HIBBING</t>
  </si>
  <si>
    <t>0701</t>
  </si>
  <si>
    <t>0330</t>
  </si>
  <si>
    <t>HERMANTOWN</t>
  </si>
  <si>
    <t>0700</t>
  </si>
  <si>
    <t>HERMAN-NORCROSS</t>
  </si>
  <si>
    <t>0264</t>
  </si>
  <si>
    <t>HENNING</t>
  </si>
  <si>
    <t>0545</t>
  </si>
  <si>
    <t>HENDRICKS</t>
  </si>
  <si>
    <t>0402</t>
  </si>
  <si>
    <t>HAYFIELD</t>
  </si>
  <si>
    <t>0203</t>
  </si>
  <si>
    <t>HAWLEY</t>
  </si>
  <si>
    <t>0150</t>
  </si>
  <si>
    <t>HASTINGS</t>
  </si>
  <si>
    <t>0200</t>
  </si>
  <si>
    <t>HANCOCK</t>
  </si>
  <si>
    <t>0768</t>
  </si>
  <si>
    <t>2527</t>
  </si>
  <si>
    <t>GRYGLA</t>
  </si>
  <si>
    <t>0447</t>
  </si>
  <si>
    <t>GREENWAY</t>
  </si>
  <si>
    <t>0316</t>
  </si>
  <si>
    <t>2683</t>
  </si>
  <si>
    <t>GRAND RAPIDS</t>
  </si>
  <si>
    <t>0318</t>
  </si>
  <si>
    <t>GRAND MEADOW</t>
  </si>
  <si>
    <t>0495</t>
  </si>
  <si>
    <t>2536</t>
  </si>
  <si>
    <t>GOODRIDGE</t>
  </si>
  <si>
    <t>0561</t>
  </si>
  <si>
    <t>GOODHUE</t>
  </si>
  <si>
    <t>0253</t>
  </si>
  <si>
    <t>GLENVILLE-EMMONS</t>
  </si>
  <si>
    <t>2886</t>
  </si>
  <si>
    <t>GLENCOE-SILVER LAKE</t>
  </si>
  <si>
    <t>2859</t>
  </si>
  <si>
    <t>2365</t>
  </si>
  <si>
    <t>FULDA</t>
  </si>
  <si>
    <t>0505</t>
  </si>
  <si>
    <t>FRIDLEY</t>
  </si>
  <si>
    <t>0014</t>
  </si>
  <si>
    <t>FRAZEE</t>
  </si>
  <si>
    <t>0023</t>
  </si>
  <si>
    <t>FRANCONIA</t>
  </si>
  <si>
    <t>0993</t>
  </si>
  <si>
    <t>FOSSTON</t>
  </si>
  <si>
    <t>0601</t>
  </si>
  <si>
    <t>FOREST LAKE</t>
  </si>
  <si>
    <t>0831</t>
  </si>
  <si>
    <t>FOLEY</t>
  </si>
  <si>
    <t>0051</t>
  </si>
  <si>
    <t>FLOODWOOD</t>
  </si>
  <si>
    <t>0698</t>
  </si>
  <si>
    <t>FISHER</t>
  </si>
  <si>
    <t>0600</t>
  </si>
  <si>
    <t>2198</t>
  </si>
  <si>
    <t>FERTILE-BELTRAMI</t>
  </si>
  <si>
    <t>0599</t>
  </si>
  <si>
    <t>FERGUS FALLS</t>
  </si>
  <si>
    <t>0544</t>
  </si>
  <si>
    <t>FARMINGTON</t>
  </si>
  <si>
    <t>0192</t>
  </si>
  <si>
    <t>FARIBAULT</t>
  </si>
  <si>
    <t>0656</t>
  </si>
  <si>
    <t>2752</t>
  </si>
  <si>
    <t>EVANSVILLE</t>
  </si>
  <si>
    <t>ESKO</t>
  </si>
  <si>
    <t>0099</t>
  </si>
  <si>
    <t>ELY</t>
  </si>
  <si>
    <t>0696</t>
  </si>
  <si>
    <t>ELLSWORTH</t>
  </si>
  <si>
    <t>0514</t>
  </si>
  <si>
    <t>ELK RIVER</t>
  </si>
  <si>
    <t>0728</t>
  </si>
  <si>
    <t>EDINA</t>
  </si>
  <si>
    <t>0273</t>
  </si>
  <si>
    <t>EDGERTON</t>
  </si>
  <si>
    <t>0581</t>
  </si>
  <si>
    <t>EDEN VALLEY</t>
  </si>
  <si>
    <t>0463</t>
  </si>
  <si>
    <t>EDEN PRAIRIE</t>
  </si>
  <si>
    <t>0272</t>
  </si>
  <si>
    <t>EAST GRAND FORKS</t>
  </si>
  <si>
    <t>0595</t>
  </si>
  <si>
    <t>DULUTH</t>
  </si>
  <si>
    <t>0709</t>
  </si>
  <si>
    <t>2890</t>
  </si>
  <si>
    <t>DOVER-EYOTA</t>
  </si>
  <si>
    <t>0533</t>
  </si>
  <si>
    <t>2164</t>
  </si>
  <si>
    <t>DETROIT LAKES</t>
  </si>
  <si>
    <t>0022</t>
  </si>
  <si>
    <t>DELANO</t>
  </si>
  <si>
    <t>0879</t>
  </si>
  <si>
    <t>DEER RIVER</t>
  </si>
  <si>
    <t>0317</t>
  </si>
  <si>
    <t>DAWSON</t>
  </si>
  <si>
    <t>0378</t>
  </si>
  <si>
    <t>DASSEL-COKATO</t>
  </si>
  <si>
    <t>0466</t>
  </si>
  <si>
    <t>CYRUS</t>
  </si>
  <si>
    <t>CROSBY</t>
  </si>
  <si>
    <t>0182</t>
  </si>
  <si>
    <t>CROOKSTON</t>
  </si>
  <si>
    <t>0593</t>
  </si>
  <si>
    <t>CROMWELL</t>
  </si>
  <si>
    <t>0095</t>
  </si>
  <si>
    <t>0166</t>
  </si>
  <si>
    <t>COMFREY</t>
  </si>
  <si>
    <t>0081</t>
  </si>
  <si>
    <t>COLUMBIA HEIGHTS</t>
  </si>
  <si>
    <t>0013</t>
  </si>
  <si>
    <t>COLD SPRING</t>
  </si>
  <si>
    <t>0750</t>
  </si>
  <si>
    <t>CLOQUET</t>
  </si>
  <si>
    <t>0094</t>
  </si>
  <si>
    <t>CLINTON-GRACEVILLE-BEARDSLEY</t>
  </si>
  <si>
    <t>2888</t>
  </si>
  <si>
    <t>CLIMAX</t>
  </si>
  <si>
    <t>0592</t>
  </si>
  <si>
    <t>CLEVELAND</t>
  </si>
  <si>
    <t>0391</t>
  </si>
  <si>
    <t>CLEARBROOK-GONVICK</t>
  </si>
  <si>
    <t>2311</t>
  </si>
  <si>
    <t>CHOKIO-ALBERTA</t>
  </si>
  <si>
    <t>0771</t>
  </si>
  <si>
    <t>CHISHOLM</t>
  </si>
  <si>
    <t>0695</t>
  </si>
  <si>
    <t>CHISAGO LAKES AREA</t>
  </si>
  <si>
    <t>2144</t>
  </si>
  <si>
    <t>CHATFIELD</t>
  </si>
  <si>
    <t>0227</t>
  </si>
  <si>
    <t>CHASKA</t>
  </si>
  <si>
    <t>0112</t>
  </si>
  <si>
    <t>CENTENNIAL</t>
  </si>
  <si>
    <t>0012</t>
  </si>
  <si>
    <t>CEDAR MOUNTAIN</t>
  </si>
  <si>
    <t>2754</t>
  </si>
  <si>
    <t>CASS LAKE</t>
  </si>
  <si>
    <t>0115</t>
  </si>
  <si>
    <t>CARLTON</t>
  </si>
  <si>
    <t>0093</t>
  </si>
  <si>
    <t>CANNON FALLS</t>
  </si>
  <si>
    <t>0252</t>
  </si>
  <si>
    <t>CANBY</t>
  </si>
  <si>
    <t>0891</t>
  </si>
  <si>
    <t>CAMPBELL-TINTAH</t>
  </si>
  <si>
    <t>0852</t>
  </si>
  <si>
    <t>CAMBRIDGE-ISANTI</t>
  </si>
  <si>
    <t>0911</t>
  </si>
  <si>
    <t>CALEDONIA</t>
  </si>
  <si>
    <t>0299</t>
  </si>
  <si>
    <t>BYRON</t>
  </si>
  <si>
    <t>0531</t>
  </si>
  <si>
    <t>BUTTERFIELD</t>
  </si>
  <si>
    <t>0836</t>
  </si>
  <si>
    <t>BURNSVILLE</t>
  </si>
  <si>
    <t>0191</t>
  </si>
  <si>
    <t>2159</t>
  </si>
  <si>
    <t>BUFFALO</t>
  </si>
  <si>
    <t>0877</t>
  </si>
  <si>
    <t>BROWNS VALLEY</t>
  </si>
  <si>
    <t>0801</t>
  </si>
  <si>
    <t>BROWERVILLE</t>
  </si>
  <si>
    <t>0787</t>
  </si>
  <si>
    <t>BROOKLYN CENTER</t>
  </si>
  <si>
    <t>0286</t>
  </si>
  <si>
    <t>BREWSTER</t>
  </si>
  <si>
    <t>BRECKENRIDGE</t>
  </si>
  <si>
    <t>0846</t>
  </si>
  <si>
    <t>BRANDON</t>
  </si>
  <si>
    <t>BRAINERD</t>
  </si>
  <si>
    <t>0181</t>
  </si>
  <si>
    <t>BRAHAM</t>
  </si>
  <si>
    <t>0314</t>
  </si>
  <si>
    <t>2860</t>
  </si>
  <si>
    <t>BLOOMINGTON</t>
  </si>
  <si>
    <t>0271</t>
  </si>
  <si>
    <t>BLOOMING PRAIRIE</t>
  </si>
  <si>
    <t>0756</t>
  </si>
  <si>
    <t>BLACKDUCK</t>
  </si>
  <si>
    <t>0032</t>
  </si>
  <si>
    <t>BIG LAKE</t>
  </si>
  <si>
    <t>0727</t>
  </si>
  <si>
    <t>BERTHA-HEWITT</t>
  </si>
  <si>
    <t>0786</t>
  </si>
  <si>
    <t>BENSON</t>
  </si>
  <si>
    <t>0777</t>
  </si>
  <si>
    <t>BEMIDJI</t>
  </si>
  <si>
    <t>0031</t>
  </si>
  <si>
    <t>BELLE PLAINE</t>
  </si>
  <si>
    <t>0716</t>
  </si>
  <si>
    <t>2364</t>
  </si>
  <si>
    <t>BECKER</t>
  </si>
  <si>
    <t>0726</t>
  </si>
  <si>
    <t>BATTLE LAKE</t>
  </si>
  <si>
    <t>0542</t>
  </si>
  <si>
    <t>BARNUM</t>
  </si>
  <si>
    <t>0091</t>
  </si>
  <si>
    <t>BARNESVILLE</t>
  </si>
  <si>
    <t>0146</t>
  </si>
  <si>
    <t>BAGLEY</t>
  </si>
  <si>
    <t>0162</t>
  </si>
  <si>
    <t>BADGER</t>
  </si>
  <si>
    <t>0676</t>
  </si>
  <si>
    <t>AUSTIN</t>
  </si>
  <si>
    <t>0492</t>
  </si>
  <si>
    <t>ASHBY</t>
  </si>
  <si>
    <t>0261</t>
  </si>
  <si>
    <t>ANOKA-HENNEPIN</t>
  </si>
  <si>
    <t>0011</t>
  </si>
  <si>
    <t>ANNANDALE</t>
  </si>
  <si>
    <t>0876</t>
  </si>
  <si>
    <t>ALEXANDRIA</t>
  </si>
  <si>
    <t>0206</t>
  </si>
  <si>
    <t>ALDEN</t>
  </si>
  <si>
    <t>0242</t>
  </si>
  <si>
    <t>ALBERT LEA</t>
  </si>
  <si>
    <t>0241</t>
  </si>
  <si>
    <t>ALBANY</t>
  </si>
  <si>
    <t>0745</t>
  </si>
  <si>
    <t>AITKIN</t>
  </si>
  <si>
    <t>0001</t>
  </si>
  <si>
    <t>ADRIAN</t>
  </si>
  <si>
    <t>0511</t>
  </si>
  <si>
    <t>ADA-BORUP</t>
  </si>
  <si>
    <t>2854</t>
  </si>
  <si>
    <t>A.C.G.C.</t>
  </si>
  <si>
    <t>2396</t>
  </si>
  <si>
    <t>DISTRICT NAME (MDE)</t>
  </si>
  <si>
    <t>ZUMBROTA</t>
  </si>
  <si>
    <t>1400</t>
  </si>
  <si>
    <t>ZUMBRO FALLS</t>
  </si>
  <si>
    <t>1300</t>
  </si>
  <si>
    <t>ZIMMERMAN</t>
  </si>
  <si>
    <t>ZEMPLE</t>
  </si>
  <si>
    <t>4000</t>
  </si>
  <si>
    <t>WYOMING</t>
  </si>
  <si>
    <t>1200</t>
  </si>
  <si>
    <t>FILLMORE COUNTY</t>
  </si>
  <si>
    <t>WYKOFF</t>
  </si>
  <si>
    <t>1500</t>
  </si>
  <si>
    <t>WRIGHT</t>
  </si>
  <si>
    <t>1800</t>
  </si>
  <si>
    <t>1700</t>
  </si>
  <si>
    <t>PIPESTONE COUNTY</t>
  </si>
  <si>
    <t>WOODSTOCK</t>
  </si>
  <si>
    <t>1000</t>
  </si>
  <si>
    <t>WOODLAND</t>
  </si>
  <si>
    <t>3700</t>
  </si>
  <si>
    <t>WOODBURY</t>
  </si>
  <si>
    <t>2500</t>
  </si>
  <si>
    <t>WOOD LAKE</t>
  </si>
  <si>
    <t>1100</t>
  </si>
  <si>
    <t>WILKIN COUNTY</t>
  </si>
  <si>
    <t>WOLVERTON</t>
  </si>
  <si>
    <t>WOLF LAKE</t>
  </si>
  <si>
    <t>WINTON</t>
  </si>
  <si>
    <t>7100</t>
  </si>
  <si>
    <t>WINTHROP</t>
  </si>
  <si>
    <t>WINSTED</t>
  </si>
  <si>
    <t>FARIBAULT COUNTY</t>
  </si>
  <si>
    <t>WINNEBAGO</t>
  </si>
  <si>
    <t>WINGER</t>
  </si>
  <si>
    <t>2200</t>
  </si>
  <si>
    <t>COTTONWOOD COUNTY</t>
  </si>
  <si>
    <t>WILTON</t>
  </si>
  <si>
    <t>WILMONT</t>
  </si>
  <si>
    <t>2300</t>
  </si>
  <si>
    <t>LAKE OF THE WOODS COUNTY</t>
  </si>
  <si>
    <t>WILLIAMS</t>
  </si>
  <si>
    <t>WILLERNIE</t>
  </si>
  <si>
    <t>1600</t>
  </si>
  <si>
    <t>WILDER</t>
  </si>
  <si>
    <t>9400</t>
  </si>
  <si>
    <t>WHALAN</t>
  </si>
  <si>
    <t>WESTPORT</t>
  </si>
  <si>
    <t>WESTBROOK</t>
  </si>
  <si>
    <t>WEST UNION</t>
  </si>
  <si>
    <t>WEST ST PAUL</t>
  </si>
  <si>
    <t>DODGE COUNTY</t>
  </si>
  <si>
    <t>WEST CONCORD</t>
  </si>
  <si>
    <t>WENDELL</t>
  </si>
  <si>
    <t>0800</t>
  </si>
  <si>
    <t>WELLS</t>
  </si>
  <si>
    <t>WELCOME</t>
  </si>
  <si>
    <t>3400</t>
  </si>
  <si>
    <t>WAVERLY</t>
  </si>
  <si>
    <t>MAHNOMEN COUNTY</t>
  </si>
  <si>
    <t>WATSON</t>
  </si>
  <si>
    <t>MEEKER COUNTY</t>
  </si>
  <si>
    <t>WATKINS</t>
  </si>
  <si>
    <t>0900</t>
  </si>
  <si>
    <t>WATERVILLE</t>
  </si>
  <si>
    <t>WATERTOWN</t>
  </si>
  <si>
    <t>WARREN</t>
  </si>
  <si>
    <t>WARBA</t>
  </si>
  <si>
    <t>WANDA</t>
  </si>
  <si>
    <t>WANAMINGO</t>
  </si>
  <si>
    <t>WALTHAM</t>
  </si>
  <si>
    <t>WALTERS</t>
  </si>
  <si>
    <t>WALNUT GROVE</t>
  </si>
  <si>
    <t>WALKER</t>
  </si>
  <si>
    <t>WALDORF</t>
  </si>
  <si>
    <t>WAITE PARK</t>
  </si>
  <si>
    <t>3300</t>
  </si>
  <si>
    <t>MILLE LACS COUNTY</t>
  </si>
  <si>
    <t>WAHKON</t>
  </si>
  <si>
    <t>WADENA</t>
  </si>
  <si>
    <t>9500</t>
  </si>
  <si>
    <t>6900</t>
  </si>
  <si>
    <t>VINING</t>
  </si>
  <si>
    <t>2400</t>
  </si>
  <si>
    <t>VILLARD</t>
  </si>
  <si>
    <t>VIKING</t>
  </si>
  <si>
    <t>VICTORIA</t>
  </si>
  <si>
    <t>VESTA</t>
  </si>
  <si>
    <t>VERNON CENTER</t>
  </si>
  <si>
    <t>VERMILLION</t>
  </si>
  <si>
    <t>VERGAS</t>
  </si>
  <si>
    <t>VADNAIS HEIGHTS</t>
  </si>
  <si>
    <t>UTICA</t>
  </si>
  <si>
    <t>URBANK</t>
  </si>
  <si>
    <t>2600</t>
  </si>
  <si>
    <t>ULEN</t>
  </si>
  <si>
    <t>1900</t>
  </si>
  <si>
    <t>TYLER</t>
  </si>
  <si>
    <t>TWO HARBORS</t>
  </si>
  <si>
    <t>TWIN VALLEY</t>
  </si>
  <si>
    <t>TWIN LAKES</t>
  </si>
  <si>
    <t>TURTLE RIVER</t>
  </si>
  <si>
    <t>TROSKY</t>
  </si>
  <si>
    <t>TROMMALD</t>
  </si>
  <si>
    <t>TRIMONT</t>
  </si>
  <si>
    <t>TRAIL</t>
  </si>
  <si>
    <t>2100</t>
  </si>
  <si>
    <t>TRACY</t>
  </si>
  <si>
    <t>TOWER</t>
  </si>
  <si>
    <t>6800</t>
  </si>
  <si>
    <t>TONKA BAY</t>
  </si>
  <si>
    <t>TINTAH</t>
  </si>
  <si>
    <t>0400</t>
  </si>
  <si>
    <t>THIEF RIVER FALLS</t>
  </si>
  <si>
    <t>TENSTRIKE</t>
  </si>
  <si>
    <t>TAYLORS FALLS</t>
  </si>
  <si>
    <t>TAUNTON</t>
  </si>
  <si>
    <t>TAOPI</t>
  </si>
  <si>
    <t>AITKIN COUNTY</t>
  </si>
  <si>
    <t>TAMARACK</t>
  </si>
  <si>
    <t>2000</t>
  </si>
  <si>
    <t>TACONITE</t>
  </si>
  <si>
    <t>3500</t>
  </si>
  <si>
    <t>SUNFISH LAKE</t>
  </si>
  <si>
    <t>SUNBURG</t>
  </si>
  <si>
    <t>STURGEON LAKE</t>
  </si>
  <si>
    <t>STRATHCONA</t>
  </si>
  <si>
    <t>STRANDQUIST</t>
  </si>
  <si>
    <t>STORDEN</t>
  </si>
  <si>
    <t>STOCKTON</t>
  </si>
  <si>
    <t>OLMSTED COUNTY</t>
  </si>
  <si>
    <t>STEWART</t>
  </si>
  <si>
    <t>STEPHEN</t>
  </si>
  <si>
    <t>ROCK COUNTY</t>
  </si>
  <si>
    <t>STEEN</t>
  </si>
  <si>
    <t>STARBUCK</t>
  </si>
  <si>
    <t>STAPLES</t>
  </si>
  <si>
    <t>9300</t>
  </si>
  <si>
    <t>STACY</t>
  </si>
  <si>
    <t>ST VINCENT</t>
  </si>
  <si>
    <t>ST STEPHEN</t>
  </si>
  <si>
    <t>2900</t>
  </si>
  <si>
    <t>ST ROSA</t>
  </si>
  <si>
    <t>2800</t>
  </si>
  <si>
    <t>ST PETER</t>
  </si>
  <si>
    <t>ST PAUL PARK</t>
  </si>
  <si>
    <t>ST PAUL</t>
  </si>
  <si>
    <t>8900</t>
  </si>
  <si>
    <t>ST MICHAEL</t>
  </si>
  <si>
    <t>ST MARY'S POINT</t>
  </si>
  <si>
    <t>ST MARTIN</t>
  </si>
  <si>
    <t>2700</t>
  </si>
  <si>
    <t>ST LEO</t>
  </si>
  <si>
    <t>ST JOSEPH</t>
  </si>
  <si>
    <t>WATONWAN COUNTY</t>
  </si>
  <si>
    <t>ST JAMES</t>
  </si>
  <si>
    <t>ST HILAIRE</t>
  </si>
  <si>
    <t>ST FRANCIS</t>
  </si>
  <si>
    <t>ST CLOUD</t>
  </si>
  <si>
    <t>9200</t>
  </si>
  <si>
    <t>ST CLAIR</t>
  </si>
  <si>
    <t>ST CHARLES</t>
  </si>
  <si>
    <t>ST AUGUSTA</t>
  </si>
  <si>
    <t>ST ANTHONY</t>
  </si>
  <si>
    <t>SQUAW LAKE</t>
  </si>
  <si>
    <t>3200</t>
  </si>
  <si>
    <t>SPRING VALLEY</t>
  </si>
  <si>
    <t>SPRING PARK</t>
  </si>
  <si>
    <t>8700</t>
  </si>
  <si>
    <t>SPRING HILL</t>
  </si>
  <si>
    <t>SPICER</t>
  </si>
  <si>
    <t>SOUTH ST PAUL</t>
  </si>
  <si>
    <t>SOUTH HAVEN</t>
  </si>
  <si>
    <t>SOLWAY</t>
  </si>
  <si>
    <t>SOBIESKI</t>
  </si>
  <si>
    <t>SLAYTON</t>
  </si>
  <si>
    <t>SKYLINE</t>
  </si>
  <si>
    <t>SILVER LAKE</t>
  </si>
  <si>
    <t>SILVER BAY</t>
  </si>
  <si>
    <t>SHOREWOOD</t>
  </si>
  <si>
    <t>5300</t>
  </si>
  <si>
    <t>SHOREVIEW</t>
  </si>
  <si>
    <t>CLEARWATER COUNTY</t>
  </si>
  <si>
    <t>SHEVLIN</t>
  </si>
  <si>
    <t>SHERBURN</t>
  </si>
  <si>
    <t>SHELLY</t>
  </si>
  <si>
    <t>SHAFER</t>
  </si>
  <si>
    <t>SEDAN</t>
  </si>
  <si>
    <t>SEAFORTH</t>
  </si>
  <si>
    <t>SCANLON</t>
  </si>
  <si>
    <t>SCANDIA</t>
  </si>
  <si>
    <t>SAVAGE</t>
  </si>
  <si>
    <t>BENTON COUNTY</t>
  </si>
  <si>
    <t>3100</t>
  </si>
  <si>
    <t>8600</t>
  </si>
  <si>
    <t>SARGEANT</t>
  </si>
  <si>
    <t>SANDSTONE</t>
  </si>
  <si>
    <t>SANBORN</t>
  </si>
  <si>
    <t>SAINT LOUIS PARK</t>
  </si>
  <si>
    <t>3000</t>
  </si>
  <si>
    <t>SAINT BONIFACIUS</t>
  </si>
  <si>
    <t>SAINT ANTHONY</t>
  </si>
  <si>
    <t>9100</t>
  </si>
  <si>
    <t>SACRED HEART</t>
  </si>
  <si>
    <t>SABIN</t>
  </si>
  <si>
    <t>RUTLEDGE</t>
  </si>
  <si>
    <t>RUTHTON</t>
  </si>
  <si>
    <t>RUSSELL</t>
  </si>
  <si>
    <t>RUSHMORE</t>
  </si>
  <si>
    <t>RUSHFORD VILLAGE</t>
  </si>
  <si>
    <t>RUSHFORD</t>
  </si>
  <si>
    <t>8500</t>
  </si>
  <si>
    <t>ROSEMOUNT</t>
  </si>
  <si>
    <t>ROSE CREEK</t>
  </si>
  <si>
    <t>ROSCOE</t>
  </si>
  <si>
    <t>ROOSEVELT</t>
  </si>
  <si>
    <t>8400</t>
  </si>
  <si>
    <t>ROLLINGSTONE</t>
  </si>
  <si>
    <t>ROGERS</t>
  </si>
  <si>
    <t>ROCKVILLE</t>
  </si>
  <si>
    <t>8300</t>
  </si>
  <si>
    <t>ROCK CREEK</t>
  </si>
  <si>
    <t>RIVERTON</t>
  </si>
  <si>
    <t>RICHVILLE</t>
  </si>
  <si>
    <t>RICHMOND</t>
  </si>
  <si>
    <t>RICE</t>
  </si>
  <si>
    <t>REVERE</t>
  </si>
  <si>
    <t>RENVILLE</t>
  </si>
  <si>
    <t>REGAL</t>
  </si>
  <si>
    <t>REDWOOD FALLS</t>
  </si>
  <si>
    <t>RED LAKE COUNTY</t>
  </si>
  <si>
    <t>RAYMOND</t>
  </si>
  <si>
    <t>KOOCHICHING COUNTY</t>
  </si>
  <si>
    <t>RANIER</t>
  </si>
  <si>
    <t>RANDALL</t>
  </si>
  <si>
    <t>RAMSEY</t>
  </si>
  <si>
    <t>RACINE</t>
  </si>
  <si>
    <t>QUAMBA</t>
  </si>
  <si>
    <t>5900</t>
  </si>
  <si>
    <t>9600</t>
  </si>
  <si>
    <t>PRESTON</t>
  </si>
  <si>
    <t>PORTER</t>
  </si>
  <si>
    <t>PLYMOUTH</t>
  </si>
  <si>
    <t>4700</t>
  </si>
  <si>
    <t>PLATO</t>
  </si>
  <si>
    <t>PLAINVIEW</t>
  </si>
  <si>
    <t>PIPESTONE</t>
  </si>
  <si>
    <t>PINE SPRINGS</t>
  </si>
  <si>
    <t>PINE RIVER</t>
  </si>
  <si>
    <t>PETERSON</t>
  </si>
  <si>
    <t>PERLEY</t>
  </si>
  <si>
    <t>PENNOCK</t>
  </si>
  <si>
    <t>PEMBERTON</t>
  </si>
  <si>
    <t>PEASE</t>
  </si>
  <si>
    <t>PALISADE</t>
  </si>
  <si>
    <t>OTTERTAIL</t>
  </si>
  <si>
    <t>OTSEGO</t>
  </si>
  <si>
    <t>OSTRANDER</t>
  </si>
  <si>
    <t>OSLO</t>
  </si>
  <si>
    <t>8200</t>
  </si>
  <si>
    <t>ORTONVILLE</t>
  </si>
  <si>
    <t>ORR</t>
  </si>
  <si>
    <t>5600</t>
  </si>
  <si>
    <t>ORONOCO</t>
  </si>
  <si>
    <t>4600</t>
  </si>
  <si>
    <t>ORMSBY</t>
  </si>
  <si>
    <t>8100</t>
  </si>
  <si>
    <t>OLIVIA</t>
  </si>
  <si>
    <t>OKABENA</t>
  </si>
  <si>
    <t>OGEMA</t>
  </si>
  <si>
    <t>ODIN</t>
  </si>
  <si>
    <t>ODESSA</t>
  </si>
  <si>
    <t>OAKDALE</t>
  </si>
  <si>
    <t>OAK PARK HEIGHTS</t>
  </si>
  <si>
    <t>OAK GROVE</t>
  </si>
  <si>
    <t>NOWTHEN</t>
  </si>
  <si>
    <t>NORWOOD YOUNG AMERICA</t>
  </si>
  <si>
    <t>NORTHROP</t>
  </si>
  <si>
    <t>NORTHOME</t>
  </si>
  <si>
    <t>9700</t>
  </si>
  <si>
    <t>NORTH ST PAUL</t>
  </si>
  <si>
    <t>NORTH OAKS</t>
  </si>
  <si>
    <t>NORTH MANKATO</t>
  </si>
  <si>
    <t>8800</t>
  </si>
  <si>
    <t>NORCROSS</t>
  </si>
  <si>
    <t>NISSWA</t>
  </si>
  <si>
    <t>NIMROD</t>
  </si>
  <si>
    <t>NIELSVILLE</t>
  </si>
  <si>
    <t>NEWPORT</t>
  </si>
  <si>
    <t>NEW TRIER</t>
  </si>
  <si>
    <t>NEW RICHLAND</t>
  </si>
  <si>
    <t>8000</t>
  </si>
  <si>
    <t>NEW MUNICH</t>
  </si>
  <si>
    <t>NEW LONDON</t>
  </si>
  <si>
    <t>NEW HOPE</t>
  </si>
  <si>
    <t>4200</t>
  </si>
  <si>
    <t>NEW GERMANY</t>
  </si>
  <si>
    <t>NEW BRIGHTON</t>
  </si>
  <si>
    <t>NEW AUBURN</t>
  </si>
  <si>
    <t>NERSTRAND</t>
  </si>
  <si>
    <t>NELSON</t>
  </si>
  <si>
    <t>NASSAU</t>
  </si>
  <si>
    <t>NASHWAUK</t>
  </si>
  <si>
    <t>NASHUA</t>
  </si>
  <si>
    <t>MYRTLE</t>
  </si>
  <si>
    <t>MURDOCK</t>
  </si>
  <si>
    <t>MOUNTAIN IRON</t>
  </si>
  <si>
    <t>5400</t>
  </si>
  <si>
    <t>MOUND</t>
  </si>
  <si>
    <t>MOTLEY</t>
  </si>
  <si>
    <t>7900</t>
  </si>
  <si>
    <t>MORTON</t>
  </si>
  <si>
    <t>MORRISTOWN</t>
  </si>
  <si>
    <t>MORGAN</t>
  </si>
  <si>
    <t>MONTROSE</t>
  </si>
  <si>
    <t>MONTGOMERY</t>
  </si>
  <si>
    <t>MIZPAH</t>
  </si>
  <si>
    <t>MINNETRISTA</t>
  </si>
  <si>
    <t>5800</t>
  </si>
  <si>
    <t>MINNETONKA BEACH</t>
  </si>
  <si>
    <t>5200</t>
  </si>
  <si>
    <t>MINNESOTA LAKE</t>
  </si>
  <si>
    <t>7300</t>
  </si>
  <si>
    <t>MINNESOTA CITY</t>
  </si>
  <si>
    <t>MINNEISKA</t>
  </si>
  <si>
    <t>7800</t>
  </si>
  <si>
    <t>MILTONA</t>
  </si>
  <si>
    <t>MILLVILLE</t>
  </si>
  <si>
    <t>MILLERVILLE</t>
  </si>
  <si>
    <t>MILAN</t>
  </si>
  <si>
    <t>MIESVILLE</t>
  </si>
  <si>
    <t>MIDDLE RIVER</t>
  </si>
  <si>
    <t>MENTOR</t>
  </si>
  <si>
    <t>MENDOTA HEIGHTS</t>
  </si>
  <si>
    <t>MENDOTA</t>
  </si>
  <si>
    <t>MEIRE GROVE</t>
  </si>
  <si>
    <t>MEDINA</t>
  </si>
  <si>
    <t>4500</t>
  </si>
  <si>
    <t>MEDICINE LAKE</t>
  </si>
  <si>
    <t>MEADOWLANDS</t>
  </si>
  <si>
    <t>5100</t>
  </si>
  <si>
    <t>MCKINLEY</t>
  </si>
  <si>
    <t>4900</t>
  </si>
  <si>
    <t>MCINTOSH</t>
  </si>
  <si>
    <t>MCGRATH</t>
  </si>
  <si>
    <t>MAZEPPA</t>
  </si>
  <si>
    <t>MAYNARD</t>
  </si>
  <si>
    <t>MAYER</t>
  </si>
  <si>
    <t>MARINE ON ST CROIX</t>
  </si>
  <si>
    <t>MARIETTA</t>
  </si>
  <si>
    <t>MARBLE</t>
  </si>
  <si>
    <t>MAPLEWOOD</t>
  </si>
  <si>
    <t>MAPLEVIEW</t>
  </si>
  <si>
    <t>MAPLETON</t>
  </si>
  <si>
    <t>MAPLE PLAIN</t>
  </si>
  <si>
    <t>MAPLE GROVE</t>
  </si>
  <si>
    <t>4400</t>
  </si>
  <si>
    <t>MANTORVILLE</t>
  </si>
  <si>
    <t>MANHATTAN BEACH</t>
  </si>
  <si>
    <t>MANCHESTER</t>
  </si>
  <si>
    <t>MAGNOLIA</t>
  </si>
  <si>
    <t>MADISON LAKE</t>
  </si>
  <si>
    <t>MADISON</t>
  </si>
  <si>
    <t>MABEL</t>
  </si>
  <si>
    <t>LUCAN</t>
  </si>
  <si>
    <t>LOWRY</t>
  </si>
  <si>
    <t>LOUISBURG</t>
  </si>
  <si>
    <t>LORETTO</t>
  </si>
  <si>
    <t>LONSDALE</t>
  </si>
  <si>
    <t>LONGVILLE</t>
  </si>
  <si>
    <t>LONG PRAIRIE</t>
  </si>
  <si>
    <t>LONG LAKE</t>
  </si>
  <si>
    <t>LONG BEACH</t>
  </si>
  <si>
    <t>LITTLEFORK</t>
  </si>
  <si>
    <t>LITTLE CANADA</t>
  </si>
  <si>
    <t>LISMORE</t>
  </si>
  <si>
    <t>LINO LAKES</t>
  </si>
  <si>
    <t>LINDSTROM</t>
  </si>
  <si>
    <t>LILYDALE</t>
  </si>
  <si>
    <t>LEXINGTON</t>
  </si>
  <si>
    <t>LEWISVILLE</t>
  </si>
  <si>
    <t>LESUEUR</t>
  </si>
  <si>
    <t>LEONIDAS</t>
  </si>
  <si>
    <t>LEONARD</t>
  </si>
  <si>
    <t>LENGBY</t>
  </si>
  <si>
    <t>LECENTER</t>
  </si>
  <si>
    <t>LAUDERDALE</t>
  </si>
  <si>
    <t>LASTRUP</t>
  </si>
  <si>
    <t>LASALLE</t>
  </si>
  <si>
    <t>LAPRAIRIE</t>
  </si>
  <si>
    <t>LANDFALL</t>
  </si>
  <si>
    <t>LAMBERTON</t>
  </si>
  <si>
    <t>LAKELAND SHORES</t>
  </si>
  <si>
    <t>LAKELAND</t>
  </si>
  <si>
    <t>LAKEFIELD</t>
  </si>
  <si>
    <t>LAKE WILSON</t>
  </si>
  <si>
    <t>LAKE ST CROIX BEACH</t>
  </si>
  <si>
    <t>LAKE SHORE</t>
  </si>
  <si>
    <t>LAKE PARK</t>
  </si>
  <si>
    <t>LAKE LILLIAN</t>
  </si>
  <si>
    <t>LAKE HENRY</t>
  </si>
  <si>
    <t>LAKE ELMO</t>
  </si>
  <si>
    <t>LAKE CRYSTAL</t>
  </si>
  <si>
    <t>7700</t>
  </si>
  <si>
    <t>LAKE BRONSON</t>
  </si>
  <si>
    <t>LAFAYETTE</t>
  </si>
  <si>
    <t>9000</t>
  </si>
  <si>
    <t>KINNEY</t>
  </si>
  <si>
    <t>KINGSTON</t>
  </si>
  <si>
    <t>KINBRAE</t>
  </si>
  <si>
    <t>KILKENNY</t>
  </si>
  <si>
    <t>KIESTER</t>
  </si>
  <si>
    <t>KETTLE RIVER</t>
  </si>
  <si>
    <t>KERRICK</t>
  </si>
  <si>
    <t>KERKHOVEN</t>
  </si>
  <si>
    <t>KENYON</t>
  </si>
  <si>
    <t>KENT</t>
  </si>
  <si>
    <t>KENSINGTON</t>
  </si>
  <si>
    <t>KENNETH</t>
  </si>
  <si>
    <t>KENNEDY</t>
  </si>
  <si>
    <t>KELLOGG</t>
  </si>
  <si>
    <t>KEEWATIN</t>
  </si>
  <si>
    <t>KASSON</t>
  </si>
  <si>
    <t>KASOTA</t>
  </si>
  <si>
    <t>KARLSTAD</t>
  </si>
  <si>
    <t>KANDIYOHI</t>
  </si>
  <si>
    <t>JOHNSON</t>
  </si>
  <si>
    <t>JENKINS</t>
  </si>
  <si>
    <t>JEFFERS</t>
  </si>
  <si>
    <t>JASPER</t>
  </si>
  <si>
    <t>7600</t>
  </si>
  <si>
    <t>JANESVILLE</t>
  </si>
  <si>
    <t>JACKSON</t>
  </si>
  <si>
    <t>ISANTI COUNTY</t>
  </si>
  <si>
    <t>ISANTI</t>
  </si>
  <si>
    <t>IRONTON</t>
  </si>
  <si>
    <t>IRON JUNCTION</t>
  </si>
  <si>
    <t>IONA</t>
  </si>
  <si>
    <t>INVER GROVE HEIGHTS</t>
  </si>
  <si>
    <t>INTERNATIONAL FALLS</t>
  </si>
  <si>
    <t>INDEPENDENCE</t>
  </si>
  <si>
    <t>IHLEN</t>
  </si>
  <si>
    <t>HUMBOLDT</t>
  </si>
  <si>
    <t>HUGO</t>
  </si>
  <si>
    <t>HOYT LAKES</t>
  </si>
  <si>
    <t>7200</t>
  </si>
  <si>
    <t>HOWARD LAKE</t>
  </si>
  <si>
    <t>HOLT</t>
  </si>
  <si>
    <t>HOLLOWAY</t>
  </si>
  <si>
    <t>HOLLANDALE</t>
  </si>
  <si>
    <t>HOLLAND</t>
  </si>
  <si>
    <t>HOKAH</t>
  </si>
  <si>
    <t>HOFFMAN</t>
  </si>
  <si>
    <t>HITTERDAL</t>
  </si>
  <si>
    <t>HINCKLEY</t>
  </si>
  <si>
    <t>HILLTOP</t>
  </si>
  <si>
    <t>HILLS</t>
  </si>
  <si>
    <t>HILLMAN</t>
  </si>
  <si>
    <t>3800</t>
  </si>
  <si>
    <t>HEWITT</t>
  </si>
  <si>
    <t>HERON LAKE</t>
  </si>
  <si>
    <t>3600</t>
  </si>
  <si>
    <t>HERMAN</t>
  </si>
  <si>
    <t>HENRIETTE</t>
  </si>
  <si>
    <t>HENDRUM</t>
  </si>
  <si>
    <t>HENDERSON</t>
  </si>
  <si>
    <t>HEIDELBERG</t>
  </si>
  <si>
    <t>HECTOR</t>
  </si>
  <si>
    <t>HAZEL RUN</t>
  </si>
  <si>
    <t>HAYWARD</t>
  </si>
  <si>
    <t>HATFIELD</t>
  </si>
  <si>
    <t>7500</t>
  </si>
  <si>
    <t>HARTLAND</t>
  </si>
  <si>
    <t>HARRIS</t>
  </si>
  <si>
    <t>HARMONY</t>
  </si>
  <si>
    <t>HARDWICK</t>
  </si>
  <si>
    <t>HARDING</t>
  </si>
  <si>
    <t>HANSKA</t>
  </si>
  <si>
    <t>HANOVER</t>
  </si>
  <si>
    <t>7400</t>
  </si>
  <si>
    <t>HANLEY FALLS</t>
  </si>
  <si>
    <t>HAMPTON</t>
  </si>
  <si>
    <t>HAMMOND</t>
  </si>
  <si>
    <t>HAMBURG</t>
  </si>
  <si>
    <t>HAM LAKE</t>
  </si>
  <si>
    <t>HALSTAD</t>
  </si>
  <si>
    <t>HALMA</t>
  </si>
  <si>
    <t>HALLOCK</t>
  </si>
  <si>
    <t>HADLEY</t>
  </si>
  <si>
    <t>HACKENSACK</t>
  </si>
  <si>
    <t>GULLY</t>
  </si>
  <si>
    <t>GROVE CITY</t>
  </si>
  <si>
    <t>GREY EAGLE</t>
  </si>
  <si>
    <t>GREENWOOD</t>
  </si>
  <si>
    <t>5000</t>
  </si>
  <si>
    <t>GREENWALD</t>
  </si>
  <si>
    <t>GREENFIELD</t>
  </si>
  <si>
    <t>5500</t>
  </si>
  <si>
    <t>GREENBUSH</t>
  </si>
  <si>
    <t>GREEN ISLE</t>
  </si>
  <si>
    <t>GRASSTON</t>
  </si>
  <si>
    <t>GRANT</t>
  </si>
  <si>
    <t>GRANITE FALLS</t>
  </si>
  <si>
    <t>7000</t>
  </si>
  <si>
    <t>GRAND MARAIS</t>
  </si>
  <si>
    <t>GRANADA</t>
  </si>
  <si>
    <t>GRACEVILLE</t>
  </si>
  <si>
    <t>GOODVIEW</t>
  </si>
  <si>
    <t>GOOD THUNDER</t>
  </si>
  <si>
    <t>GONVICK</t>
  </si>
  <si>
    <t>GOLDEN VALLEY</t>
  </si>
  <si>
    <t>GLYNDON</t>
  </si>
  <si>
    <t>GLENWOOD</t>
  </si>
  <si>
    <t>GLENVILLE</t>
  </si>
  <si>
    <t>GLENCOE</t>
  </si>
  <si>
    <t>GILMAN</t>
  </si>
  <si>
    <t>GILBERT</t>
  </si>
  <si>
    <t>GIBBON</t>
  </si>
  <si>
    <t>GHENT</t>
  </si>
  <si>
    <t>GEORGETOWN</t>
  </si>
  <si>
    <t>GENOLA</t>
  </si>
  <si>
    <t>GENEVA</t>
  </si>
  <si>
    <t>GEM LAKE</t>
  </si>
  <si>
    <t>GAYLORD</t>
  </si>
  <si>
    <t>GARY</t>
  </si>
  <si>
    <t>GARVIN</t>
  </si>
  <si>
    <t>GARRISON</t>
  </si>
  <si>
    <t>GARFIELD</t>
  </si>
  <si>
    <t>FUNKLEY</t>
  </si>
  <si>
    <t>FROST</t>
  </si>
  <si>
    <t>FREEPORT</t>
  </si>
  <si>
    <t>FREEBORN</t>
  </si>
  <si>
    <t>FRANKLIN</t>
  </si>
  <si>
    <t>FOXHOME</t>
  </si>
  <si>
    <t>FOUNTAIN</t>
  </si>
  <si>
    <t>FORT RIPLEY</t>
  </si>
  <si>
    <t>FORESTON</t>
  </si>
  <si>
    <t>FORADA</t>
  </si>
  <si>
    <t>FLORENCE</t>
  </si>
  <si>
    <t>FLENSBURG</t>
  </si>
  <si>
    <t>FINLAYSON</t>
  </si>
  <si>
    <t>FIFTY LAKES</t>
  </si>
  <si>
    <t>FERTILE</t>
  </si>
  <si>
    <t>FELTON</t>
  </si>
  <si>
    <t>FEDERAL DAM</t>
  </si>
  <si>
    <t>FARWELL</t>
  </si>
  <si>
    <t>FALCON HEIGHTS</t>
  </si>
  <si>
    <t>FAIRMONT</t>
  </si>
  <si>
    <t>FAIRFAX</t>
  </si>
  <si>
    <t>EYOTA</t>
  </si>
  <si>
    <t>EXCELSIOR</t>
  </si>
  <si>
    <t>EVELETH</t>
  </si>
  <si>
    <t>EVAN</t>
  </si>
  <si>
    <t>ERSKINE</t>
  </si>
  <si>
    <t>ERHARD</t>
  </si>
  <si>
    <t>EMMONS</t>
  </si>
  <si>
    <t>EMILY</t>
  </si>
  <si>
    <t>ELYSIAN</t>
  </si>
  <si>
    <t>ELROSA</t>
  </si>
  <si>
    <t>ELMORE</t>
  </si>
  <si>
    <t>ELMDALE</t>
  </si>
  <si>
    <t>ELLENDALE</t>
  </si>
  <si>
    <t>ELKTON</t>
  </si>
  <si>
    <t>ELKO NEW MARKET</t>
  </si>
  <si>
    <t>ELIZABETH</t>
  </si>
  <si>
    <t>ELGIN</t>
  </si>
  <si>
    <t>ELBOW LAKE</t>
  </si>
  <si>
    <t>ELBA</t>
  </si>
  <si>
    <t>EITZEN</t>
  </si>
  <si>
    <t>EFFIE</t>
  </si>
  <si>
    <t>6700</t>
  </si>
  <si>
    <t>6000</t>
  </si>
  <si>
    <t>ECHO</t>
  </si>
  <si>
    <t>EASTON</t>
  </si>
  <si>
    <t>EAST GULL LAKE</t>
  </si>
  <si>
    <t>EAST BETHEL</t>
  </si>
  <si>
    <t>EAGLE LAKE</t>
  </si>
  <si>
    <t>EAGLE BEND</t>
  </si>
  <si>
    <t>EAGAN</t>
  </si>
  <si>
    <t>DUNNELL</t>
  </si>
  <si>
    <t>DUNDEE</t>
  </si>
  <si>
    <t>DUNDAS</t>
  </si>
  <si>
    <t>DUMONT</t>
  </si>
  <si>
    <t>DOVRAY</t>
  </si>
  <si>
    <t>DOVER</t>
  </si>
  <si>
    <t>DORAN</t>
  </si>
  <si>
    <t>DONNELLY</t>
  </si>
  <si>
    <t>DONALDSON</t>
  </si>
  <si>
    <t>DODGE CENTER</t>
  </si>
  <si>
    <t>DILWORTH</t>
  </si>
  <si>
    <t>DEXTER</t>
  </si>
  <si>
    <t>DENT</t>
  </si>
  <si>
    <t>DENNISON</t>
  </si>
  <si>
    <t>DENHAM</t>
  </si>
  <si>
    <t>DELLWOOD</t>
  </si>
  <si>
    <t>DELHI</t>
  </si>
  <si>
    <t>DELAVAN</t>
  </si>
  <si>
    <t>DEGRAFF</t>
  </si>
  <si>
    <t>DEERWOOD</t>
  </si>
  <si>
    <t>DEER CREEK</t>
  </si>
  <si>
    <t>DEEPHAVEN</t>
  </si>
  <si>
    <t>DAYTON</t>
  </si>
  <si>
    <t>6600</t>
  </si>
  <si>
    <t>DASSEL</t>
  </si>
  <si>
    <t>DARWIN</t>
  </si>
  <si>
    <t>DARFUR</t>
  </si>
  <si>
    <t>DANVERS</t>
  </si>
  <si>
    <t>DANUBE</t>
  </si>
  <si>
    <t>DALTON</t>
  </si>
  <si>
    <t>DAKOTA</t>
  </si>
  <si>
    <t>CUYUNA</t>
  </si>
  <si>
    <t>CURRIE</t>
  </si>
  <si>
    <t>CRYSTAL</t>
  </si>
  <si>
    <t>CROSSLAKE</t>
  </si>
  <si>
    <t>COURTLAND</t>
  </si>
  <si>
    <t>COTTONWOOD</t>
  </si>
  <si>
    <t>COTTAGE GROVE</t>
  </si>
  <si>
    <t>COSMOS</t>
  </si>
  <si>
    <t>CORRELL</t>
  </si>
  <si>
    <t>CORCORAN</t>
  </si>
  <si>
    <t>COON RAPIDS</t>
  </si>
  <si>
    <t>COOK</t>
  </si>
  <si>
    <t>CONGER</t>
  </si>
  <si>
    <t>COMSTOCK</t>
  </si>
  <si>
    <t>6500</t>
  </si>
  <si>
    <t>COLUMBUS</t>
  </si>
  <si>
    <t>COLOGNE</t>
  </si>
  <si>
    <t>COLERAINE</t>
  </si>
  <si>
    <t>COKATO</t>
  </si>
  <si>
    <t>COHASSET</t>
  </si>
  <si>
    <t>COBDEN</t>
  </si>
  <si>
    <t>COATES</t>
  </si>
  <si>
    <t>CLONTARF</t>
  </si>
  <si>
    <t>CLITHERALL</t>
  </si>
  <si>
    <t>CLINTON</t>
  </si>
  <si>
    <t>CLEMENTS</t>
  </si>
  <si>
    <t>CLEARWATER</t>
  </si>
  <si>
    <t>CLEARBROOK</t>
  </si>
  <si>
    <t>CLEAR LAKE</t>
  </si>
  <si>
    <t>CLARKS GROVE</t>
  </si>
  <si>
    <t>CLARKFIELD</t>
  </si>
  <si>
    <t>CLARISSA</t>
  </si>
  <si>
    <t>CLAREMONT</t>
  </si>
  <si>
    <t>CLARA CITY</t>
  </si>
  <si>
    <t>CIRCLE PINES</t>
  </si>
  <si>
    <t>CHOKIO</t>
  </si>
  <si>
    <t>CHISAGO CITY</t>
  </si>
  <si>
    <t>CHICKAMAW BEACH</t>
  </si>
  <si>
    <t>6400</t>
  </si>
  <si>
    <t>CHANHASSEN</t>
  </si>
  <si>
    <t>6300</t>
  </si>
  <si>
    <t>CHANDLER</t>
  </si>
  <si>
    <t>CHAMPLIN</t>
  </si>
  <si>
    <t>CEYLON</t>
  </si>
  <si>
    <t>CENTERVILLE</t>
  </si>
  <si>
    <t>CENTER CITY</t>
  </si>
  <si>
    <t>CEDAR MILLS</t>
  </si>
  <si>
    <t>CARVER</t>
  </si>
  <si>
    <t>CARLOS</t>
  </si>
  <si>
    <t>CANTON</t>
  </si>
  <si>
    <t>CAMPBELL</t>
  </si>
  <si>
    <t>CAMBRIDGE</t>
  </si>
  <si>
    <t>CALUMET</t>
  </si>
  <si>
    <t>CALLAWAY</t>
  </si>
  <si>
    <t>BURTRUM</t>
  </si>
  <si>
    <t>BUHL</t>
  </si>
  <si>
    <t>BUFFALO LAKE</t>
  </si>
  <si>
    <t>BUCKMAN</t>
  </si>
  <si>
    <t>BRUNO</t>
  </si>
  <si>
    <t>BROWNTON</t>
  </si>
  <si>
    <t>BROWNSVILLE</t>
  </si>
  <si>
    <t>BROWNSDALE</t>
  </si>
  <si>
    <t>BROOTEN</t>
  </si>
  <si>
    <t>BROOKSTON</t>
  </si>
  <si>
    <t>BROOKS</t>
  </si>
  <si>
    <t>BROOKLYN PARK</t>
  </si>
  <si>
    <t>BROOK PARK</t>
  </si>
  <si>
    <t>BRICELYN</t>
  </si>
  <si>
    <t>BREEZY POINT</t>
  </si>
  <si>
    <t>BOYD</t>
  </si>
  <si>
    <t>BOY RIVER</t>
  </si>
  <si>
    <t>BOWLUS</t>
  </si>
  <si>
    <t>BOVEY</t>
  </si>
  <si>
    <t>BORUP</t>
  </si>
  <si>
    <t>BOCK</t>
  </si>
  <si>
    <t>BLUFFTON</t>
  </si>
  <si>
    <t>BLUE EARTH</t>
  </si>
  <si>
    <t>4100</t>
  </si>
  <si>
    <t>BLOMKEST</t>
  </si>
  <si>
    <t>BLAINE</t>
  </si>
  <si>
    <t>6200</t>
  </si>
  <si>
    <t>BIWABIK</t>
  </si>
  <si>
    <t>BISCAY</t>
  </si>
  <si>
    <t>BIRD ISLAND</t>
  </si>
  <si>
    <t>BIRCHWOOD</t>
  </si>
  <si>
    <t>BINGHAM LAKE</t>
  </si>
  <si>
    <t>BIGFORK</t>
  </si>
  <si>
    <t>BIGELOW</t>
  </si>
  <si>
    <t>BIG FALLS</t>
  </si>
  <si>
    <t>BETHEL</t>
  </si>
  <si>
    <t>BERTHA</t>
  </si>
  <si>
    <t>BENA</t>
  </si>
  <si>
    <t>BELVIEW</t>
  </si>
  <si>
    <t>BELTRAMI</t>
  </si>
  <si>
    <t>BELLINGHAM</t>
  </si>
  <si>
    <t>BELLECHESTER</t>
  </si>
  <si>
    <t>6100</t>
  </si>
  <si>
    <t>BELGRADE</t>
  </si>
  <si>
    <t>BEJOU</t>
  </si>
  <si>
    <t>BEAVER CREEK</t>
  </si>
  <si>
    <t>BEAVER BAY</t>
  </si>
  <si>
    <t>BEARDSLEY</t>
  </si>
  <si>
    <t>BAYPORT</t>
  </si>
  <si>
    <t>BAXTER</t>
  </si>
  <si>
    <t>BAUDETTE</t>
  </si>
  <si>
    <t>BARRY</t>
  </si>
  <si>
    <t>BARRETT</t>
  </si>
  <si>
    <t>BALATON</t>
  </si>
  <si>
    <t>BACKUS</t>
  </si>
  <si>
    <t>BABBITT</t>
  </si>
  <si>
    <t>AVON</t>
  </si>
  <si>
    <t>AVOCA</t>
  </si>
  <si>
    <t>AURORA</t>
  </si>
  <si>
    <t>AUDUBON</t>
  </si>
  <si>
    <t>ATWATER</t>
  </si>
  <si>
    <t>ASKOV</t>
  </si>
  <si>
    <t>ARLINGTON</t>
  </si>
  <si>
    <t>ARGYLE</t>
  </si>
  <si>
    <t>ARDEN HILLS</t>
  </si>
  <si>
    <t>ARCO</t>
  </si>
  <si>
    <t>APPLETON</t>
  </si>
  <si>
    <t>APPLE VALLEY</t>
  </si>
  <si>
    <t>ANOKA</t>
  </si>
  <si>
    <t>ANDOVER</t>
  </si>
  <si>
    <t>AMBOY</t>
  </si>
  <si>
    <t>ALVARADO</t>
  </si>
  <si>
    <t>ALTURA</t>
  </si>
  <si>
    <t>ALPHA</t>
  </si>
  <si>
    <t>ALDRICH</t>
  </si>
  <si>
    <t>ALBERTVILLE</t>
  </si>
  <si>
    <t>ALBERTA</t>
  </si>
  <si>
    <t>AKELEY</t>
  </si>
  <si>
    <t>AFTON</t>
  </si>
  <si>
    <t>ADAMS</t>
  </si>
  <si>
    <t>ADA</t>
  </si>
  <si>
    <t>CITY NAME</t>
  </si>
  <si>
    <t>CT</t>
  </si>
  <si>
    <t>WOOD LAKE TOWN OF</t>
  </si>
  <si>
    <t>0021</t>
  </si>
  <si>
    <t>WERGELAND TOWN OF</t>
  </si>
  <si>
    <t>0020</t>
  </si>
  <si>
    <t>TYRO TOWN OF</t>
  </si>
  <si>
    <t>0019</t>
  </si>
  <si>
    <t>SWEDE PRAIRIE TOWN OF</t>
  </si>
  <si>
    <t>0018</t>
  </si>
  <si>
    <t>STONY RUN TOWN OF</t>
  </si>
  <si>
    <t>0017</t>
  </si>
  <si>
    <t>SIOUX AGENCY TOWN OF</t>
  </si>
  <si>
    <t>SANDNES TOWN OF</t>
  </si>
  <si>
    <t>POSEN TOWN OF</t>
  </si>
  <si>
    <t>OSHKOSH TOWN OF</t>
  </si>
  <si>
    <t>OMRO TOWN OF</t>
  </si>
  <si>
    <t>NORMANIA TOWN OF</t>
  </si>
  <si>
    <t>NORMAN TOWN OF</t>
  </si>
  <si>
    <t>0010</t>
  </si>
  <si>
    <t>MINN FALLS TOWN OF</t>
  </si>
  <si>
    <t>0009</t>
  </si>
  <si>
    <t>LISBON TOWN</t>
  </si>
  <si>
    <t>0008</t>
  </si>
  <si>
    <t>HAZEL RUN TOWN OF</t>
  </si>
  <si>
    <t>0007</t>
  </si>
  <si>
    <t>HAMMER TOWN OF</t>
  </si>
  <si>
    <t>0006</t>
  </si>
  <si>
    <t>FRIENDSHIP TOWN OF</t>
  </si>
  <si>
    <t>0005</t>
  </si>
  <si>
    <t>FORTIER TOWN OF</t>
  </si>
  <si>
    <t>FLORIDA TOWN OF</t>
  </si>
  <si>
    <t>0003</t>
  </si>
  <si>
    <t>ECHO TOWN OF</t>
  </si>
  <si>
    <t>BURTON TOWN OF</t>
  </si>
  <si>
    <t>WOODLAND TOWN OF</t>
  </si>
  <si>
    <t>VICTOR TOWN OF</t>
  </si>
  <si>
    <t xml:space="preserve">STOCKHOLM TOWN OF </t>
  </si>
  <si>
    <t>SOUTHSIDE TOWN OF</t>
  </si>
  <si>
    <t>SILVER CREEK TOWN OF</t>
  </si>
  <si>
    <t>ROCKFORD TOWN OF</t>
  </si>
  <si>
    <t>MONTICELLO TOWN OF</t>
  </si>
  <si>
    <t>MIDDLEVILLE TOWN OF</t>
  </si>
  <si>
    <t>MARYSVILLE TOWN OF</t>
  </si>
  <si>
    <t>MAPLE LAKE TOWN OF</t>
  </si>
  <si>
    <t>FRENCH LAKE TOWN OF</t>
  </si>
  <si>
    <t>FRANKLIN TOWN OF</t>
  </si>
  <si>
    <t>CORRINA TOWN OF</t>
  </si>
  <si>
    <t>COKATO TOWN OF</t>
  </si>
  <si>
    <t>CLEARWATER TOWN OF</t>
  </si>
  <si>
    <t>CHATHAM TOWN OF</t>
  </si>
  <si>
    <t>BUFFALO TOWN OF</t>
  </si>
  <si>
    <t>ALBION TOWN OF</t>
  </si>
  <si>
    <t>WISCOY TOWN OF</t>
  </si>
  <si>
    <t>WILSON TOWN OF</t>
  </si>
  <si>
    <t>WHITEWATER TOWN OF</t>
  </si>
  <si>
    <t>WARREN TOWN OF</t>
  </si>
  <si>
    <t>UTICA TOWN OF</t>
  </si>
  <si>
    <t>ST CHARLES TOWN OF</t>
  </si>
  <si>
    <t>SARATOGA TOWN OF</t>
  </si>
  <si>
    <t>ROLLINGSTONE TOWN OF</t>
  </si>
  <si>
    <t>RICHMOND TOWN OF</t>
  </si>
  <si>
    <t>PLEASANT HILL TOWN OF</t>
  </si>
  <si>
    <t>NORTON TOWN OF</t>
  </si>
  <si>
    <t>NEW HARTFORD TOWN OF</t>
  </si>
  <si>
    <t>MT VERNON TOWN OF</t>
  </si>
  <si>
    <t>HOMER TOWN OF</t>
  </si>
  <si>
    <t>HILLSDALE TOWN OF</t>
  </si>
  <si>
    <t>HART TOWN OF</t>
  </si>
  <si>
    <t>FREMONT TOWN OF</t>
  </si>
  <si>
    <t>ELBA TOWN OF</t>
  </si>
  <si>
    <t>DRESBACH TOWN OF</t>
  </si>
  <si>
    <t>WOLVERTON TOWN OF</t>
  </si>
  <si>
    <t>TANBERG TOWN OF</t>
  </si>
  <si>
    <t>SUNNYSIDE TOWN OF</t>
  </si>
  <si>
    <t>ROBERTS TOWN OF</t>
  </si>
  <si>
    <t>PRAIRIE VIEW TOWN OF</t>
  </si>
  <si>
    <t>NORDICK TOWN OF</t>
  </si>
  <si>
    <t>NILSEN TOWN OF</t>
  </si>
  <si>
    <t>MITCHELL TOWN OF</t>
  </si>
  <si>
    <t>MEADOWS TOWN OF</t>
  </si>
  <si>
    <t>MCCAULEYVILLE TOWN OF</t>
  </si>
  <si>
    <t>MANSTON TOWN OF</t>
  </si>
  <si>
    <t>FOXHOME TOWN OF</t>
  </si>
  <si>
    <t>DEERHORN TOWN OF</t>
  </si>
  <si>
    <t>CONNELLY TOWN OF</t>
  </si>
  <si>
    <t>CHAMPION TOWN OF</t>
  </si>
  <si>
    <t>CAMPBELL TOWN OF</t>
  </si>
  <si>
    <t>BRECKENRIDGE TOWN OF</t>
  </si>
  <si>
    <t>BRANDRUP TOWN OF</t>
  </si>
  <si>
    <t>BRADFORD TOWN OF</t>
  </si>
  <si>
    <t>ATHERTON TOWN OF</t>
  </si>
  <si>
    <t>ANDREA TOWN OF</t>
  </si>
  <si>
    <t>AKRON TOWN OF</t>
  </si>
  <si>
    <t>ST JAMES TOWN OF</t>
  </si>
  <si>
    <t>SOUTH BRANCH TOWN OF</t>
  </si>
  <si>
    <t>ROSENDALE TOWN OF</t>
  </si>
  <si>
    <t>RIVERDALE TOWN OF</t>
  </si>
  <si>
    <t>ODIN TOWN OF</t>
  </si>
  <si>
    <t>NELSON TOWN OF</t>
  </si>
  <si>
    <t>MADELIA TOWN OF</t>
  </si>
  <si>
    <t>LONG LAKE TOWN OF</t>
  </si>
  <si>
    <t>FIELDON TOWN OF</t>
  </si>
  <si>
    <t>BUTTERFIELD TOWN OF</t>
  </si>
  <si>
    <t>ANTRIM TOWN OF</t>
  </si>
  <si>
    <t>ADRIAN TOWN OF</t>
  </si>
  <si>
    <t>WEST LAKELAND TOWN OF</t>
  </si>
  <si>
    <t>STILLWATER TOWN OF</t>
  </si>
  <si>
    <t>MAY TOWN OF</t>
  </si>
  <si>
    <t>GREY CLOUD ISLAND TOWN OF</t>
  </si>
  <si>
    <t>DENMARK TOWN OF</t>
  </si>
  <si>
    <t>BAYTOWN TOWN OF</t>
  </si>
  <si>
    <t>WOODVILLE TOWN OF</t>
  </si>
  <si>
    <t>WILTON TOWN OF</t>
  </si>
  <si>
    <t>VIVIAN TOWN OF</t>
  </si>
  <si>
    <t>ST MARY TOWN OF</t>
  </si>
  <si>
    <t>OTISCO TOWN OF</t>
  </si>
  <si>
    <t>NEW RICHLAND TOWN OF</t>
  </si>
  <si>
    <t>JANESVILLE TOWN OF</t>
  </si>
  <si>
    <t>IOSCO TOWN OF</t>
  </si>
  <si>
    <t>FREEDOM TOWN OF</t>
  </si>
  <si>
    <t>BYRON TOWN OF</t>
  </si>
  <si>
    <t>BLOOMING GROVE TOWN OF</t>
  </si>
  <si>
    <t>ALTON TOWN OF</t>
  </si>
  <si>
    <t>WING RIVER TOWN OF</t>
  </si>
  <si>
    <t>WADENA TOWN OF</t>
  </si>
  <si>
    <t>THOMASTOWN TOWN OF</t>
  </si>
  <si>
    <t>SHELL RIVER TOWN OF</t>
  </si>
  <si>
    <t>ROCKWOOD TOWN OF</t>
  </si>
  <si>
    <t>RED EYE TOWN OF</t>
  </si>
  <si>
    <t>ORTON TOWN OF</t>
  </si>
  <si>
    <t>NORTH GERMANY TOWN OF</t>
  </si>
  <si>
    <t>MEADOW TOWN OF</t>
  </si>
  <si>
    <t>LYONS TOWN OF</t>
  </si>
  <si>
    <t>LEAF RIVER TOWN OF</t>
  </si>
  <si>
    <t>HUNTERSVILLE TOWN OF</t>
  </si>
  <si>
    <t>BULLARD TOWN OF</t>
  </si>
  <si>
    <t>BLUEBERRY TOWN OF</t>
  </si>
  <si>
    <t>ALDRICH TOWN OF</t>
  </si>
  <si>
    <t>ZUMBRO TOWN OF</t>
  </si>
  <si>
    <t>WEST ALBANY TOWN OF</t>
  </si>
  <si>
    <t>WATOPA TOWN OF</t>
  </si>
  <si>
    <t>PLAINVIEW TOWN OF</t>
  </si>
  <si>
    <t>PEPIN TOWN OF</t>
  </si>
  <si>
    <t>OAKWOOD TOWN OF</t>
  </si>
  <si>
    <t>MT PLEASANT TOWN OF</t>
  </si>
  <si>
    <t>MINNEISKA TOWN OF</t>
  </si>
  <si>
    <t>MAZEPPA TOWN OF</t>
  </si>
  <si>
    <t>LAKE TOWN OF</t>
  </si>
  <si>
    <t>HYDE PARK TOWN OF</t>
  </si>
  <si>
    <t>HIGHLAND TOWN OF</t>
  </si>
  <si>
    <t>GREENFIELD TOWN OF</t>
  </si>
  <si>
    <t>GLASGOW TOWN OF</t>
  </si>
  <si>
    <t>GILLFORD TOWN OF</t>
  </si>
  <si>
    <t>ELGIN TOWN OF</t>
  </si>
  <si>
    <t>CHESTER TOWN OF</t>
  </si>
  <si>
    <t>WINDSOR TOWN OF</t>
  </si>
  <si>
    <t>WALLS TOWN OF</t>
  </si>
  <si>
    <t>TINTAH TOWN OF</t>
  </si>
  <si>
    <t>TAYLOR TOWN OF</t>
  </si>
  <si>
    <t>TARA TOWN OF</t>
  </si>
  <si>
    <t>REDPATH TOWN OF</t>
  </si>
  <si>
    <t>PARNELL TOWN OF</t>
  </si>
  <si>
    <t>MONSON TOWN OF</t>
  </si>
  <si>
    <t>LEONARDSVILLE TOWN OF</t>
  </si>
  <si>
    <t>LAKE VALLEY TOWN OF</t>
  </si>
  <si>
    <t>FOLSOM TOWN OF</t>
  </si>
  <si>
    <t>DOLLYMOUNT TOWN OF</t>
  </si>
  <si>
    <t>CROKE TOWN OF</t>
  </si>
  <si>
    <t>CLIFTON TOWN OF</t>
  </si>
  <si>
    <t>ARTHUR TOWN OF</t>
  </si>
  <si>
    <t>WYKEHAM TOWN OF</t>
  </si>
  <si>
    <t>0028</t>
  </si>
  <si>
    <t>WEST UNION TOWN OF</t>
  </si>
  <si>
    <t>0027</t>
  </si>
  <si>
    <t>WARD TOWN OF</t>
  </si>
  <si>
    <t>0026</t>
  </si>
  <si>
    <t>VILLARD TOWN OF</t>
  </si>
  <si>
    <t>0025</t>
  </si>
  <si>
    <t>TURTLE CREEK TOWN OF</t>
  </si>
  <si>
    <t>0024</t>
  </si>
  <si>
    <t>STOWE PRAIRIE TOWN OF</t>
  </si>
  <si>
    <t>STAPLES TOWN OF</t>
  </si>
  <si>
    <t>ROUND PRAIRIE TOWN OF</t>
  </si>
  <si>
    <t>REYNOLDS TOWN OF</t>
  </si>
  <si>
    <t>MORAN TOWN OF</t>
  </si>
  <si>
    <t>LONG PRAIRIE TOWN OF</t>
  </si>
  <si>
    <t>LITTLE SAUK TOWN OF</t>
  </si>
  <si>
    <t>LITTLE ELK TOWN OF</t>
  </si>
  <si>
    <t>LESLIE TOWN OF</t>
  </si>
  <si>
    <t>KANDOTA TOWN OF</t>
  </si>
  <si>
    <t>IONA TOWN OF</t>
  </si>
  <si>
    <t>HARTFORD TOWN OF</t>
  </si>
  <si>
    <t>GREY EAGLE TOWN OF</t>
  </si>
  <si>
    <t>GORDON TOWN OF</t>
  </si>
  <si>
    <t>GERMANIA TOWN OF</t>
  </si>
  <si>
    <t>FAWN LAKE TOWN OF</t>
  </si>
  <si>
    <t>EAGLE VALLEY TOWN OF</t>
  </si>
  <si>
    <t>BURNHAMVILLE TOWN OF</t>
  </si>
  <si>
    <t>BURLEENE TOWN OF</t>
  </si>
  <si>
    <t>BRUCE TOWN OF</t>
  </si>
  <si>
    <t>BIRCHDALE TOWN OF</t>
  </si>
  <si>
    <t>BERTHA TOWN OF</t>
  </si>
  <si>
    <t>BARTLETT TOWN OF</t>
  </si>
  <si>
    <t>WEST BANK TOWN OF</t>
  </si>
  <si>
    <t>TORNING TOWN OF</t>
  </si>
  <si>
    <t>SWENODA TOWN OF</t>
  </si>
  <si>
    <t>SIX MILE GROVE TOWN OF</t>
  </si>
  <si>
    <t>SHIBLE TOWN OF</t>
  </si>
  <si>
    <t>PILLSBURY TOWN OF</t>
  </si>
  <si>
    <t>MOYER TOWN OF</t>
  </si>
  <si>
    <t>MARYSLAND TOWN OF</t>
  </si>
  <si>
    <t>KILDARE TOWN OF</t>
  </si>
  <si>
    <t>KERKHOVEN TOWN OF</t>
  </si>
  <si>
    <t>HEGBERT TOWN OF</t>
  </si>
  <si>
    <t>HAYES TOWN OF</t>
  </si>
  <si>
    <t>FAIRFIELD TOWN OF</t>
  </si>
  <si>
    <t>EDISON TOWN OF</t>
  </si>
  <si>
    <t>DUBLIN TOWN OF</t>
  </si>
  <si>
    <t>CLONTARF TOWN OF</t>
  </si>
  <si>
    <t>CASHEL TOWN OF</t>
  </si>
  <si>
    <t>CAMP LAKE TOWN OF</t>
  </si>
  <si>
    <t>BENSON TOWN OF</t>
  </si>
  <si>
    <t>APPLETON TOWN OF</t>
  </si>
  <si>
    <t>SYNNES TOWN OF</t>
  </si>
  <si>
    <t>SWAN LAKE TOWN OF</t>
  </si>
  <si>
    <t>STEVENS TOWN OF</t>
  </si>
  <si>
    <t>SCOTT TOWN OF</t>
  </si>
  <si>
    <t>RENDSVILLE TOWN OF</t>
  </si>
  <si>
    <t>PEPPERTON TOWN OF</t>
  </si>
  <si>
    <t>MORRIS TOWN OF</t>
  </si>
  <si>
    <t>MOORE TOWN OF</t>
  </si>
  <si>
    <t>HORTON TOWN OF</t>
  </si>
  <si>
    <t>HODGES TOWN OF</t>
  </si>
  <si>
    <t>FRAMNAS TOWN OF</t>
  </si>
  <si>
    <t>EVERGLADE TOWN OF</t>
  </si>
  <si>
    <t>ELDORADO TOWN OF</t>
  </si>
  <si>
    <t>DONNELLY TOWN OF</t>
  </si>
  <si>
    <t>DARNEN TOWN OF</t>
  </si>
  <si>
    <t>BAKER TOWN OF</t>
  </si>
  <si>
    <t>SUMMIT TOWN OF</t>
  </si>
  <si>
    <t>SOMERSET TOWN OF</t>
  </si>
  <si>
    <t>OWATONNA TOWN OF</t>
  </si>
  <si>
    <t>MERTON TOWN OF</t>
  </si>
  <si>
    <t>MERIDEN TOWN OF</t>
  </si>
  <si>
    <t>MEDFORD TOWN OF</t>
  </si>
  <si>
    <t>LEMOND TOWN OF</t>
  </si>
  <si>
    <t>HAVANA TOWN OF</t>
  </si>
  <si>
    <t>DEERFIELD TOWN OF</t>
  </si>
  <si>
    <t>CLINTON FALLS TOWN OF</t>
  </si>
  <si>
    <t>BLOOMING PRAIRIE TOWN OF</t>
  </si>
  <si>
    <t>BERLIN TOWN OF</t>
  </si>
  <si>
    <t>AURORA TOWN OF</t>
  </si>
  <si>
    <t>ZION TOWN OF</t>
  </si>
  <si>
    <t>0037</t>
  </si>
  <si>
    <t>WAKEFIELD TOWN OF</t>
  </si>
  <si>
    <t>ST WENDEL TOWN OF</t>
  </si>
  <si>
    <t>0033</t>
  </si>
  <si>
    <t>ST MARTIN TOWN OF</t>
  </si>
  <si>
    <t>ST JOSEPH TOWN OF</t>
  </si>
  <si>
    <t>SPRING HILL TOWN OF</t>
  </si>
  <si>
    <t>0035</t>
  </si>
  <si>
    <t>SAUK CENTRE TOWN OF</t>
  </si>
  <si>
    <t>0034</t>
  </si>
  <si>
    <t>RAYMOND TOWN OF</t>
  </si>
  <si>
    <t>PAYNESVILLE TOWN OF</t>
  </si>
  <si>
    <t>OAK TOWN OF</t>
  </si>
  <si>
    <t>NORTH FORK TOWN OF</t>
  </si>
  <si>
    <t>MUNSON TOWN OF</t>
  </si>
  <si>
    <t>MILLWOOD TOWN OF</t>
  </si>
  <si>
    <t>MELROSE TOWN OF</t>
  </si>
  <si>
    <t>MAINE PRAIRIE TOWN OF</t>
  </si>
  <si>
    <t>LYNDEN TOWN OF</t>
  </si>
  <si>
    <t>LUXEMBURG TOWN OF</t>
  </si>
  <si>
    <t>LESAUK TOWN OF</t>
  </si>
  <si>
    <t>LAKE HENRY TOWN OF</t>
  </si>
  <si>
    <t>LAKE GEORGE TOWN OF</t>
  </si>
  <si>
    <t>KRAIN TOWN OF</t>
  </si>
  <si>
    <t>HOLDING TOWN OF</t>
  </si>
  <si>
    <t>GROVE TOWN OF</t>
  </si>
  <si>
    <t>GETTY TOWN OF</t>
  </si>
  <si>
    <t>FARMING TOWN OF</t>
  </si>
  <si>
    <t>FAIR HAVEN TOWN OF</t>
  </si>
  <si>
    <t>EDEN LAKE TOWN OF</t>
  </si>
  <si>
    <t>CROW RIVER TOWN OF</t>
  </si>
  <si>
    <t>CROW LAKE TOWN OF</t>
  </si>
  <si>
    <t>COLLEGEVILLE TOWN OF</t>
  </si>
  <si>
    <t>BROCKWAY TOWN OF</t>
  </si>
  <si>
    <t>AVON TOWN OF</t>
  </si>
  <si>
    <t>ASHLEY TOWN OF</t>
  </si>
  <si>
    <t>ALBANY TOWN OF</t>
  </si>
  <si>
    <t>WASHINGTON LAKE TOWN OF</t>
  </si>
  <si>
    <t>TRANSIT TOWN OF</t>
  </si>
  <si>
    <t>SIBLEY TOWN OF</t>
  </si>
  <si>
    <t>SEVERANCE TOWN OF</t>
  </si>
  <si>
    <t>NEW AUBURN TOWN OF</t>
  </si>
  <si>
    <t>MOLTKE TOWN OF</t>
  </si>
  <si>
    <t>KELSO TOWN OF</t>
  </si>
  <si>
    <t>JESSENLAND TOWN OF</t>
  </si>
  <si>
    <t>HENDERSON TOWN OF</t>
  </si>
  <si>
    <t>GREEN ISLE TOWN OF</t>
  </si>
  <si>
    <t>GRAFTON TOWN OF</t>
  </si>
  <si>
    <t>FAXON TOWN OF</t>
  </si>
  <si>
    <t>DRYDEN TOWN OF</t>
  </si>
  <si>
    <t>CORNISH TOWN OF</t>
  </si>
  <si>
    <t>BISMARCK TOWN OF</t>
  </si>
  <si>
    <t>ARLINGTON TOWN OF</t>
  </si>
  <si>
    <t>ALFSBORG TOWN OF</t>
  </si>
  <si>
    <t>SANTIAGO TOWN OF</t>
  </si>
  <si>
    <t>PALMER TOWN OF</t>
  </si>
  <si>
    <t>ORROCK TOWN OF</t>
  </si>
  <si>
    <t>LIVONIA TOWN OF</t>
  </si>
  <si>
    <t>HAVEN TOWN OF</t>
  </si>
  <si>
    <t>CLEAR LAKE TOWN OF</t>
  </si>
  <si>
    <t>BLUE HILL TOWN OF</t>
  </si>
  <si>
    <t>BIG LAKE TOWN OF</t>
  </si>
  <si>
    <t>BECKER TOWN OF</t>
  </si>
  <si>
    <t>BALDWIN TOWN OF</t>
  </si>
  <si>
    <t>ST LAWRENCE TOWN OF</t>
  </si>
  <si>
    <t>SPRING LAKE TOWN OF</t>
  </si>
  <si>
    <t>SAND CREEK TOWN OF</t>
  </si>
  <si>
    <t>NEW MARKET TOWN OF</t>
  </si>
  <si>
    <t>LOUISVILLE TOWN OF</t>
  </si>
  <si>
    <t>JACKSON TOWN OF</t>
  </si>
  <si>
    <t>HELENA TOWN OF</t>
  </si>
  <si>
    <t>CREDIT RIVER TOWN OF</t>
  </si>
  <si>
    <t>CEDAR LAKE TOWN OF</t>
  </si>
  <si>
    <t>BLAKELEY TOWN OF</t>
  </si>
  <si>
    <t>BELLE PLAINE TOWN OF</t>
  </si>
  <si>
    <t>WUORI TOWN OF</t>
  </si>
  <si>
    <t>0073</t>
  </si>
  <si>
    <t>WILLOW VALLEY TOWN OF</t>
  </si>
  <si>
    <t>0072</t>
  </si>
  <si>
    <t>WHITE TOWN OF</t>
  </si>
  <si>
    <t>0071</t>
  </si>
  <si>
    <t>WAASA TOWN OF</t>
  </si>
  <si>
    <t>0070</t>
  </si>
  <si>
    <t>VERMILION LAKE TOWN OF</t>
  </si>
  <si>
    <t>0069</t>
  </si>
  <si>
    <t>VAN BUREN TOWN OF</t>
  </si>
  <si>
    <t>0068</t>
  </si>
  <si>
    <t>TOIVOLA TOWN OF</t>
  </si>
  <si>
    <t>0067</t>
  </si>
  <si>
    <t>STURGEON TOWN OF</t>
  </si>
  <si>
    <t>0066</t>
  </si>
  <si>
    <t>STONEY BROOK TOWN OF</t>
  </si>
  <si>
    <t>0064</t>
  </si>
  <si>
    <t>SOLWAY TOWN OF</t>
  </si>
  <si>
    <t>0063</t>
  </si>
  <si>
    <t>SANDY TOWN OF</t>
  </si>
  <si>
    <t>0062</t>
  </si>
  <si>
    <t>0061</t>
  </si>
  <si>
    <t>PRAIRIE LAKE TOWN OF</t>
  </si>
  <si>
    <t>0060</t>
  </si>
  <si>
    <t>PORTAGE TOWN OF</t>
  </si>
  <si>
    <t>0059</t>
  </si>
  <si>
    <t>PIKE TOWN OF</t>
  </si>
  <si>
    <t>0058</t>
  </si>
  <si>
    <t>PEQUAYWAN TOWN OF</t>
  </si>
  <si>
    <t>OWENS TOWN OF</t>
  </si>
  <si>
    <t>0056</t>
  </si>
  <si>
    <t>NORTHLAND TOWN OF</t>
  </si>
  <si>
    <t>0055</t>
  </si>
  <si>
    <t>NORTH STAR TOWN OF</t>
  </si>
  <si>
    <t>0076</t>
  </si>
  <si>
    <t>NORMANNA TOWN OF</t>
  </si>
  <si>
    <t>0054</t>
  </si>
  <si>
    <t>NEW INDEPENDENCE TOWN OF</t>
  </si>
  <si>
    <t>0052</t>
  </si>
  <si>
    <t>NESS TOWN OF</t>
  </si>
  <si>
    <t>MORSE TOWN OF</t>
  </si>
  <si>
    <t>0050</t>
  </si>
  <si>
    <t>MORCOM TOWN OF</t>
  </si>
  <si>
    <t>0049</t>
  </si>
  <si>
    <t>MIDWAY TOWN OF</t>
  </si>
  <si>
    <t>MEADOWLANDS TOWN OF</t>
  </si>
  <si>
    <t>0045</t>
  </si>
  <si>
    <t>MCDAVITT TOWN OF</t>
  </si>
  <si>
    <t>0044</t>
  </si>
  <si>
    <t>LINDEN GROVE TOWN OF</t>
  </si>
  <si>
    <t>0043</t>
  </si>
  <si>
    <t>LEIDING TOWN OF</t>
  </si>
  <si>
    <t>0042</t>
  </si>
  <si>
    <t>LAVELL TOWN OF</t>
  </si>
  <si>
    <t>0041</t>
  </si>
  <si>
    <t>LAKEWOOD TOWN OF</t>
  </si>
  <si>
    <t>0040</t>
  </si>
  <si>
    <t>KUGLER TOWN OF</t>
  </si>
  <si>
    <t>0039</t>
  </si>
  <si>
    <t>KELSEY TOWN OF</t>
  </si>
  <si>
    <t>KABETOGAMA TOWN OF</t>
  </si>
  <si>
    <t>INDUSTRIAL TOWN OF</t>
  </si>
  <si>
    <t>HALDEN TOWN OF</t>
  </si>
  <si>
    <t>GREENWOOD TOWN OF</t>
  </si>
  <si>
    <t>0074</t>
  </si>
  <si>
    <t>GREAT SCOTT TOWN OF</t>
  </si>
  <si>
    <t>GRAND LAKE TOWN OF</t>
  </si>
  <si>
    <t>GNESEN TOWN OF</t>
  </si>
  <si>
    <t>FRENCH TOWN OF</t>
  </si>
  <si>
    <t>FREDENBERG TOWN OF</t>
  </si>
  <si>
    <t>0030</t>
  </si>
  <si>
    <t>FLOODWOOD TOWN OF</t>
  </si>
  <si>
    <t>0029</t>
  </si>
  <si>
    <t>FINE LAKES TOWN OF</t>
  </si>
  <si>
    <t>FIELD TOWN OF</t>
  </si>
  <si>
    <t>FAYAL TOWN OF</t>
  </si>
  <si>
    <t>FAIRBANKS TOWN OF</t>
  </si>
  <si>
    <t>EMBARRASS TOWN OF</t>
  </si>
  <si>
    <t>ELMER TOWN OF</t>
  </si>
  <si>
    <t>ELLSBURG TOWN OF</t>
  </si>
  <si>
    <t>EAGLES NEST TOWN OF</t>
  </si>
  <si>
    <t>DULUTH TOWN OF</t>
  </si>
  <si>
    <t>CULVER TOWN OF</t>
  </si>
  <si>
    <t>CRANE LAKE TOWN OF</t>
  </si>
  <si>
    <t>0079</t>
  </si>
  <si>
    <t>COTTON TOWN OF</t>
  </si>
  <si>
    <t>COLVIN TOWN OF</t>
  </si>
  <si>
    <t>CLINTON TOWN OF</t>
  </si>
  <si>
    <t>CHERRY TOWN OF</t>
  </si>
  <si>
    <t>CEDAR VALLEY TOWN OF</t>
  </si>
  <si>
    <t>CANOSIA TOWN OF</t>
  </si>
  <si>
    <t>CAMP 5 TOWN OF</t>
  </si>
  <si>
    <t>0078</t>
  </si>
  <si>
    <t>BREVATOR TOWN OF</t>
  </si>
  <si>
    <t>BREITUNG TOWN OF</t>
  </si>
  <si>
    <t>BIWABIK TOWN OF</t>
  </si>
  <si>
    <t>BEATTY TOWN OF</t>
  </si>
  <si>
    <t>BASSETT TOWN OF</t>
  </si>
  <si>
    <t>BALKAN TOWN OF</t>
  </si>
  <si>
    <t>AULT TOWN OF</t>
  </si>
  <si>
    <t>ARROWHEAD TOWN OF</t>
  </si>
  <si>
    <t>ANGORA TOWN OF</t>
  </si>
  <si>
    <t>ALDEN TOWN OF</t>
  </si>
  <si>
    <t>ALBORN TOWN OF</t>
  </si>
  <si>
    <t>ALANGO TOWN OF</t>
  </si>
  <si>
    <t xml:space="preserve">     UNORG 13-NE</t>
  </si>
  <si>
    <t>0098</t>
  </si>
  <si>
    <t xml:space="preserve">     UNORG 12-NW</t>
  </si>
  <si>
    <t xml:space="preserve">     UNORG 11-ORR-LEIDING</t>
  </si>
  <si>
    <t>0096</t>
  </si>
  <si>
    <t xml:space="preserve">     UNORG 10-LAKE VERM</t>
  </si>
  <si>
    <t xml:space="preserve">     UNORG 09-BALKAN</t>
  </si>
  <si>
    <t xml:space="preserve">     UNORG 08-MT IRON</t>
  </si>
  <si>
    <t xml:space="preserve">     UNORG 07-B&amp;B ISLD</t>
  </si>
  <si>
    <t>0092</t>
  </si>
  <si>
    <t xml:space="preserve">     UNORG 06-BIWABIK</t>
  </si>
  <si>
    <t xml:space="preserve">     UNORG 05-CENT LAKES</t>
  </si>
  <si>
    <t>0090</t>
  </si>
  <si>
    <t xml:space="preserve">     UNORG 04-WHITEFACE</t>
  </si>
  <si>
    <t>0089</t>
  </si>
  <si>
    <t xml:space="preserve">     UNORG 03-ISLD LAKE</t>
  </si>
  <si>
    <t xml:space="preserve">     UNORG 02-3 LAKES</t>
  </si>
  <si>
    <t>0087</t>
  </si>
  <si>
    <t xml:space="preserve">     UNORG 01-RURAL SW</t>
  </si>
  <si>
    <t>0086</t>
  </si>
  <si>
    <t xml:space="preserve">     ST LOUIS CO UNORG</t>
  </si>
  <si>
    <t>STOKES TOWN OF</t>
  </si>
  <si>
    <t>STAFFORD TOWN OF</t>
  </si>
  <si>
    <t>SPRUCE TOWN OF</t>
  </si>
  <si>
    <t>SOLER TOWN OF</t>
  </si>
  <si>
    <t>SKAGEN TOWN OF</t>
  </si>
  <si>
    <t>ROSS TOWN OF</t>
  </si>
  <si>
    <t>REINE TOWN OF</t>
  </si>
  <si>
    <t>POPLAR GROVE TOWN OF</t>
  </si>
  <si>
    <t>POLONIA TOWN OF</t>
  </si>
  <si>
    <t>POHLITZ TOWN OF</t>
  </si>
  <si>
    <t>PALMVILLE TOWN OF</t>
  </si>
  <si>
    <t>NERESON TOWN OF</t>
  </si>
  <si>
    <t>MORANVILLE TOWN OF</t>
  </si>
  <si>
    <t>MOOSE TOWN OF</t>
  </si>
  <si>
    <t>MICKINOCK TOWN OF</t>
  </si>
  <si>
    <t>MALUNG TOWN OF</t>
  </si>
  <si>
    <t>LIND TOWN OF</t>
  </si>
  <si>
    <t>LAONA TOWN OF</t>
  </si>
  <si>
    <t>JADIS TOWN OF</t>
  </si>
  <si>
    <t>HUSS TOWN OF</t>
  </si>
  <si>
    <t>HEREIM TOWN OF</t>
  </si>
  <si>
    <t>GRIMSTAD TOWN OF</t>
  </si>
  <si>
    <t>GOLDEN VALLEY TOWN OF</t>
  </si>
  <si>
    <t>FALUN TOWN OF</t>
  </si>
  <si>
    <t>ENSTROM TOWN OF</t>
  </si>
  <si>
    <t>DIETER TOWN OF</t>
  </si>
  <si>
    <t>DEWEY TOWN OF</t>
  </si>
  <si>
    <t>DEER TOWN OF</t>
  </si>
  <si>
    <t>CEDARBEND TOWN OF</t>
  </si>
  <si>
    <t>BEAVER TOWN OF</t>
  </si>
  <si>
    <t>BARTO TOWN OF</t>
  </si>
  <si>
    <t>BARNETT TOWN OF</t>
  </si>
  <si>
    <t xml:space="preserve">     UNORG</t>
  </si>
  <si>
    <t>VIENNA TOWN OF</t>
  </si>
  <si>
    <t>SPRINGWATER TOWN OF</t>
  </si>
  <si>
    <t>ROSE DELL TOWN OF</t>
  </si>
  <si>
    <t>MOUND TOWN OF</t>
  </si>
  <si>
    <t>MARTIN TOWN OF</t>
  </si>
  <si>
    <t>MAGNOLIA TOWN OF</t>
  </si>
  <si>
    <t>LUVERNE TOWN OF</t>
  </si>
  <si>
    <t>KANARANZI TOWN OF</t>
  </si>
  <si>
    <t>DENVER TOWN OF</t>
  </si>
  <si>
    <t>BEAVER CREEK TOWN OF</t>
  </si>
  <si>
    <t>BATTLE PLAIN TOWN OF</t>
  </si>
  <si>
    <t>WHEELING TOWN OF</t>
  </si>
  <si>
    <t>WHEATLAND TOWN OF</t>
  </si>
  <si>
    <t>WELLS TOWN OF</t>
  </si>
  <si>
    <t>WEBSTER TOWN OF</t>
  </si>
  <si>
    <t>WARSAW TOWN OF</t>
  </si>
  <si>
    <t>WALCOTT TOWN OF</t>
  </si>
  <si>
    <t>SHIELDSVILLE TOWN OF</t>
  </si>
  <si>
    <t>RICHLAND TOWN OF</t>
  </si>
  <si>
    <t>NORTHFIELD TOWN OF</t>
  </si>
  <si>
    <t>MORRISTOWN TOWN OF</t>
  </si>
  <si>
    <t>FOREST TOWN OF</t>
  </si>
  <si>
    <t>ERIN TOWN OF</t>
  </si>
  <si>
    <t>CANNON CITY TOWN OF</t>
  </si>
  <si>
    <t>BRIDGEWATER TOWN OF</t>
  </si>
  <si>
    <t>WINFIELD TOWN OF</t>
  </si>
  <si>
    <t>WELLINGTON TOWN OF</t>
  </si>
  <si>
    <t>WANG TOWN OF</t>
  </si>
  <si>
    <t>TROY TOWN OF</t>
  </si>
  <si>
    <t>SACRED HEART TOWN OF</t>
  </si>
  <si>
    <t>PRESTON LAKE TOWN OF</t>
  </si>
  <si>
    <t>PALMYRA TOWN OF</t>
  </si>
  <si>
    <t>OSCEOLA TOWN OF</t>
  </si>
  <si>
    <t>NORFOLK TOWN OF</t>
  </si>
  <si>
    <t>MELVILLE TOWN OF</t>
  </si>
  <si>
    <t>MARTINSBURG TOWN OF</t>
  </si>
  <si>
    <t>KINGMAN TOWN OF</t>
  </si>
  <si>
    <t>HENRYVILLE TOWN OF</t>
  </si>
  <si>
    <t>HECTOR TOWN OF</t>
  </si>
  <si>
    <t>HAWK CREEK TOWN OF</t>
  </si>
  <si>
    <t>FLORA TOWN OF</t>
  </si>
  <si>
    <t>ERICSON TOWN OF</t>
  </si>
  <si>
    <t>EMMET TOWN OF</t>
  </si>
  <si>
    <t>CROOKS TOWN OF</t>
  </si>
  <si>
    <t>CAMP TOWN OF</t>
  </si>
  <si>
    <t>CAIRO TOWN OF</t>
  </si>
  <si>
    <t>BROOKFIELD TOWN OF</t>
  </si>
  <si>
    <t>BOON LAKE TOWN OF</t>
  </si>
  <si>
    <t>BIRD ISLAND TOWN OF</t>
  </si>
  <si>
    <t>BIRCH COOLEY TOWN OF</t>
  </si>
  <si>
    <t>BEAVER FALLS TOWN OF</t>
  </si>
  <si>
    <t>BANDON TOWN OF</t>
  </si>
  <si>
    <t>WILLOW LAKE TOWN OF</t>
  </si>
  <si>
    <t>WESTLINE TOWN OF</t>
  </si>
  <si>
    <t>WATERBURY TOWN OF</t>
  </si>
  <si>
    <t>VESTA TOWN OF</t>
  </si>
  <si>
    <t>VAIL TOWN OF</t>
  </si>
  <si>
    <t>UNDERWOOD TOWN OF</t>
  </si>
  <si>
    <t>THREE LAKES TOWN OF</t>
  </si>
  <si>
    <t>SWEDES FOREST TOWN OF</t>
  </si>
  <si>
    <t>SUNDOWN TOWN OF</t>
  </si>
  <si>
    <t>SPRINGDALE TOWN OF</t>
  </si>
  <si>
    <t>SHERMAN TOWN OF</t>
  </si>
  <si>
    <t>SHERIDAN TOWN OF</t>
  </si>
  <si>
    <t>REDWOOD FALLS TOWN OF</t>
  </si>
  <si>
    <t>PAXTON TOWN OF</t>
  </si>
  <si>
    <t>NORTH HERO TOWN OF</t>
  </si>
  <si>
    <t>NEW AVON TOWN OF</t>
  </si>
  <si>
    <t>MORGAN TOWN OF</t>
  </si>
  <si>
    <t>LAMBERTON TOWN OF</t>
  </si>
  <si>
    <t>KINTIRE TOWN OF</t>
  </si>
  <si>
    <t>JOHNSONVILLE TOWN OF</t>
  </si>
  <si>
    <t>HONNER TOWN OF</t>
  </si>
  <si>
    <t>GRANITE ROCK TOWN OF</t>
  </si>
  <si>
    <t>GALES TOWN OF</t>
  </si>
  <si>
    <t>DELHI TOWN OF</t>
  </si>
  <si>
    <t>CHARLESTOWN TOWN OF</t>
  </si>
  <si>
    <t>BROOKVILLE TOWN OF</t>
  </si>
  <si>
    <t>WYLIE TOWN OF</t>
  </si>
  <si>
    <t>TERREBONNE TOWN OF</t>
  </si>
  <si>
    <t>RIVER TOWN OF</t>
  </si>
  <si>
    <t>RED LAKE FALLS TOWN OF</t>
  </si>
  <si>
    <t>POPLAR RIVER TOWN OF</t>
  </si>
  <si>
    <t>LAMBERT TOWN OF</t>
  </si>
  <si>
    <t>LAKE PLEASANT TOWN OF</t>
  </si>
  <si>
    <t>GERVAIS TOWN OF</t>
  </si>
  <si>
    <t>GARNES TOWN OF</t>
  </si>
  <si>
    <t>EQUALITY TOWN OF</t>
  </si>
  <si>
    <t>EMARDVILLE TOWN OF</t>
  </si>
  <si>
    <t>BROWNS CREEK TOWN OF</t>
  </si>
  <si>
    <t>WHITE BEAR TOWN OF</t>
  </si>
  <si>
    <t>WHITE BEAR LAKE TOWN OF</t>
  </si>
  <si>
    <t>WESTPORT TOWN OF</t>
  </si>
  <si>
    <t>WALDEN TOWN OF</t>
  </si>
  <si>
    <t>ROLLING FORKS TOWN OF</t>
  </si>
  <si>
    <t>RENO TOWN OF</t>
  </si>
  <si>
    <t>NORA TOWN OF</t>
  </si>
  <si>
    <t>NEW PRAIRIE TOWN OF</t>
  </si>
  <si>
    <t>MINNEWASKA TOWN OF</t>
  </si>
  <si>
    <t>LEVEN TOWN OF</t>
  </si>
  <si>
    <t>LANGHEI TOWN OF</t>
  </si>
  <si>
    <t>LAKE JOHANNA TOWN OF</t>
  </si>
  <si>
    <t>HOFF TOWN OF</t>
  </si>
  <si>
    <t>GROVE LAKE TOWN OF</t>
  </si>
  <si>
    <t>GLENWOOD TOWN OF</t>
  </si>
  <si>
    <t>GILCHRIST TOWN OF</t>
  </si>
  <si>
    <t>CHIPPEWA FALLS TOWN OF</t>
  </si>
  <si>
    <t>BLUE MOUNDS TOWN OF</t>
  </si>
  <si>
    <t>BEN WADE TOWN OF</t>
  </si>
  <si>
    <t>BARSNESS TOWN OF</t>
  </si>
  <si>
    <t>BANGOR TOWN OF</t>
  </si>
  <si>
    <t>WOODSIDE TOWN OF</t>
  </si>
  <si>
    <t>WINGER TOWN OF</t>
  </si>
  <si>
    <t>VINELAND TOWN OF</t>
  </si>
  <si>
    <t>0057</t>
  </si>
  <si>
    <t>TYNSID TOWN OF</t>
  </si>
  <si>
    <t>TABOR TOWN OF</t>
  </si>
  <si>
    <t>SULLIVAN TOWN OF</t>
  </si>
  <si>
    <t>0053</t>
  </si>
  <si>
    <t>SLETTEN TOWN OF</t>
  </si>
  <si>
    <t>SCANDIA TOWN OF</t>
  </si>
  <si>
    <t>SANDSVILLE TOWN OF</t>
  </si>
  <si>
    <t>RUSSIA TOWN OF</t>
  </si>
  <si>
    <t>ROSEBUD TOWN OF</t>
  </si>
  <si>
    <t>0048</t>
  </si>
  <si>
    <t>ROOME TOWN OF</t>
  </si>
  <si>
    <t>RHINEHART TOWN OF</t>
  </si>
  <si>
    <t>0046</t>
  </si>
  <si>
    <t>REIS TOWN OF</t>
  </si>
  <si>
    <t>QUEEN TOWN OF</t>
  </si>
  <si>
    <t>ONSTAD TOWN OF</t>
  </si>
  <si>
    <t>NESBIT TOWN OF</t>
  </si>
  <si>
    <t>LOWELL TOWN OF</t>
  </si>
  <si>
    <t>LIBERTY TOWN OF</t>
  </si>
  <si>
    <t>LESSOR TOWN OF</t>
  </si>
  <si>
    <t>KNUTE TOWN OF</t>
  </si>
  <si>
    <t>KING TOWN OF</t>
  </si>
  <si>
    <t>KEYSTONE TOWN OF</t>
  </si>
  <si>
    <t>KERTSONVILLE TOWN OF</t>
  </si>
  <si>
    <t>JOHNSON TOWN OF</t>
  </si>
  <si>
    <t>HUNTSVILLE TOWN OF</t>
  </si>
  <si>
    <t>HUBBARD TOWN OF</t>
  </si>
  <si>
    <t>HILL RIVER TOWN OF</t>
  </si>
  <si>
    <t>HIGDEM TOWN OF</t>
  </si>
  <si>
    <t>HELGELAND TOWN OF</t>
  </si>
  <si>
    <t>HAMMOND TOWN OF</t>
  </si>
  <si>
    <t>GULLY TOWN OF</t>
  </si>
  <si>
    <t>GROVE PARK-TILDEN TOWN OF</t>
  </si>
  <si>
    <t>GRAND FORKS TOWN OF</t>
  </si>
  <si>
    <t>GODFREY TOWN OF</t>
  </si>
  <si>
    <t>GENTILLY TOWN OF</t>
  </si>
  <si>
    <t>GARFIELD TOWN OF</t>
  </si>
  <si>
    <t>GARDEN TOWN OF</t>
  </si>
  <si>
    <t>FISHER TOWN OF</t>
  </si>
  <si>
    <t>FARLEY TOWN OF</t>
  </si>
  <si>
    <t>FANNY TOWN OF</t>
  </si>
  <si>
    <t>FAIRFAX TOWN OF</t>
  </si>
  <si>
    <t>EUCLID TOWN OF</t>
  </si>
  <si>
    <t>ESTHER TOWN OF</t>
  </si>
  <si>
    <t>EDEN TOWN OF</t>
  </si>
  <si>
    <t>CROOKSTON TOWN OF</t>
  </si>
  <si>
    <t>COLUMBIA TOWN OF</t>
  </si>
  <si>
    <t>BYGLAND TOWN OF</t>
  </si>
  <si>
    <t>BRISLET TOWN OF</t>
  </si>
  <si>
    <t>BRANDT TOWN OF</t>
  </si>
  <si>
    <t>BRANDSVOLD TOWN OF</t>
  </si>
  <si>
    <t>BELGIUM TOWN OF</t>
  </si>
  <si>
    <t>BADGER TOWN OF</t>
  </si>
  <si>
    <t>ANGUS TOWN OF</t>
  </si>
  <si>
    <t>ANDOVER TOWN OF</t>
  </si>
  <si>
    <t>SWEET TOWN OF</t>
  </si>
  <si>
    <t>ROCK TOWN OF</t>
  </si>
  <si>
    <t>OSBORNE TOWN OF</t>
  </si>
  <si>
    <t>GRAY TOWN OF</t>
  </si>
  <si>
    <t>GRANGE TOWN OF</t>
  </si>
  <si>
    <t>FOUNTAIN PRAIRIE TOWN OF</t>
  </si>
  <si>
    <t>BURKE TOWN OF</t>
  </si>
  <si>
    <t>ALTONA TOWN OF</t>
  </si>
  <si>
    <t>AETNA TOWN OF</t>
  </si>
  <si>
    <t>WINDEMERE TOWN OF</t>
  </si>
  <si>
    <t xml:space="preserve">WILMA TOWN OF </t>
  </si>
  <si>
    <t>STURGEON LAKE TOWN OF</t>
  </si>
  <si>
    <t>SANDSTONE TOWN OF</t>
  </si>
  <si>
    <t>ROYALTON TOWN OF</t>
  </si>
  <si>
    <t>POKEGAMA TOWN OF</t>
  </si>
  <si>
    <t>PINE LAKE TOWN OF</t>
  </si>
  <si>
    <t>PINE CITY TOWN OF</t>
  </si>
  <si>
    <t>PARTRIDGE TOWN OF</t>
  </si>
  <si>
    <t>PARK TOWN OF</t>
  </si>
  <si>
    <t>OGEMA TOWN OF</t>
  </si>
  <si>
    <t>NICKERSON TOWN OF</t>
  </si>
  <si>
    <t>NEW DOSEY TOWN OF</t>
  </si>
  <si>
    <t>MUNCH TOWN OF</t>
  </si>
  <si>
    <t>MISSION CREEK TOWN OF</t>
  </si>
  <si>
    <t>KETTLE RIVER TOWN OF</t>
  </si>
  <si>
    <t>KERRICK TOWN OF</t>
  </si>
  <si>
    <t>HINCKLEY TOWN OF</t>
  </si>
  <si>
    <t>FLEMING TOWN OF</t>
  </si>
  <si>
    <t>FINLAYSON TOWN OF</t>
  </si>
  <si>
    <t>DELL GROVE TOWN OF</t>
  </si>
  <si>
    <t>DANFORTH TOWN OF</t>
  </si>
  <si>
    <t>CROSBY TOWN OF</t>
  </si>
  <si>
    <t>CLOVER TOWN OF</t>
  </si>
  <si>
    <t>CHENGWATANA TOWN OF</t>
  </si>
  <si>
    <t>BRUNO TOWN OF</t>
  </si>
  <si>
    <t>BROOK PARK TOWN OF</t>
  </si>
  <si>
    <t>BREMEN TOWN OF</t>
  </si>
  <si>
    <t>BIRCH CREEK TOWN OF</t>
  </si>
  <si>
    <t>BARRY TOWN OF</t>
  </si>
  <si>
    <t>ARNA TOWN OF</t>
  </si>
  <si>
    <t>ARLONE TOWN OF</t>
  </si>
  <si>
    <t>WYANDOTTE TOWN OF</t>
  </si>
  <si>
    <t>STAR TOWN OF</t>
  </si>
  <si>
    <t>SMILEY TOWN OF</t>
  </si>
  <si>
    <t>SILVERTON TOWN OF</t>
  </si>
  <si>
    <t>SANDERS TOWN OF</t>
  </si>
  <si>
    <t>ROCKSBURY TOWN OF</t>
  </si>
  <si>
    <t>RIVER FALLS TOWN OF</t>
  </si>
  <si>
    <t>REINER TOWN OF</t>
  </si>
  <si>
    <t>POLK CENTRE TOWN OF</t>
  </si>
  <si>
    <t>NUMEDAL TOWN OF</t>
  </si>
  <si>
    <t>NORTH TOWN OF</t>
  </si>
  <si>
    <t>NORDEN TOWN OF</t>
  </si>
  <si>
    <t>MAYFIELD TOWN OF</t>
  </si>
  <si>
    <t>KRATKA TOWN OF</t>
  </si>
  <si>
    <t>HIGHLANDING TOWN OF</t>
  </si>
  <si>
    <t>HICKORY TOWN OF</t>
  </si>
  <si>
    <t>GOODRIDGE TOWN OF</t>
  </si>
  <si>
    <t>DEER PARK TOWN OF</t>
  </si>
  <si>
    <t>CLOVER LEAF TOWN OF</t>
  </si>
  <si>
    <t>BRAY TOWN OF</t>
  </si>
  <si>
    <t>BLACK RIVER TOWN OF</t>
  </si>
  <si>
    <t>WESTERN TOWN OF</t>
  </si>
  <si>
    <t>TUMULI TOWN OF</t>
  </si>
  <si>
    <t>TRONDHJEM TOWN OF</t>
  </si>
  <si>
    <t>TORDENSKJOLD TOWN OF</t>
  </si>
  <si>
    <t>SVERDRUP TOWN OF</t>
  </si>
  <si>
    <t>STAR LAKE TOWN OF</t>
  </si>
  <si>
    <t xml:space="preserve">ST OLAF TOWN OF </t>
  </si>
  <si>
    <t>SCAMBLER TOWN OF</t>
  </si>
  <si>
    <t>RUSH LAKE TOWN OF</t>
  </si>
  <si>
    <t>PERHAM TOWN OF</t>
  </si>
  <si>
    <t>PELICAN TOWN OF</t>
  </si>
  <si>
    <t>PARKERS PRAIRIE TOWN OF</t>
  </si>
  <si>
    <t>PADDOCK TOWN OF</t>
  </si>
  <si>
    <t>OTTO TOWN OF</t>
  </si>
  <si>
    <t>OTTERTAIL TOWN OF</t>
  </si>
  <si>
    <t>OSCAR TOWN OF</t>
  </si>
  <si>
    <t>ORWELL TOWN OF</t>
  </si>
  <si>
    <t>OAK VALLEY TOWN OF</t>
  </si>
  <si>
    <t>NORWEGIAN GROVE TOWN OF</t>
  </si>
  <si>
    <t>NIDAROS TOWN OF</t>
  </si>
  <si>
    <t>NEWTON TOWN OF</t>
  </si>
  <si>
    <t>MAPLEWOOD TOWN OF</t>
  </si>
  <si>
    <t>MAINE TOWN OF</t>
  </si>
  <si>
    <t>LIDA TOWN OF</t>
  </si>
  <si>
    <t>LEAF MOUNTAIN TOWN OF</t>
  </si>
  <si>
    <t>LEAF LAKE TOWN OF</t>
  </si>
  <si>
    <t>INMAN TOWN OF</t>
  </si>
  <si>
    <t>HOMESTEAD TOWN OF</t>
  </si>
  <si>
    <t>HOBART TOWN OF</t>
  </si>
  <si>
    <t>HENNING TOWN OF</t>
  </si>
  <si>
    <t>GORMAN TOWN OF</t>
  </si>
  <si>
    <t>GIRARD TOWN OF</t>
  </si>
  <si>
    <t>FRIBERG TOWN OF</t>
  </si>
  <si>
    <t>FOLDEN TOWN OF</t>
  </si>
  <si>
    <t>FERGUS FALLS TOWN OF</t>
  </si>
  <si>
    <t>EVERTS TOWN OF</t>
  </si>
  <si>
    <t>ERHARDS GROVE TOWN OF</t>
  </si>
  <si>
    <t>ELMO TOWN OF</t>
  </si>
  <si>
    <t>ELIZABETH TOWN OF</t>
  </si>
  <si>
    <t>EFFINGTON TOWN OF</t>
  </si>
  <si>
    <t>EDNA TOWN OF</t>
  </si>
  <si>
    <t>EASTERN TOWN OF</t>
  </si>
  <si>
    <t>EAGLE LAKE TOWN OF</t>
  </si>
  <si>
    <t>DUNN TOWN OF</t>
  </si>
  <si>
    <t>DORA TOWN OF</t>
  </si>
  <si>
    <t>DEER CREEK TOWN OF</t>
  </si>
  <si>
    <t>DEAD LAKE TOWN OF</t>
  </si>
  <si>
    <t>DANE PRAIRIE TOWN OF</t>
  </si>
  <si>
    <t>CORLISS TOWN OF</t>
  </si>
  <si>
    <t>COMPTON TOWN OF</t>
  </si>
  <si>
    <t>CLITHERALL TOWN OF</t>
  </si>
  <si>
    <t>CARLISLE TOWN OF</t>
  </si>
  <si>
    <t>CANDOR TOWN OF</t>
  </si>
  <si>
    <t>BUTLER TOWN OF</t>
  </si>
  <si>
    <t>BUSE TOWN OF</t>
  </si>
  <si>
    <t>BLUFFTON TOWN OF</t>
  </si>
  <si>
    <t>BLOWERS TOWN OF</t>
  </si>
  <si>
    <t>AURDAL TOWN OF</t>
  </si>
  <si>
    <t>AMOR TOWN OF</t>
  </si>
  <si>
    <t>AASTAD TOWN OF</t>
  </si>
  <si>
    <t>VIOLA TOWN OF</t>
  </si>
  <si>
    <t>SALEM TOWN OF</t>
  </si>
  <si>
    <t>ROCK DELL TOWN OF</t>
  </si>
  <si>
    <t>ROCHESTER TOWN OF</t>
  </si>
  <si>
    <t>QUINCY TOWN OF</t>
  </si>
  <si>
    <t>PLEASANT GROVE TOWN OF</t>
  </si>
  <si>
    <t>ORONOCO TOWN OF</t>
  </si>
  <si>
    <t>ORION TOWN OF</t>
  </si>
  <si>
    <t>NEW HAVEN TOWN OF</t>
  </si>
  <si>
    <t>MARION TOWN OF</t>
  </si>
  <si>
    <t>KALMAR TOWN OF</t>
  </si>
  <si>
    <t>HIGH FOREST TOWN OF</t>
  </si>
  <si>
    <t>HAVERHILL TOWN OF</t>
  </si>
  <si>
    <t>FARMINGTON TOWN OF</t>
  </si>
  <si>
    <t>EYOTA TOWN OF</t>
  </si>
  <si>
    <t>ELMIRA TOWN OF</t>
  </si>
  <si>
    <t>DOVER TOWN OF</t>
  </si>
  <si>
    <t>CASCADE TOWN OF</t>
  </si>
  <si>
    <t>WINCHESTER TOWN OF</t>
  </si>
  <si>
    <t>WILD RICE TOWN OF</t>
  </si>
  <si>
    <t>WAUKON TOWN OF</t>
  </si>
  <si>
    <t>SUNDAL TOWN OF</t>
  </si>
  <si>
    <t>STRAND TOWN OF</t>
  </si>
  <si>
    <t>SPRING CREEK TOWN OF</t>
  </si>
  <si>
    <t>SHELLY TOWN OF</t>
  </si>
  <si>
    <t>ROCKWELL TOWN OF</t>
  </si>
  <si>
    <t>PLEASANT VIEW TOWN OF</t>
  </si>
  <si>
    <t>MCDONALDSVILLE TOWN OF</t>
  </si>
  <si>
    <t>MARY TOWN OF</t>
  </si>
  <si>
    <t>LOCKHART TOWN OF</t>
  </si>
  <si>
    <t>LEE TOWN OF</t>
  </si>
  <si>
    <t>LAKE IDA TOWN OF</t>
  </si>
  <si>
    <t>HOME LAKE TOWN OF</t>
  </si>
  <si>
    <t>HENDRUM TOWN OF</t>
  </si>
  <si>
    <t>HEGNE TOWN OF</t>
  </si>
  <si>
    <t>HALSTAD TOWN OF</t>
  </si>
  <si>
    <t>GREEN MEADOW TOWN OF</t>
  </si>
  <si>
    <t>GOOD HOPE TOWN OF</t>
  </si>
  <si>
    <t>FOSSUM TOWN OF</t>
  </si>
  <si>
    <t>FLOM TOWN OF</t>
  </si>
  <si>
    <t>BEAR PARK TOWN OF</t>
  </si>
  <si>
    <t>ANTHONY TOWN OF</t>
  </si>
  <si>
    <t>WORTHINGTON TOWN OF</t>
  </si>
  <si>
    <t>WILMONT TOWN OF</t>
  </si>
  <si>
    <t>WESTSIDE TOWN OF</t>
  </si>
  <si>
    <t>SUMMIT LAKE TOWN OF</t>
  </si>
  <si>
    <t>SEWARD TOWN OF</t>
  </si>
  <si>
    <t>RANSOM TOWN OF</t>
  </si>
  <si>
    <t>OLNEY TOWN OF</t>
  </si>
  <si>
    <t>LORAIN TOWN OF</t>
  </si>
  <si>
    <t>LITTLE ROCK TOWN OF</t>
  </si>
  <si>
    <t>LISMORE TOWN OF</t>
  </si>
  <si>
    <t>LEOTA TOWN OF</t>
  </si>
  <si>
    <t>LARKIN TOWN OF</t>
  </si>
  <si>
    <t>INDIAN LAKE TOWN OF</t>
  </si>
  <si>
    <t>HERSEY TOWN OF</t>
  </si>
  <si>
    <t>GRAND PRAIRIE TOWN OF</t>
  </si>
  <si>
    <t>GRAHAM LAKES TOWN OF</t>
  </si>
  <si>
    <t>ELK TOWN OF</t>
  </si>
  <si>
    <t>DEWALD TOWN OF</t>
  </si>
  <si>
    <t>BLOOM TOWN OF</t>
  </si>
  <si>
    <t>BIGELOW TOWN OF</t>
  </si>
  <si>
    <t>WEST NEWTON TOWN OF</t>
  </si>
  <si>
    <t>TRAVERSE TOWN OF</t>
  </si>
  <si>
    <t>RIDGELY TOWN OF</t>
  </si>
  <si>
    <t>OSHAWA TOWN OF</t>
  </si>
  <si>
    <t>NICOLLET TOWN OF</t>
  </si>
  <si>
    <t>NEW SWEDEN TOWN OF</t>
  </si>
  <si>
    <t>LAKE PRAIRIE TOWN OF</t>
  </si>
  <si>
    <t>LAFAYETTE TOWN OF</t>
  </si>
  <si>
    <t>GRANBY TOWN OF</t>
  </si>
  <si>
    <t>COURTLAND TOWN OF</t>
  </si>
  <si>
    <t>BRIGHTON TOWN OF</t>
  </si>
  <si>
    <t>BERNADOTTE TOWN OF</t>
  </si>
  <si>
    <t>BELGRADE TOWN OF</t>
  </si>
  <si>
    <t>SLAYTON TOWN OF</t>
  </si>
  <si>
    <t>SKANDIA TOWN OF</t>
  </si>
  <si>
    <t>SHETEK TOWN OF</t>
  </si>
  <si>
    <t>MURRAY TOWN OF</t>
  </si>
  <si>
    <t>MOULTON TOWN OF</t>
  </si>
  <si>
    <t>MASON TOWN OF</t>
  </si>
  <si>
    <t>LOWVILLE TOWN OF</t>
  </si>
  <si>
    <t>LIME LAKE TOWN OF</t>
  </si>
  <si>
    <t>LEEDS TOWN OF</t>
  </si>
  <si>
    <t>LAKE SARAH TOWN OF</t>
  </si>
  <si>
    <t>HOLLY TOWN OF</t>
  </si>
  <si>
    <t>FENTON TOWN OF</t>
  </si>
  <si>
    <t>ELLSBOROUGH TOWN OF</t>
  </si>
  <si>
    <t>DOVRAY TOWN OF</t>
  </si>
  <si>
    <t>DES MOINES RIVER TOWN OF</t>
  </si>
  <si>
    <t>CHANARAMBIE TOWN OF</t>
  </si>
  <si>
    <t>CAMERON TOWN OF</t>
  </si>
  <si>
    <t>BONDIN TOWN OF</t>
  </si>
  <si>
    <t>BELFAST TOWN OF</t>
  </si>
  <si>
    <t>WINDOM TOWN OF</t>
  </si>
  <si>
    <t>WALTHAM TOWN OF</t>
  </si>
  <si>
    <t>UDOLPHO TOWN OF</t>
  </si>
  <si>
    <t>SARGEANT TOWN OF</t>
  </si>
  <si>
    <t>RED ROCK TOWN OF</t>
  </si>
  <si>
    <t>RACINE TOWN OF</t>
  </si>
  <si>
    <t>PLEASANT VALLEY TOWN OF</t>
  </si>
  <si>
    <t>NEVADA TOWN OF</t>
  </si>
  <si>
    <t>MARSHALL TOWN OF</t>
  </si>
  <si>
    <t>LYLE TOWN OF</t>
  </si>
  <si>
    <t>LODI TOWN OF</t>
  </si>
  <si>
    <t>LEROY TOWN OF</t>
  </si>
  <si>
    <t>LANSING TOWN OF</t>
  </si>
  <si>
    <t>GRAND MEADOW TOWN OF</t>
  </si>
  <si>
    <t>FRANKFORD TOWN OF</t>
  </si>
  <si>
    <t>DEXTER TOWN OF</t>
  </si>
  <si>
    <t>CLAYTON TOWN OF</t>
  </si>
  <si>
    <t>BENNINGTON TOWN OF</t>
  </si>
  <si>
    <t>AUSTIN TOWN OF</t>
  </si>
  <si>
    <t>ADAMS TOWN OF</t>
  </si>
  <si>
    <t>TWO RIVERS TOWN OF</t>
  </si>
  <si>
    <t>SWANVILLE TOWN OF</t>
  </si>
  <si>
    <t>SWAN RIVER TOWN OF</t>
  </si>
  <si>
    <t>SCANDIA VALLEY TOWN OF</t>
  </si>
  <si>
    <t>ROSING TOWN OF</t>
  </si>
  <si>
    <t>RIPLEY TOWN OF</t>
  </si>
  <si>
    <t>RICHARDSON TOWN OF</t>
  </si>
  <si>
    <t>PULASKI TOWN OF</t>
  </si>
  <si>
    <t>PLATTE TOWN OF</t>
  </si>
  <si>
    <t>PIKE CREEK TOWN OF</t>
  </si>
  <si>
    <t>PIERZ TOWN OF</t>
  </si>
  <si>
    <t>PARKER TOWN OF</t>
  </si>
  <si>
    <t>MT MORRIS TOWN OF</t>
  </si>
  <si>
    <t>MOTLEY TOWN OF</t>
  </si>
  <si>
    <t>MORRILL TOWN OF</t>
  </si>
  <si>
    <t>LITTLE FALLS TOWN OF</t>
  </si>
  <si>
    <t>LEIGH TOWN OF</t>
  </si>
  <si>
    <t>LAKIN TOWN OF</t>
  </si>
  <si>
    <t>HILLMAN TOWN OF</t>
  </si>
  <si>
    <t>GREEN PRAIRIE TOWN OF</t>
  </si>
  <si>
    <t>GRANITE TOWN OF</t>
  </si>
  <si>
    <t>ELMDALE TOWN OF</t>
  </si>
  <si>
    <t>DARLING TOWN OF</t>
  </si>
  <si>
    <t>CUSHING TOWN OF</t>
  </si>
  <si>
    <t>CULDRUM TOWN OF</t>
  </si>
  <si>
    <t>BUH TOWN OF</t>
  </si>
  <si>
    <t>BUCKMAN TOWN OF</t>
  </si>
  <si>
    <t>BELLEVUE TOWN OF</t>
  </si>
  <si>
    <t>BELLE PRAIRIE TOWN OF</t>
  </si>
  <si>
    <t>AGRAM TOWN OF</t>
  </si>
  <si>
    <t>SOUTH HARBOR TOWN OF</t>
  </si>
  <si>
    <t>PRINCETON TOWN OF</t>
  </si>
  <si>
    <t>PAGE TOWN OF</t>
  </si>
  <si>
    <t>ONAMIA TOWN OF</t>
  </si>
  <si>
    <t>MUDGETT TOWN OF</t>
  </si>
  <si>
    <t>MILO TOWN OF</t>
  </si>
  <si>
    <t>MILACA TOWN OF</t>
  </si>
  <si>
    <t>LEWIS TOWN OF</t>
  </si>
  <si>
    <t>KATHIO TOWN OF</t>
  </si>
  <si>
    <t>ISLE HARBOR TOWN OF</t>
  </si>
  <si>
    <t>HAYLAND TOWN OF</t>
  </si>
  <si>
    <t>GREENBUSH TOWN OF</t>
  </si>
  <si>
    <t>EAST SIDE TOWN OF</t>
  </si>
  <si>
    <t>DAILEY TOWN OF</t>
  </si>
  <si>
    <t>BRADBURY TOWN OF</t>
  </si>
  <si>
    <t>BORGHOLM TOWN OF</t>
  </si>
  <si>
    <t>BOGUS BROOK TOWN OF</t>
  </si>
  <si>
    <t>UNION GROVE TOWN OF</t>
  </si>
  <si>
    <t>SWEDE GROVE TOWN OF</t>
  </si>
  <si>
    <t>MANANNAH TOWN OF</t>
  </si>
  <si>
    <t>LITCHFIELD TOWN OF</t>
  </si>
  <si>
    <t>KINGSTON TOWN OF</t>
  </si>
  <si>
    <t>HARVEY TOWN OF</t>
  </si>
  <si>
    <t>GREENLEAF TOWN OF</t>
  </si>
  <si>
    <t>FOREST PRAIRIE TOWN OF</t>
  </si>
  <si>
    <t>FOREST CITY TOWN OF</t>
  </si>
  <si>
    <t>ELLSWORTH TOWN OF</t>
  </si>
  <si>
    <t>DASSEL TOWN OF</t>
  </si>
  <si>
    <t>DARWIN TOWN OF</t>
  </si>
  <si>
    <t>DANIELSON TOWN OF</t>
  </si>
  <si>
    <t>COSMOS TOWN OF</t>
  </si>
  <si>
    <t>COLLINWOOD TOWN OF</t>
  </si>
  <si>
    <t>CEDAR MILLS TOWN OF</t>
  </si>
  <si>
    <t>ACTON TOWN OF</t>
  </si>
  <si>
    <t>WESTFORD TOWN OF</t>
  </si>
  <si>
    <t>WAVERLY TOWN OF</t>
  </si>
  <si>
    <t>TENHASSEN TOWN OF</t>
  </si>
  <si>
    <t>SILVER LAKE TOWN OF</t>
  </si>
  <si>
    <t>RUTLAND TOWN OF</t>
  </si>
  <si>
    <t>ROLLING GREEN TOWN OF</t>
  </si>
  <si>
    <t>PLEASANT PRAIRIE TOWN OF</t>
  </si>
  <si>
    <t>NASHVILLE TOWN OF</t>
  </si>
  <si>
    <t>MANYASKA TOWN OF</t>
  </si>
  <si>
    <t>LAKE FREMONT TOWN OF</t>
  </si>
  <si>
    <t>LAKE BELT TOWN OF</t>
  </si>
  <si>
    <t>JAY TOWN OF</t>
  </si>
  <si>
    <t>GALENA TOWN OF</t>
  </si>
  <si>
    <t>FRASER TOWN OF</t>
  </si>
  <si>
    <t>FOX LAKE TOWN OF</t>
  </si>
  <si>
    <t>FAIRMONT TOWN OF</t>
  </si>
  <si>
    <t>ELM CREEK TOWN OF</t>
  </si>
  <si>
    <t>EAST CHAIN TOWN OF</t>
  </si>
  <si>
    <t>CENTER CREEK TOWN OF</t>
  </si>
  <si>
    <t>CEDAR TOWN OF</t>
  </si>
  <si>
    <t>WRIGHT TOWN OF</t>
  </si>
  <si>
    <t>WHITEFORD TOWN OF</t>
  </si>
  <si>
    <t>WEST VALLEY TOWN OF</t>
  </si>
  <si>
    <t>WARRENTON TOWN OF</t>
  </si>
  <si>
    <t>WANGER TOWN OF</t>
  </si>
  <si>
    <t>VIKING TOWN OF</t>
  </si>
  <si>
    <t>VELDT TOWN OF</t>
  </si>
  <si>
    <t>VEGA TOWN OF</t>
  </si>
  <si>
    <t>VALLEY TOWN OF</t>
  </si>
  <si>
    <t>THIEF LAKE TOWN OF</t>
  </si>
  <si>
    <t>TAMARAC TOWN OF</t>
  </si>
  <si>
    <t>SPRUCE VALLEY TOWN OF</t>
  </si>
  <si>
    <t>SINNOTT TOWN OF</t>
  </si>
  <si>
    <t>ROLLIS TOWN OF</t>
  </si>
  <si>
    <t>OAK PARK TOWN OF</t>
  </si>
  <si>
    <t>NEW SOLUM TOWN OF</t>
  </si>
  <si>
    <t>NEW MAINE TOWN OF</t>
  </si>
  <si>
    <t>NEW FOLDEN TOWN OF</t>
  </si>
  <si>
    <t>NELSON PARK TOWN OF</t>
  </si>
  <si>
    <t>MOYLAN TOWN OF</t>
  </si>
  <si>
    <t>MOOSE RIVER TOWN OF</t>
  </si>
  <si>
    <t>MIDDLE RIVER TOWN OF</t>
  </si>
  <si>
    <t>MCCREA TOWN OF</t>
  </si>
  <si>
    <t>MARSH GROVE TOWN OF</t>
  </si>
  <si>
    <t>LINSELL TOWN OF</t>
  </si>
  <si>
    <t>LINCOLN TOWN OF</t>
  </si>
  <si>
    <t>HUNTLY TOWN OF</t>
  </si>
  <si>
    <t>HOLT TOWN OF</t>
  </si>
  <si>
    <t>GRAND PLAIN TOWN OF</t>
  </si>
  <si>
    <t>FORK TOWN OF</t>
  </si>
  <si>
    <t>FOLDAHL TOWN OF</t>
  </si>
  <si>
    <t>EXCEL TOWN OF</t>
  </si>
  <si>
    <t>ESPELIE TOWN OF</t>
  </si>
  <si>
    <t>ECKVOLL TOWN OF</t>
  </si>
  <si>
    <t>EAST VALLEY TOWN OF</t>
  </si>
  <si>
    <t>EAST PARK TOWN OF</t>
  </si>
  <si>
    <t>EAGLE POINT TOWN OF</t>
  </si>
  <si>
    <t>COMSTOCK TOWN OF</t>
  </si>
  <si>
    <t>COMO TOWN OF</t>
  </si>
  <si>
    <t>BOXVILLE TOWN OF</t>
  </si>
  <si>
    <t>BLOOMER TOWN OF</t>
  </si>
  <si>
    <t>BIG WOODS TOWN OF</t>
  </si>
  <si>
    <t>AUGSBURG TOWN OF</t>
  </si>
  <si>
    <t>ALMA TOWN OF</t>
  </si>
  <si>
    <t>AGDAR TOWN OF</t>
  </si>
  <si>
    <t>ROSEDALE TOWN OF</t>
  </si>
  <si>
    <t>POPPLE GROVE TOWN OF</t>
  </si>
  <si>
    <t>PEMBINA TOWN OF</t>
  </si>
  <si>
    <t>OAKLAND TOWN OF</t>
  </si>
  <si>
    <t>MARSH CREEK TOWN OF</t>
  </si>
  <si>
    <t>LITTLE ELBOW</t>
  </si>
  <si>
    <t>LAKE GROVE TOWN OF</t>
  </si>
  <si>
    <t>LAGARDE TOWN OF</t>
  </si>
  <si>
    <t>ISLAND LAKE TOWN OF</t>
  </si>
  <si>
    <t>HEIER TOWN OF</t>
  </si>
  <si>
    <t>GREGORY TOWN OF</t>
  </si>
  <si>
    <t>CHIEF TOWN OF</t>
  </si>
  <si>
    <t>BEJOU TOWN OF</t>
  </si>
  <si>
    <t>BEAULIEU TOWN OF</t>
  </si>
  <si>
    <t>WINSTED TOWN OF</t>
  </si>
  <si>
    <t>SUMTER TOWN OF</t>
  </si>
  <si>
    <t>ROUND GROVE TOWN OF</t>
  </si>
  <si>
    <t>RICH VALLEY TOWN OF</t>
  </si>
  <si>
    <t>PENN TOWN OF</t>
  </si>
  <si>
    <t>LYNN TOWN OF</t>
  </si>
  <si>
    <t>HUTCHINSON TOWN OF</t>
  </si>
  <si>
    <t>HELEN TOWN OF</t>
  </si>
  <si>
    <t>HASSAN VALLEY TOWN OF</t>
  </si>
  <si>
    <t>HALE TOWN OF</t>
  </si>
  <si>
    <t>GLENCOE TOWN OF</t>
  </si>
  <si>
    <t>COLLINS TOWN OF</t>
  </si>
  <si>
    <t>BERGEN TOWN OF</t>
  </si>
  <si>
    <t>ACOMA TOWN OF</t>
  </si>
  <si>
    <t>WESTERHEIM TOWN OF</t>
  </si>
  <si>
    <t>VALLERS TOWN OF</t>
  </si>
  <si>
    <t>STANLEY TOWN OF</t>
  </si>
  <si>
    <t>SODUS TOWN OF</t>
  </si>
  <si>
    <t>SHELBURNE TOWN OF</t>
  </si>
  <si>
    <t>ROCK LAKE TOWN OF</t>
  </si>
  <si>
    <t>NORDLAND TOWN OF</t>
  </si>
  <si>
    <t>MONROE TOWN OF</t>
  </si>
  <si>
    <t>LYND TOWN OF</t>
  </si>
  <si>
    <t>LUCAS TOWN OF</t>
  </si>
  <si>
    <t>LAKE MARSHALL TOWN OF</t>
  </si>
  <si>
    <t>GRANDVIEW TOWN OF</t>
  </si>
  <si>
    <t>FAIRVIEW TOWN OF</t>
  </si>
  <si>
    <t>EIDSVOLD TOWN OF</t>
  </si>
  <si>
    <t>CUSTER TOWN OF</t>
  </si>
  <si>
    <t>COON CREEK TOWN OF</t>
  </si>
  <si>
    <t>AMIRET TOWN OF</t>
  </si>
  <si>
    <t>VERDI TOWN OF</t>
  </si>
  <si>
    <t>SHAOKATAN TOWN OF</t>
  </si>
  <si>
    <t>ROYAL TOWN OF</t>
  </si>
  <si>
    <t>MARSHFIELD TOWN OF</t>
  </si>
  <si>
    <t>MARBLE TOWN OF</t>
  </si>
  <si>
    <t>LIMESTONE TOWN OF</t>
  </si>
  <si>
    <t>LAKE STAY TOWN OF</t>
  </si>
  <si>
    <t>LAKE BENTON TOWN OF</t>
  </si>
  <si>
    <t>HOPE TOWN OF</t>
  </si>
  <si>
    <t>HENDRICKS TOWN OF</t>
  </si>
  <si>
    <t>HANSONVILLE TOWN OF</t>
  </si>
  <si>
    <t>DRAMMEN TOWN OF</t>
  </si>
  <si>
    <t>DIAMOND LAKE TOWN OF</t>
  </si>
  <si>
    <t>ASH LAKE TOWN OF</t>
  </si>
  <si>
    <t>ALTA VISTA TOWN OF</t>
  </si>
  <si>
    <t>WATERVILLE TOWNSHIP</t>
  </si>
  <si>
    <t>WASHINGTON TOWNSHIP</t>
  </si>
  <si>
    <t>TYRONE TOWNSHIP</t>
  </si>
  <si>
    <t>SHARON TOWNSHIP</t>
  </si>
  <si>
    <t>OTTAWA TOWNSHIP</t>
  </si>
  <si>
    <t>MONTGOMERY TOWNSHIP</t>
  </si>
  <si>
    <t>LEXINGTON TOWNSHIP</t>
  </si>
  <si>
    <t>LANESBURGH TOWNSHIP</t>
  </si>
  <si>
    <t>KILKENNY TOWN OF</t>
  </si>
  <si>
    <t>KASOTA TOWN OF</t>
  </si>
  <si>
    <t>ELYSIAN TOWN OF</t>
  </si>
  <si>
    <t>DERRYNANE TOWN OF</t>
  </si>
  <si>
    <t>CORDOVA TOWN OF</t>
  </si>
  <si>
    <t>CLEVELAND TOWN OF</t>
  </si>
  <si>
    <t>ZIPPEL TWP (UNORG)</t>
  </si>
  <si>
    <t>WHEELER TWP (UNORG)</t>
  </si>
  <si>
    <t>WALHALLA TWP (UNORG)</t>
  </si>
  <si>
    <t>WABANICA TWP (UNORG)</t>
  </si>
  <si>
    <t>VICTORY TWP (UNORG)</t>
  </si>
  <si>
    <t>SWIFTWATER TWP (UNORG)</t>
  </si>
  <si>
    <t>SPOONER TWP (UNORG)</t>
  </si>
  <si>
    <t>RULIEN TWP (UNORG)</t>
  </si>
  <si>
    <t>RAPID RIVER TWP (UNORG)</t>
  </si>
  <si>
    <t>PROSPER TWP (UNORG)</t>
  </si>
  <si>
    <t>POTAMO TWP (UNORG)</t>
  </si>
  <si>
    <t>MYHRE TWP (UNORG)</t>
  </si>
  <si>
    <t>MCDOUGALD TWP (UNORG)</t>
  </si>
  <si>
    <t>LAKEWOOD TWP (UNORG)</t>
  </si>
  <si>
    <t>KEIL TWP (UNORG)</t>
  </si>
  <si>
    <t>GUDRID TWP (UNORG)</t>
  </si>
  <si>
    <t>CHILGREN TWP (UNORG)</t>
  </si>
  <si>
    <t>BOONE TWP (UNORG)</t>
  </si>
  <si>
    <t>BAUDETTE TWP (UNORG)</t>
  </si>
  <si>
    <t>ANGLE TWP (UNORG)</t>
  </si>
  <si>
    <t xml:space="preserve">     UNORG 158-30</t>
  </si>
  <si>
    <t xml:space="preserve">     UNORG 157-30</t>
  </si>
  <si>
    <t xml:space="preserve">     FOREST AREA UNORG</t>
  </si>
  <si>
    <t>STONY RIVER TOWN OF</t>
  </si>
  <si>
    <t>FALL LAKE TOWN OF</t>
  </si>
  <si>
    <t>CRYSTAL BAY TOWN OF</t>
  </si>
  <si>
    <t>BEAVER BAY TOWN OF</t>
  </si>
  <si>
    <t xml:space="preserve">     UNORG #2</t>
  </si>
  <si>
    <t xml:space="preserve">     UNORG #1</t>
  </si>
  <si>
    <t>YELLOW BANK TOWN OF</t>
  </si>
  <si>
    <t>WALTER TOWN OF</t>
  </si>
  <si>
    <t>TEN MILE LAKE TOWN OF</t>
  </si>
  <si>
    <t>RIVERSIDE TOWN OF</t>
  </si>
  <si>
    <t>PROVIDENCE TOWN OF</t>
  </si>
  <si>
    <t>PERRY TOWN OF</t>
  </si>
  <si>
    <t>MEHURIN TOWN OF</t>
  </si>
  <si>
    <t>MAXWELL TOWN OF</t>
  </si>
  <si>
    <t>MANFRED TOWN OF</t>
  </si>
  <si>
    <t>MADISON TOWN OF</t>
  </si>
  <si>
    <t>LAKE SHORE TOWN OF</t>
  </si>
  <si>
    <t>LAC QUI PARLE TOWN OF</t>
  </si>
  <si>
    <t>HANTHO TOWN OF</t>
  </si>
  <si>
    <t>HAMLIN TOWN OF</t>
  </si>
  <si>
    <t>FREELAND TOWN OF</t>
  </si>
  <si>
    <t>CERRO GORDO TOWN OF</t>
  </si>
  <si>
    <t>CAMP RELEASE TOWN OF</t>
  </si>
  <si>
    <t>BAXTER TOWN OF</t>
  </si>
  <si>
    <t>AUGUSTA TOWN OF</t>
  </si>
  <si>
    <t>ARENA TOWN OF</t>
  </si>
  <si>
    <t>AGASSIZ TOWN OF</t>
  </si>
  <si>
    <t>KOOCHICHING CO UNORG</t>
  </si>
  <si>
    <t>THOMPSON TOWN OF</t>
  </si>
  <si>
    <t>TEIEN TOWN OF</t>
  </si>
  <si>
    <t>TEGNER TOWN OF</t>
  </si>
  <si>
    <t>SVEA TOWN OF</t>
  </si>
  <si>
    <t>ST VINCENT TOWN OF</t>
  </si>
  <si>
    <t>SPRING BROOK TOWN OF</t>
  </si>
  <si>
    <t>SOUTH RED RIVER TOWN OF</t>
  </si>
  <si>
    <t>SKANE TOWN OF</t>
  </si>
  <si>
    <t>RICHARDVILLE TOWN OF</t>
  </si>
  <si>
    <t>POPPLETON TOWN OF</t>
  </si>
  <si>
    <t>PERCY TOWN OF</t>
  </si>
  <si>
    <t>PELAN TOWN OF</t>
  </si>
  <si>
    <t>PEATLAND TWP (UNORG)</t>
  </si>
  <si>
    <t>NORWAY TOWN OF</t>
  </si>
  <si>
    <t>NORTH RED RIVER TOWN OF</t>
  </si>
  <si>
    <t>MCKINLEY TOWN OF</t>
  </si>
  <si>
    <t>KLONDIKE TWP (UNORG)</t>
  </si>
  <si>
    <t>JUPITER TOWN OF</t>
  </si>
  <si>
    <t>HILL TOWN OF</t>
  </si>
  <si>
    <t>HAZELTON TOWN OF</t>
  </si>
  <si>
    <t>HAMPDEN TOWN OF</t>
  </si>
  <si>
    <t>HALLOCK TOWN OF</t>
  </si>
  <si>
    <t>GRANVILLE TOWN OF</t>
  </si>
  <si>
    <t>DEERWOOD TOWN OF</t>
  </si>
  <si>
    <t>DAVIS TOWN OF</t>
  </si>
  <si>
    <t>CLOW TOWN OF</t>
  </si>
  <si>
    <t>CARIBOU TOWN OF</t>
  </si>
  <si>
    <t>CANNON TOWN OF</t>
  </si>
  <si>
    <t>ARVESON TOWN OF</t>
  </si>
  <si>
    <t>WILLMAR TOWN OF</t>
  </si>
  <si>
    <t>WHITEFIELD TOWN OF</t>
  </si>
  <si>
    <t>ST JOHNS TOWN OF</t>
  </si>
  <si>
    <t>ROSEVILLE TOWN OF</t>
  </si>
  <si>
    <t>ROSELAND TOWN OF</t>
  </si>
  <si>
    <t>NORWAY LAKE TOWN OF</t>
  </si>
  <si>
    <t>NEW LONDON TOWN OF</t>
  </si>
  <si>
    <t>MAMRE TOWN OF</t>
  </si>
  <si>
    <t>LAKE LILLIAN TOWN OF</t>
  </si>
  <si>
    <t>LAKE ELIZABETH TOWN OF</t>
  </si>
  <si>
    <t>LAKE ANDREW TOWN OF</t>
  </si>
  <si>
    <t>KANDIYOHI TOWN OF</t>
  </si>
  <si>
    <t>IRVING TOWN OF</t>
  </si>
  <si>
    <t>HOLLAND TOWN OF</t>
  </si>
  <si>
    <t>HARRISON TOWN OF</t>
  </si>
  <si>
    <t>GREEN LAKE TOWN OF</t>
  </si>
  <si>
    <t>GENNESSEE TOWN OF</t>
  </si>
  <si>
    <t>FAHLUN TOWN OF</t>
  </si>
  <si>
    <t>EDWARDS TOWN OF</t>
  </si>
  <si>
    <t>EAST LAKE LILLIAN TOWN OF</t>
  </si>
  <si>
    <t>DOVRE TOWN OF</t>
  </si>
  <si>
    <t>COLFAX TOWN OF</t>
  </si>
  <si>
    <t>BURBANK TOWN OF</t>
  </si>
  <si>
    <t>ARCTANDER TOWN OF</t>
  </si>
  <si>
    <t>WHITED TOWN OF</t>
  </si>
  <si>
    <t>SOUTHFORK TOWN OF</t>
  </si>
  <si>
    <t>POMROY TOWN OF</t>
  </si>
  <si>
    <t>PEACE TOWN OF</t>
  </si>
  <si>
    <t>KROSCHEL TOWN OF</t>
  </si>
  <si>
    <t>KNIFE LAKE TOWN OF</t>
  </si>
  <si>
    <t>KANABEC TOWN OF</t>
  </si>
  <si>
    <t>HAY BROOK TOWN OF</t>
  </si>
  <si>
    <t>GRASS LAKE TOWN OF</t>
  </si>
  <si>
    <t>FORD TOWN OF</t>
  </si>
  <si>
    <t>COMFORT TOWN OF</t>
  </si>
  <si>
    <t>BRUNSWICK TOWN OF</t>
  </si>
  <si>
    <t>ANN LAKE TOWN OF</t>
  </si>
  <si>
    <t>WISCONSIN TOWN OF</t>
  </si>
  <si>
    <t>WEST HERON LAKE TOWN OF</t>
  </si>
  <si>
    <t>WEIMER TOWN OF</t>
  </si>
  <si>
    <t>SIOUX VALLEY TOWN OF</t>
  </si>
  <si>
    <t>ROUND LAKE TOWN OF</t>
  </si>
  <si>
    <t>ROST TOWN OF</t>
  </si>
  <si>
    <t>PETERSBURG TOWN OF</t>
  </si>
  <si>
    <t>MINNEOTA TOWN OF</t>
  </si>
  <si>
    <t>MIDDLETOWN TOWN OF</t>
  </si>
  <si>
    <t>LACROSSE TOWN OF</t>
  </si>
  <si>
    <t>KIMBALL TOWN OF</t>
  </si>
  <si>
    <t>HUNTER TOWN OF</t>
  </si>
  <si>
    <t>HERON LAKE TOWN OF</t>
  </si>
  <si>
    <t>EWINGTON TOWN OF</t>
  </si>
  <si>
    <t>ENTERPRISE TOWN OF</t>
  </si>
  <si>
    <t>DES MOINES TOWN OF</t>
  </si>
  <si>
    <t>DELAFIELD TOWN OF</t>
  </si>
  <si>
    <t>CHRISTIANIA TOWN OF</t>
  </si>
  <si>
    <t>BELMONT TOWN OF</t>
  </si>
  <si>
    <t>ALBA TOWN OF</t>
  </si>
  <si>
    <t>WIRT TOWN OF</t>
  </si>
  <si>
    <t>WILDWOOD TOWN OF</t>
  </si>
  <si>
    <t>WAWINA TOWN OF</t>
  </si>
  <si>
    <t>WABANA TOWN OF</t>
  </si>
  <si>
    <t>TROUT LAKE TOWN OF</t>
  </si>
  <si>
    <t>THIRD RIVER TOWN OF</t>
  </si>
  <si>
    <t>SPLITHAND TOWN OF</t>
  </si>
  <si>
    <t>SPANG TOWN OF</t>
  </si>
  <si>
    <t>SAND LAKE TOWN OF</t>
  </si>
  <si>
    <t>SAGO TOWN OF</t>
  </si>
  <si>
    <t>OTENEAGEN TOWN OF</t>
  </si>
  <si>
    <t>NORE TOWN OF</t>
  </si>
  <si>
    <t>NASHWAUK TOWN OF</t>
  </si>
  <si>
    <t>MOOSE PARK TOWN OF</t>
  </si>
  <si>
    <t>MAX TOWN OF</t>
  </si>
  <si>
    <t>MARCELL TOWN OF</t>
  </si>
  <si>
    <t>LONE PINE TOWN OF</t>
  </si>
  <si>
    <t>LAWRENCE TOWN OF</t>
  </si>
  <si>
    <t>LAKE JESSIE TOWN OF</t>
  </si>
  <si>
    <t>KINGHURST TOWN OF</t>
  </si>
  <si>
    <t>HARRIS TOWN OF</t>
  </si>
  <si>
    <t>GREENWAY TOWN OF</t>
  </si>
  <si>
    <t>GRATTAN TOWN OF</t>
  </si>
  <si>
    <t>GOODLAND TOWN OF</t>
  </si>
  <si>
    <t>FEELEY TOWN OF</t>
  </si>
  <si>
    <t>DEER RIVER TOWN OF</t>
  </si>
  <si>
    <t>CARPENTER TOWN OF</t>
  </si>
  <si>
    <t>BOWSTRING TOWN OF</t>
  </si>
  <si>
    <t>BLACKBERRY TOWN OF</t>
  </si>
  <si>
    <t>BIGFORK TOWN OF</t>
  </si>
  <si>
    <t>BEARVILLE TOWN OF</t>
  </si>
  <si>
    <t>BALSAM TOWN OF</t>
  </si>
  <si>
    <t>ARDENHURST TOWN OF</t>
  </si>
  <si>
    <t>ARBO TOWN OF</t>
  </si>
  <si>
    <t>ALVWOOD TOWN OF</t>
  </si>
  <si>
    <t xml:space="preserve">     UNORG 62-27</t>
  </si>
  <si>
    <t xml:space="preserve">     UNORG 62-26</t>
  </si>
  <si>
    <t xml:space="preserve">     UNORG 62-25</t>
  </si>
  <si>
    <t xml:space="preserve">     UNORG 61-25</t>
  </si>
  <si>
    <t xml:space="preserve">     UNORG 61-24</t>
  </si>
  <si>
    <t>0083</t>
  </si>
  <si>
    <t xml:space="preserve">     UNORG 61-23</t>
  </si>
  <si>
    <t>0082</t>
  </si>
  <si>
    <t xml:space="preserve">     UNORG 60-25</t>
  </si>
  <si>
    <t xml:space="preserve">     UNORG 60-24</t>
  </si>
  <si>
    <t>0080</t>
  </si>
  <si>
    <t xml:space="preserve">     UNORG 60-23</t>
  </si>
  <si>
    <t xml:space="preserve">     UNORG 59-25</t>
  </si>
  <si>
    <t xml:space="preserve">     UNORG 59-24</t>
  </si>
  <si>
    <t xml:space="preserve">     UNORG 59-23</t>
  </si>
  <si>
    <t xml:space="preserve">     UNORG 59-22</t>
  </si>
  <si>
    <t xml:space="preserve">     UNORG 58-27</t>
  </si>
  <si>
    <t xml:space="preserve">     UNORG 58-26</t>
  </si>
  <si>
    <t xml:space="preserve">     UNORG 58-23</t>
  </si>
  <si>
    <t xml:space="preserve">     UNORG 58-22</t>
  </si>
  <si>
    <t xml:space="preserve">     UNORG 57-26</t>
  </si>
  <si>
    <t xml:space="preserve">     UNORG 56-27</t>
  </si>
  <si>
    <t xml:space="preserve">     UNORG 56-26</t>
  </si>
  <si>
    <t xml:space="preserve">     UNORG 55-27</t>
  </si>
  <si>
    <t xml:space="preserve">     UNORG 55-23</t>
  </si>
  <si>
    <t xml:space="preserve">     UNORG 54-27</t>
  </si>
  <si>
    <t>0065</t>
  </si>
  <si>
    <t xml:space="preserve">     UNORG 54-26</t>
  </si>
  <si>
    <t xml:space="preserve">     UNORG 147-29</t>
  </si>
  <si>
    <t xml:space="preserve">     UNORG 147-28</t>
  </si>
  <si>
    <t xml:space="preserve">     UNORG 147-27</t>
  </si>
  <si>
    <t xml:space="preserve">     UNORG 147-26</t>
  </si>
  <si>
    <t xml:space="preserve">     UNORG 146-29</t>
  </si>
  <si>
    <t xml:space="preserve">     UNORG 146-27</t>
  </si>
  <si>
    <t xml:space="preserve">     UNORG 146-26</t>
  </si>
  <si>
    <t xml:space="preserve">     UNORG 145-27</t>
  </si>
  <si>
    <t xml:space="preserve">     UNORG 145-26</t>
  </si>
  <si>
    <t xml:space="preserve">     UNORG 144-26</t>
  </si>
  <si>
    <t xml:space="preserve">     UNORG 143-25</t>
  </si>
  <si>
    <t>WYANETT TOWN OF</t>
  </si>
  <si>
    <t>STANFORD TOWN OF</t>
  </si>
  <si>
    <t>STANCHFIELD TOWN OF</t>
  </si>
  <si>
    <t>SPRING VALE TOWN OF</t>
  </si>
  <si>
    <t>SPENCER BROOK TOWN OF</t>
  </si>
  <si>
    <t>OXFORD TOWN OF</t>
  </si>
  <si>
    <t>NORTH BRANCH TOWN OF</t>
  </si>
  <si>
    <t>MAPLE RIDGE TOWN OF</t>
  </si>
  <si>
    <t>ISANTI TOWN OF</t>
  </si>
  <si>
    <t>DALBO TOWN OF</t>
  </si>
  <si>
    <t>CAMBRIDGE TOWN OF</t>
  </si>
  <si>
    <t>ATHENS TOWN OF</t>
  </si>
  <si>
    <t>WHITE OAK TOWN OF</t>
  </si>
  <si>
    <t>TODD TOWN OF</t>
  </si>
  <si>
    <t>THORPE TOWN OF</t>
  </si>
  <si>
    <t>STRAIGHT RIVER TOWN OF</t>
  </si>
  <si>
    <t>STEAMBOAT RIVER TOWN OF</t>
  </si>
  <si>
    <t>SCHOOLCRAFT TOWN OF</t>
  </si>
  <si>
    <t>NEVIS TOWN OF</t>
  </si>
  <si>
    <t>MANTRAP TOWN OF</t>
  </si>
  <si>
    <t>LAKEPORT TOWN OF</t>
  </si>
  <si>
    <t>LAKE HATTIE TOWN OF</t>
  </si>
  <si>
    <t>LAKE EMMA TOWN OF</t>
  </si>
  <si>
    <t>LAKE ALICE TOWN OF</t>
  </si>
  <si>
    <t>HENRIETTA TOWN OF</t>
  </si>
  <si>
    <t>HENDRICKSON TOWN OF</t>
  </si>
  <si>
    <t>HELGA TOWN OF</t>
  </si>
  <si>
    <t>HART LAKE TOWN OF</t>
  </si>
  <si>
    <t>GUTHRIE TOWN OF</t>
  </si>
  <si>
    <t>FERN TOWN OF</t>
  </si>
  <si>
    <t>FARDEN TOWN OF</t>
  </si>
  <si>
    <t>CROW WING LAKE TOWN OF</t>
  </si>
  <si>
    <t>CLAY TOWN OF</t>
  </si>
  <si>
    <t>BADOURA TOWN OF</t>
  </si>
  <si>
    <t>ARAGO TOWN OF</t>
  </si>
  <si>
    <t>AKELEY TOWN OF</t>
  </si>
  <si>
    <t>YUCATAN TOWN OF</t>
  </si>
  <si>
    <t>WINNEBAGO TOWN OF</t>
  </si>
  <si>
    <t>WILMINGTON TOWN OF</t>
  </si>
  <si>
    <t>UNION TOWN OF</t>
  </si>
  <si>
    <t>SPRING GROVE TOWN OF</t>
  </si>
  <si>
    <t>SHELDON TOWN OF</t>
  </si>
  <si>
    <t>MOUND PRAIRIE TOWN OF</t>
  </si>
  <si>
    <t>MONEY CREEK TOWN OF</t>
  </si>
  <si>
    <t>MAYVILLE TOWN OF</t>
  </si>
  <si>
    <t>LACRESCENT TOWN OF</t>
  </si>
  <si>
    <t>JEFFERSON TOWN OF</t>
  </si>
  <si>
    <t>HOUSTON TOWN OF</t>
  </si>
  <si>
    <t>HOKAH TOWN OF</t>
  </si>
  <si>
    <t>CROOKED CREEK TOWN OF</t>
  </si>
  <si>
    <t>CALEDONIA TOWN OF</t>
  </si>
  <si>
    <t>BROWNSVILLE TOWN OF</t>
  </si>
  <si>
    <t>BLACK HAMMER TOWN OF</t>
  </si>
  <si>
    <t>STONY BROOK TOWN OF</t>
  </si>
  <si>
    <t>SANFORD TOWN OF</t>
  </si>
  <si>
    <t>POMME DE TERRE TOWN OF</t>
  </si>
  <si>
    <t>PELICAN LAKE TOWN OF</t>
  </si>
  <si>
    <t>NORTH OTTAWA TOWN OF</t>
  </si>
  <si>
    <t>MACSVILLE TOWN OF</t>
  </si>
  <si>
    <t>LOGAN TOWN OF</t>
  </si>
  <si>
    <t>LIEN TOWN OF</t>
  </si>
  <si>
    <t>LAND TOWN OF</t>
  </si>
  <si>
    <t>GORTON TOWN OF</t>
  </si>
  <si>
    <t>ERDAHL TOWN OF</t>
  </si>
  <si>
    <t>ELK LAKE TOWN OF</t>
  </si>
  <si>
    <t>ELBOW LAKE TOWN OF</t>
  </si>
  <si>
    <t>DELAWARE TOWN OF</t>
  </si>
  <si>
    <t>ZUMBROTA TOWN OF</t>
  </si>
  <si>
    <t>WELCH TOWN OF</t>
  </si>
  <si>
    <t>WANAMINGO TOWN OF</t>
  </si>
  <si>
    <t>WACOUTA TOWN OF</t>
  </si>
  <si>
    <t>VASA TOWN OF</t>
  </si>
  <si>
    <t>STANTON TOWN OF</t>
  </si>
  <si>
    <t>ROSCOE TOWN OF</t>
  </si>
  <si>
    <t>PINE ISLAND TOWN OF</t>
  </si>
  <si>
    <t>MINNEOLA TOWN OF</t>
  </si>
  <si>
    <t>LEON TOWN OF</t>
  </si>
  <si>
    <t>KENYON TOWN OF</t>
  </si>
  <si>
    <t>HOLDEN TOWN OF</t>
  </si>
  <si>
    <t>HAY CREEK TOWN OF</t>
  </si>
  <si>
    <t>GOODHUE TOWN OF</t>
  </si>
  <si>
    <t>FLORENCE TOWN OF</t>
  </si>
  <si>
    <t>FEATHERSTONE TOWN OF</t>
  </si>
  <si>
    <t>CHERRY GROVE TOWN OF</t>
  </si>
  <si>
    <t>CANNON FALLS TOWN OF</t>
  </si>
  <si>
    <t>BELVIDERE TOWN OF</t>
  </si>
  <si>
    <t>BELLE CREEK TOWN OF</t>
  </si>
  <si>
    <t>SHELL ROCK TOWN OF</t>
  </si>
  <si>
    <t>RICELAND TOWN OF</t>
  </si>
  <si>
    <t>PICKEREL LAKE TOWN OF</t>
  </si>
  <si>
    <t>NUNDA TOWN OF</t>
  </si>
  <si>
    <t>NEWRY TOWN OF</t>
  </si>
  <si>
    <t>MOSCOW TOWN OF</t>
  </si>
  <si>
    <t>MANSFIELD TOWN OF</t>
  </si>
  <si>
    <t>MANCHESTER TOWN OF</t>
  </si>
  <si>
    <t>LONDON TOWN OF</t>
  </si>
  <si>
    <t>HAYWARD TOWN OF</t>
  </si>
  <si>
    <t>HARTLAND TOWN OF</t>
  </si>
  <si>
    <t>GENEVA TOWN OF</t>
  </si>
  <si>
    <t>FREEMAN TOWN OF</t>
  </si>
  <si>
    <t>FREEBORN TOWN OF</t>
  </si>
  <si>
    <t>CARLSTON TOWN OF</t>
  </si>
  <si>
    <t>BATH TOWN OF</t>
  </si>
  <si>
    <t>BANCROFT TOWN OF</t>
  </si>
  <si>
    <t>ALBERT LEA TOWN OF</t>
  </si>
  <si>
    <t>YORK TOWN OF</t>
  </si>
  <si>
    <t>SUMNER TOWN OF</t>
  </si>
  <si>
    <t>SPRING VALLEY TOWN OF</t>
  </si>
  <si>
    <t>PRESTON TOWN OF</t>
  </si>
  <si>
    <t>PREBLE TOWN OF</t>
  </si>
  <si>
    <t>PILOT MOUND TOWN OF</t>
  </si>
  <si>
    <t>NEWBURG TOWN OF</t>
  </si>
  <si>
    <t>JORDON TOWN OF</t>
  </si>
  <si>
    <t>HARMONY TOWN OF</t>
  </si>
  <si>
    <t>FOUNTAIN TOWN OF</t>
  </si>
  <si>
    <t>FORESTVILLE TOWN OF</t>
  </si>
  <si>
    <t>FILLMORE TOWN OF</t>
  </si>
  <si>
    <t>CHATFIELD TOWN OF</t>
  </si>
  <si>
    <t>CARROLTON TOWN OF</t>
  </si>
  <si>
    <t>CARIMONA TOWN OF</t>
  </si>
  <si>
    <t>CANTON TOWN OF</t>
  </si>
  <si>
    <t>BRISTOL TOWN OF</t>
  </si>
  <si>
    <t>BLOOMFIELD TOWN OF</t>
  </si>
  <si>
    <t>ARENDAHL TOWN OF</t>
  </si>
  <si>
    <t>AMHERST TOWN OF</t>
  </si>
  <si>
    <t>WALNUT LAKE TOWN OF</t>
  </si>
  <si>
    <t>VERONA TOWN OF</t>
  </si>
  <si>
    <t>SEELY TOWN OF</t>
  </si>
  <si>
    <t>ROME TOWN OF</t>
  </si>
  <si>
    <t>PRESCOTT TOWN OF</t>
  </si>
  <si>
    <t>PILOT GROVE TOWN OF</t>
  </si>
  <si>
    <t>MINN LAKE TOWN OF</t>
  </si>
  <si>
    <t>LURA TOWN OF</t>
  </si>
  <si>
    <t>KIESTER TOWN OF</t>
  </si>
  <si>
    <t>JO DAVIESS TOWN OF</t>
  </si>
  <si>
    <t>FOSTER TOWN OF</t>
  </si>
  <si>
    <t>EMERALD TOWN OF</t>
  </si>
  <si>
    <t>ELMORE TOWN OF</t>
  </si>
  <si>
    <t>DUNBAR TOWN OF</t>
  </si>
  <si>
    <t>DELAVAN TOWN OF</t>
  </si>
  <si>
    <t>CLARK TOWN OF</t>
  </si>
  <si>
    <t>BRUSH CREEK TOWN OF</t>
  </si>
  <si>
    <t>BLUE EARTH TOWN OF</t>
  </si>
  <si>
    <t>BARBER TOWN OF</t>
  </si>
  <si>
    <t>URNESS TOWN OF</t>
  </si>
  <si>
    <t>SPRUCE HILL TOWN OF</t>
  </si>
  <si>
    <t>SOLEM TOWN OF</t>
  </si>
  <si>
    <t>OSAKIS TOWN OF</t>
  </si>
  <si>
    <t>ORANGE TOWN OF</t>
  </si>
  <si>
    <t>MOE TOWN OF</t>
  </si>
  <si>
    <t>MILTONA TOWN OF</t>
  </si>
  <si>
    <t>MILLERVILLE TOWN OF</t>
  </si>
  <si>
    <t>LUND TOWN OF</t>
  </si>
  <si>
    <t>LEAF VALLEY TOWN OF</t>
  </si>
  <si>
    <t>LAKE MARY TOWN OF</t>
  </si>
  <si>
    <t>LAGRAND TOWN OF</t>
  </si>
  <si>
    <t>IDA TOWN OF</t>
  </si>
  <si>
    <t>HUDSON TOWN OF</t>
  </si>
  <si>
    <t>HOLMES CITY TOWN OF</t>
  </si>
  <si>
    <t>EVANSVILLE TOWN OF</t>
  </si>
  <si>
    <t>CARLOS TOWN OF</t>
  </si>
  <si>
    <t>BRANDON TOWN OF</t>
  </si>
  <si>
    <t>BELLE RIVER TOWN OF</t>
  </si>
  <si>
    <t>ALEXANDRIA TOWN OF</t>
  </si>
  <si>
    <t>WESTFIELD TOWN OF</t>
  </si>
  <si>
    <t>WASIOJA TOWN OF</t>
  </si>
  <si>
    <t>VERNON TOWN OF</t>
  </si>
  <si>
    <t>MILTON TOWN OF</t>
  </si>
  <si>
    <t>MANTORVILLE TOWN OF</t>
  </si>
  <si>
    <t>HAYFIELD TOWN OF</t>
  </si>
  <si>
    <t>ELLINGTON TOWN OF</t>
  </si>
  <si>
    <t>CONCORD TOWN OF</t>
  </si>
  <si>
    <t>CLAREMONT TOWN OF</t>
  </si>
  <si>
    <t>CANISTEO TOWN OF</t>
  </si>
  <si>
    <t>ASHLAND TOWN OF</t>
  </si>
  <si>
    <t>WATERFORD TOWN OF</t>
  </si>
  <si>
    <t>VERMILLION TOWN OF</t>
  </si>
  <si>
    <t>SCIOTA TOWN OF</t>
  </si>
  <si>
    <t>RAVENNA TOWN OF</t>
  </si>
  <si>
    <t>RANDOLPH TOWN OF</t>
  </si>
  <si>
    <t>NININGER TOWN OF</t>
  </si>
  <si>
    <t>MARSHAN TOWN OF</t>
  </si>
  <si>
    <t>HAMPTON TOWN OF</t>
  </si>
  <si>
    <t>GREENVALE TOWN OF</t>
  </si>
  <si>
    <t>EUREKA TOWN OF</t>
  </si>
  <si>
    <t>EMPIRE TOWN OF</t>
  </si>
  <si>
    <t>DOUGLAS TOWN OF</t>
  </si>
  <si>
    <t>CASTLE ROCK TOWN OF</t>
  </si>
  <si>
    <t>WOLFORD TOWN OF</t>
  </si>
  <si>
    <t>TIMOTHY TOWN OF</t>
  </si>
  <si>
    <t>ST MATHIAS TOWN OF</t>
  </si>
  <si>
    <t>ROSS LAKE TOWN OF</t>
  </si>
  <si>
    <t>ROOSEVELT TOWN OF</t>
  </si>
  <si>
    <t>RABBIT LAKE TOWN OF</t>
  </si>
  <si>
    <t>PLATTE LAKE TOWN OF</t>
  </si>
  <si>
    <t>PERRY LAKE TOWN OF</t>
  </si>
  <si>
    <t>OAK LAWN TOWN OF</t>
  </si>
  <si>
    <t>NOKAY LAKE TOWN OF</t>
  </si>
  <si>
    <t>MISSION TOWN OF</t>
  </si>
  <si>
    <t>MAPLE GROVE TOWN OF</t>
  </si>
  <si>
    <t>LITTLE PINE TOWN OF</t>
  </si>
  <si>
    <t>LAKE EDWARD TOWN OF</t>
  </si>
  <si>
    <t>JENKINS TOWN OF</t>
  </si>
  <si>
    <t>IRONDALE TOWN OF</t>
  </si>
  <si>
    <t>IDEAL TOWN OF</t>
  </si>
  <si>
    <t>GARRISON TOWN OF</t>
  </si>
  <si>
    <t>GAIL LAKE TOWN OF</t>
  </si>
  <si>
    <t>FORT RIPLEY TOWN OF</t>
  </si>
  <si>
    <t>DAGGETT BROOK TOWN OF</t>
  </si>
  <si>
    <t>CROW WING TOWN OF</t>
  </si>
  <si>
    <t>CENTER TOWN OF</t>
  </si>
  <si>
    <t>BAY LAKE TOWN OF</t>
  </si>
  <si>
    <t>2ND ASSESSMENT UNORG</t>
  </si>
  <si>
    <t>1ST ASSESSMENT UNORG</t>
  </si>
  <si>
    <t>WESTBROOK TOWN OF</t>
  </si>
  <si>
    <t>STORDEN TOWN OF</t>
  </si>
  <si>
    <t>SPRINGFIELD TOWN OF</t>
  </si>
  <si>
    <t>SOUTHBROOK TOWN OF</t>
  </si>
  <si>
    <t>SELMA TOWN OF</t>
  </si>
  <si>
    <t>ROSEHILL TOWN OF</t>
  </si>
  <si>
    <t>MT LAKE TOWN OF</t>
  </si>
  <si>
    <t>LAKESIDE TOWN OF</t>
  </si>
  <si>
    <t>HIGHWATER TOWN OF</t>
  </si>
  <si>
    <t>GREAT BEND TOWN OF</t>
  </si>
  <si>
    <t>GERMANTOWN TOWN OF</t>
  </si>
  <si>
    <t>DELTON TOWN OF</t>
  </si>
  <si>
    <t>DALE TOWN OF</t>
  </si>
  <si>
    <t>CARSON TOWN OF</t>
  </si>
  <si>
    <t>ANN TOWN OF</t>
  </si>
  <si>
    <t>AMO TOWN OF</t>
  </si>
  <si>
    <t>AMBOY TOWN OF</t>
  </si>
  <si>
    <t>TOFTE TOWN OF</t>
  </si>
  <si>
    <t>SCHROEDER TOWN OF</t>
  </si>
  <si>
    <t>LUTSEN TOWN OF</t>
  </si>
  <si>
    <t>COOK COUNTY UNORG</t>
  </si>
  <si>
    <t>WINSOR TOWN OF</t>
  </si>
  <si>
    <t>SINCLAIR TOWN OF</t>
  </si>
  <si>
    <t>SHEVLIN TOWN OF</t>
  </si>
  <si>
    <t>RICE TOWN OF</t>
  </si>
  <si>
    <t>POPPLE TOWN OF</t>
  </si>
  <si>
    <t>MOOSE CREEK TOWN OF</t>
  </si>
  <si>
    <t>MINERVA TOWN OF</t>
  </si>
  <si>
    <t>LONG LOST LAKE TOWN OF</t>
  </si>
  <si>
    <t>LAPRAIRIE TOWN OF</t>
  </si>
  <si>
    <t>ITASCA TOWN OF</t>
  </si>
  <si>
    <t>HOLST TOWN OF</t>
  </si>
  <si>
    <t>HANGAARD TOWN OF</t>
  </si>
  <si>
    <t>FALK TOWN OF</t>
  </si>
  <si>
    <t>EDDY TOWN OF</t>
  </si>
  <si>
    <t>DUDLEY TOWN OF</t>
  </si>
  <si>
    <t>COPLEY TOWN OF</t>
  </si>
  <si>
    <t>BEAR CREEK TOWN OF</t>
  </si>
  <si>
    <t>VIDING TOWN OF</t>
  </si>
  <si>
    <t>ULEN TOWN OF</t>
  </si>
  <si>
    <t>TANSEM TOWN OF</t>
  </si>
  <si>
    <t>SPRING PRAIRIE TOWN OF</t>
  </si>
  <si>
    <t>SKREE TOWN OF</t>
  </si>
  <si>
    <t>RIVERTON TOWN OF</t>
  </si>
  <si>
    <t>PARKE TOWN OF</t>
  </si>
  <si>
    <t>OAKPORT TOWN OF</t>
  </si>
  <si>
    <t>MORKEN TOWN OF</t>
  </si>
  <si>
    <t>MOORHEAD TOWN OF</t>
  </si>
  <si>
    <t>MOLAND TOWN OF</t>
  </si>
  <si>
    <t>KURTZ TOWN OF</t>
  </si>
  <si>
    <t>KRAGNES TOWN OF</t>
  </si>
  <si>
    <t>KEENE TOWN OF</t>
  </si>
  <si>
    <t>HUMBOLDT TOWN OF</t>
  </si>
  <si>
    <t>HOLY CROSS TOWN OF</t>
  </si>
  <si>
    <t>HIGHLAND GROVE TOWN OF</t>
  </si>
  <si>
    <t>HAWLEY TOWN OF</t>
  </si>
  <si>
    <t>HAGEN TOWN OF</t>
  </si>
  <si>
    <t>GOOSE PRAIRIE TOWN OF</t>
  </si>
  <si>
    <t>GLYNDON TOWN OF</t>
  </si>
  <si>
    <t>GEORGETOWN TOWN OF</t>
  </si>
  <si>
    <t>FLOWING TOWN OF</t>
  </si>
  <si>
    <t>FELTON TOWN OF</t>
  </si>
  <si>
    <t>ELMWOOD TOWN OF</t>
  </si>
  <si>
    <t>ELKTON TOWN OF</t>
  </si>
  <si>
    <t>EGLON TOWN OF</t>
  </si>
  <si>
    <t>CROMWELL TOWN OF</t>
  </si>
  <si>
    <t>BARNESVILLE TOWN OF</t>
  </si>
  <si>
    <t>ALLIANCE TOWN OF</t>
  </si>
  <si>
    <t>SUNRISE TOWN OF</t>
  </si>
  <si>
    <t>SHAFER TOWN OF</t>
  </si>
  <si>
    <t>RUSHSEBA TOWN OF</t>
  </si>
  <si>
    <t>NESSEL TOWN OF</t>
  </si>
  <si>
    <t>LENT TOWN OF</t>
  </si>
  <si>
    <t>FRANCONIA TOWN OF</t>
  </si>
  <si>
    <t>FISH LAKE TOWN OF</t>
  </si>
  <si>
    <t>CHISAGO LAKE TOWN OF</t>
  </si>
  <si>
    <t>AMADOR TOWN OF</t>
  </si>
  <si>
    <t>WOODS TOWN OF</t>
  </si>
  <si>
    <t>TUNSBERG TOWN OF</t>
  </si>
  <si>
    <t>STONEHAM TOWN OF</t>
  </si>
  <si>
    <t>SPARTA TOWN OF</t>
  </si>
  <si>
    <t>ROSEWOOD TOWN OF</t>
  </si>
  <si>
    <t>RHEIDERLAND TOWN OF</t>
  </si>
  <si>
    <t>MANDT TOWN OF</t>
  </si>
  <si>
    <t>LOURISTON TOWN OF</t>
  </si>
  <si>
    <t>LONE TREE TOWN OF</t>
  </si>
  <si>
    <t>LEENTHROP TOWN OF</t>
  </si>
  <si>
    <t>KRAGERO TOWN OF</t>
  </si>
  <si>
    <t>HAVELOCK TOWN OF</t>
  </si>
  <si>
    <t>GRANITE FALLS TOWN OF</t>
  </si>
  <si>
    <t>GRACE TOWN OF</t>
  </si>
  <si>
    <t>CRATE TOWN OF</t>
  </si>
  <si>
    <t>BIG BEND TOWN OF</t>
  </si>
  <si>
    <t>WOODROW TOWN OF</t>
  </si>
  <si>
    <t>WILKINSON TOWN OF</t>
  </si>
  <si>
    <t>WABEDO TOWN OF</t>
  </si>
  <si>
    <t>TURTLE LAKE TOWN OF</t>
  </si>
  <si>
    <t>TRELIPE TOWN OF</t>
  </si>
  <si>
    <t>TORREY TOWN OF</t>
  </si>
  <si>
    <t>THUNDER LAKE TOWN OF</t>
  </si>
  <si>
    <t>SYLVAN TOWN OF</t>
  </si>
  <si>
    <t>SMOKY HOLLOW TOWN OF</t>
  </si>
  <si>
    <t>SLATER TOWN OF</t>
  </si>
  <si>
    <t>SHINGOBEE TOWN OF</t>
  </si>
  <si>
    <t>ROGERS TOWN OF</t>
  </si>
  <si>
    <t>REMER TOWN OF</t>
  </si>
  <si>
    <t>POWERS TOWN OF</t>
  </si>
  <si>
    <t>POPLAR TOWN OF</t>
  </si>
  <si>
    <t>PONTO LAKE TOWN OF</t>
  </si>
  <si>
    <t>PINE RIVER TOWN OF</t>
  </si>
  <si>
    <t>PIKE BAY TOWN OF</t>
  </si>
  <si>
    <t>OTTER TAIL PEN. TOWN OF</t>
  </si>
  <si>
    <t>MOOSE LAKE TOWN OF</t>
  </si>
  <si>
    <t>MEADOW BROOK TOWN OF</t>
  </si>
  <si>
    <t>MAPLE TOWN OF</t>
  </si>
  <si>
    <t>LOON LAKE TOWN OF</t>
  </si>
  <si>
    <t>LIMA TOWN OF</t>
  </si>
  <si>
    <t>LEECH LAKE TOWN OF</t>
  </si>
  <si>
    <t>KEGO TOWN OF</t>
  </si>
  <si>
    <t>INGUADONA TOWN OF</t>
  </si>
  <si>
    <t>HOME BROOK TOWN OF</t>
  </si>
  <si>
    <t>HIRAM TOWN OF</t>
  </si>
  <si>
    <t>GOULD TOWN OF</t>
  </si>
  <si>
    <t>CROOKED LAKE TOWN OF</t>
  </si>
  <si>
    <t>BUNGO TOWN OF</t>
  </si>
  <si>
    <t>BULL MOOSE TOWN OF</t>
  </si>
  <si>
    <t>BOY RIVER TOWN OF</t>
  </si>
  <si>
    <t>BOY LAKE TOWN OF</t>
  </si>
  <si>
    <t>BLIND LAKE TOWN OF</t>
  </si>
  <si>
    <t>BIRCH LAKE TOWN OF</t>
  </si>
  <si>
    <t>BEULAH TOWN OF</t>
  </si>
  <si>
    <t>BARCLAY TOWN OF</t>
  </si>
  <si>
    <t>ANSEL TOWN OF</t>
  </si>
  <si>
    <t xml:space="preserve">     UNORG 145-30</t>
  </si>
  <si>
    <t xml:space="preserve">     UNORG 145-29</t>
  </si>
  <si>
    <t xml:space="preserve">     UNORG 145-28</t>
  </si>
  <si>
    <t xml:space="preserve">     UNORG 144-28</t>
  </si>
  <si>
    <t xml:space="preserve">     UNORG 144-27</t>
  </si>
  <si>
    <t xml:space="preserve">     UNORG 144-25</t>
  </si>
  <si>
    <t xml:space="preserve">     UNORG 143-30</t>
  </si>
  <si>
    <t xml:space="preserve">     UNORG 142-29</t>
  </si>
  <si>
    <t xml:space="preserve">     UNORG 142-25</t>
  </si>
  <si>
    <t>YOUNG AMERICA TOWN OF</t>
  </si>
  <si>
    <t>WATERTOWN TOWN OF</t>
  </si>
  <si>
    <t>WACONIA TOWN OF</t>
  </si>
  <si>
    <t>SAN FRANCISCO TOWN OF</t>
  </si>
  <si>
    <t>LAKETOWN TOWN OF</t>
  </si>
  <si>
    <t>HOLLYWOOD TOWN OF</t>
  </si>
  <si>
    <t>HANCOCK TOWN OF</t>
  </si>
  <si>
    <t>DAHLGREN TOWN OF</t>
  </si>
  <si>
    <t>CAMDEN TOWN OF</t>
  </si>
  <si>
    <t>BENTON TOWN OF</t>
  </si>
  <si>
    <t>WRENSHALL TOWN OF</t>
  </si>
  <si>
    <t>TWIN LAKES TOWN OF</t>
  </si>
  <si>
    <t>THOMSON TOWN OF</t>
  </si>
  <si>
    <t>SPLIT ROCK TOWN OF</t>
  </si>
  <si>
    <t>SKELTON TOWN OF</t>
  </si>
  <si>
    <t>SILVER TOWN OF</t>
  </si>
  <si>
    <t>SILVER BROOK TOWN OF</t>
  </si>
  <si>
    <t>SAWYER TWP (UNORG)</t>
  </si>
  <si>
    <t>RED CLOVER TWP (UNORG)</t>
  </si>
  <si>
    <t>PROGRESS TWP (UNORG)</t>
  </si>
  <si>
    <t>PERCH LAKE TOWN OF</t>
  </si>
  <si>
    <t>MAHTOWA TOWN OF</t>
  </si>
  <si>
    <t>LAKEVIEW TOWN OF</t>
  </si>
  <si>
    <t>KALEVALA TOWN OF</t>
  </si>
  <si>
    <t>HOLYOKE TOWN OF</t>
  </si>
  <si>
    <t>EAGLE TOWN OF</t>
  </si>
  <si>
    <t>CORONA TWP (UNORG)</t>
  </si>
  <si>
    <t>CLEAR CREEK TWP (UNORG)</t>
  </si>
  <si>
    <t>BLACKHOOF TOWN OF</t>
  </si>
  <si>
    <t>BESEMAN TOWN OF</t>
  </si>
  <si>
    <t>BARNUM TOWN OF</t>
  </si>
  <si>
    <t>AUTOMBA TOWN OF</t>
  </si>
  <si>
    <t>ATKINSON TOWN OF</t>
  </si>
  <si>
    <t>STATELY TOWN OF</t>
  </si>
  <si>
    <t>STARK TOWN OF</t>
  </si>
  <si>
    <t>SIGEL TOWN OF</t>
  </si>
  <si>
    <t>PRAIRIEVILLE TOWN OF</t>
  </si>
  <si>
    <t>MULLIGAN TOWN OF</t>
  </si>
  <si>
    <t>MILFORD TOWN OF</t>
  </si>
  <si>
    <t>LINDEN TOWN OF</t>
  </si>
  <si>
    <t>LEAVENWORTH TOWN OF</t>
  </si>
  <si>
    <t>LAKE HANSKA TOWN OF</t>
  </si>
  <si>
    <t>HOME TOWN OF</t>
  </si>
  <si>
    <t>COTTONWOOD TOWN OF</t>
  </si>
  <si>
    <t>BURNSTOWN TOWN OF</t>
  </si>
  <si>
    <t>BASHAW TOWN OF</t>
  </si>
  <si>
    <t>ALBIN TOWN OF</t>
  </si>
  <si>
    <t>VERNON CENTER TOWN OF</t>
  </si>
  <si>
    <t>STERLING TOWN OF</t>
  </si>
  <si>
    <t>SOUTH BEND TOWN OF</t>
  </si>
  <si>
    <t>SHELBY TOWN OF</t>
  </si>
  <si>
    <t>RAPIDAN TOWN OF</t>
  </si>
  <si>
    <t>PLEASANT MOUND TOWN OF</t>
  </si>
  <si>
    <t>MEDO TOWN OF</t>
  </si>
  <si>
    <t>MCPHERSON TOWN OF</t>
  </si>
  <si>
    <t>MAPLETON TOWN OF</t>
  </si>
  <si>
    <t>MANKATO TOWN OF</t>
  </si>
  <si>
    <t>LYRA TOWN OF</t>
  </si>
  <si>
    <t>LIME TOWN OF</t>
  </si>
  <si>
    <t>LERAY TOWN OF</t>
  </si>
  <si>
    <t>JUDSON TOWN OF</t>
  </si>
  <si>
    <t>JAMESTOWN TOWN OF</t>
  </si>
  <si>
    <t>GARDEN CITY TOWN OF</t>
  </si>
  <si>
    <t>DECORIA TOWN OF</t>
  </si>
  <si>
    <t>DANVILLE TOWN OF</t>
  </si>
  <si>
    <t>CERESCO TOWN OF</t>
  </si>
  <si>
    <t>CAMBRIA TOWN OF</t>
  </si>
  <si>
    <t>BUTTERNUT VALLEY TWN OF</t>
  </si>
  <si>
    <t>BEAUFORD TOWN OF</t>
  </si>
  <si>
    <t>TOQUA TOWN OF</t>
  </si>
  <si>
    <t>PRIOR TOWN OF</t>
  </si>
  <si>
    <t>OTREY TOWN OF</t>
  </si>
  <si>
    <t>ORTONVILLE TOWN OF</t>
  </si>
  <si>
    <t>ODESSA TOWN OF</t>
  </si>
  <si>
    <t>MOONSHINE TOWN OF</t>
  </si>
  <si>
    <t>MALTA TOWN OF</t>
  </si>
  <si>
    <t>GRACEVILLE TOWN OF</t>
  </si>
  <si>
    <t>BROWNS VALLEY TOWN OF</t>
  </si>
  <si>
    <t>BIG STONE TOWN OF</t>
  </si>
  <si>
    <t>ARTICHOKE TOWN OF</t>
  </si>
  <si>
    <t>ALMOND TOWN OF</t>
  </si>
  <si>
    <t>WATAB TOWN OF</t>
  </si>
  <si>
    <t>ST GEORGE TOWN OF</t>
  </si>
  <si>
    <t>SAUK RAPIDS TOWN OF</t>
  </si>
  <si>
    <t>MINDEN TOWN OF</t>
  </si>
  <si>
    <t>MAYWOOD TOWN OF</t>
  </si>
  <si>
    <t>MAYHEW LAKE TOWN OF</t>
  </si>
  <si>
    <t>LANGOLA TOWN OF</t>
  </si>
  <si>
    <t>GRANITE LEDGE TOWN OF</t>
  </si>
  <si>
    <t>GRAHAM TOWN OF</t>
  </si>
  <si>
    <t>GLENDORADO TOWN OF</t>
  </si>
  <si>
    <t>GILMANTON TOWN OF</t>
  </si>
  <si>
    <t>ALBERTA TOWN OF</t>
  </si>
  <si>
    <t>WASKISH TOWN OF</t>
  </si>
  <si>
    <t>TURTLE RIVER TOWN OF</t>
  </si>
  <si>
    <t>TEN LAKE TOWN OF</t>
  </si>
  <si>
    <t>SUGAR BUSH TOWN OF</t>
  </si>
  <si>
    <t>STEENERSON TOWN OF</t>
  </si>
  <si>
    <t>SPRUCE GROVE TOWN OF</t>
  </si>
  <si>
    <t>SHOTLEY TOWN OF</t>
  </si>
  <si>
    <t>SHOOKS TOWN OF</t>
  </si>
  <si>
    <t>QUIRING TOWN OF</t>
  </si>
  <si>
    <t>PORT HOPE TOWN OF</t>
  </si>
  <si>
    <t>OBRIEN TOWN OF</t>
  </si>
  <si>
    <t>NORTHERN TOWN OF</t>
  </si>
  <si>
    <t>NEBISH TOWN OF</t>
  </si>
  <si>
    <t>MINNIE TOWN OF</t>
  </si>
  <si>
    <t>LANGOR TOWN OF</t>
  </si>
  <si>
    <t>LAMMERS TOWN OF</t>
  </si>
  <si>
    <t>KELLIHER TOWN OF</t>
  </si>
  <si>
    <t>JONES TOWN OF</t>
  </si>
  <si>
    <t>HORNET TOWN OF</t>
  </si>
  <si>
    <t>HINES TOWN OF</t>
  </si>
  <si>
    <t>HAMRE TOWN OF</t>
  </si>
  <si>
    <t>HAGALI TOWN OF</t>
  </si>
  <si>
    <t>GRANT VALLEY TOWN OF</t>
  </si>
  <si>
    <t>FROHN TOWN OF</t>
  </si>
  <si>
    <t>ECKLES TOWN OF</t>
  </si>
  <si>
    <t>DURAND TOWN OF</t>
  </si>
  <si>
    <t>CORMANT TOWN OF</t>
  </si>
  <si>
    <t>BUZZLE TOWN OF</t>
  </si>
  <si>
    <t>BROOK LAKE TWP (UNORG)</t>
  </si>
  <si>
    <t>BIRCH TOWN OF</t>
  </si>
  <si>
    <t>BENVILLE TOWN OF</t>
  </si>
  <si>
    <t>BEMIDJI TOWN OF</t>
  </si>
  <si>
    <t>BATTLE TOWN OF</t>
  </si>
  <si>
    <t>ALASKA TOWN OF</t>
  </si>
  <si>
    <t xml:space="preserve">     UNORG YALE</t>
  </si>
  <si>
    <t xml:space="preserve">     UNORG WINNER</t>
  </si>
  <si>
    <t xml:space="preserve">     UNORG REDBY</t>
  </si>
  <si>
    <t xml:space="preserve">     UNORG RED LAKE</t>
  </si>
  <si>
    <t xml:space="preserve">     UNORG NORTHWOOD</t>
  </si>
  <si>
    <t xml:space="preserve">     UNORG ELAND</t>
  </si>
  <si>
    <t xml:space="preserve">     UNORG BIG GRASS</t>
  </si>
  <si>
    <t xml:space="preserve">     UNORG # 2</t>
  </si>
  <si>
    <t xml:space="preserve">     UNORG # 1</t>
  </si>
  <si>
    <t>WOLF LAKE TOWN OF</t>
  </si>
  <si>
    <t>WHITE EARTH TOWN OF</t>
  </si>
  <si>
    <t>WALWORTH TOWN OF</t>
  </si>
  <si>
    <t>TWO INLETS TOWN OF</t>
  </si>
  <si>
    <t>TOAD LAKE TOWN OF</t>
  </si>
  <si>
    <t>SILVER LEAF TOWN OF</t>
  </si>
  <si>
    <t>SHELL LAKE TOWN OF</t>
  </si>
  <si>
    <t>SAVANNAH TOWN OF</t>
  </si>
  <si>
    <t>RUNEBERG TOWN OF</t>
  </si>
  <si>
    <t>RICHWOOD TOWN OF</t>
  </si>
  <si>
    <t>RICEVILLE TOWN OF</t>
  </si>
  <si>
    <t>PINE POINT TOWN OF</t>
  </si>
  <si>
    <t>OSAGE TOWN OF</t>
  </si>
  <si>
    <t>LAKE VIEW TOWN OF</t>
  </si>
  <si>
    <t>LAKE PARK TOWN OF</t>
  </si>
  <si>
    <t>LAKE EUNICE TOWN OF</t>
  </si>
  <si>
    <t>HOLMESVILLE TOWN OF</t>
  </si>
  <si>
    <t>HEIGHT OF LAND TOWN OF</t>
  </si>
  <si>
    <t>HAMDEN TOWN OF</t>
  </si>
  <si>
    <t>GREEN VALLEY TOWN OF</t>
  </si>
  <si>
    <t>EVERGREEN TOWN OF</t>
  </si>
  <si>
    <t>ERIE TOWN OF</t>
  </si>
  <si>
    <t>EAGLE VIEW TOWN OF</t>
  </si>
  <si>
    <t>DETROIT TOWN OF</t>
  </si>
  <si>
    <t>CUBA TOWN OF</t>
  </si>
  <si>
    <t>CORMORANT TOWN OF</t>
  </si>
  <si>
    <t>CARSONVILLE TOWN OF</t>
  </si>
  <si>
    <t>CALLAWAY TOWN OF</t>
  </si>
  <si>
    <t>BURLINGTON TOWN OF</t>
  </si>
  <si>
    <t>AUDUBON TOWN OF</t>
  </si>
  <si>
    <t>ATLANTA TOWN OF</t>
  </si>
  <si>
    <t>LINWOOD TOWN OF</t>
  </si>
  <si>
    <t>WORKMAN TOWN OF</t>
  </si>
  <si>
    <t>WILLIAMS TOWN OF</t>
  </si>
  <si>
    <t>WHITE PINE TOWN OF</t>
  </si>
  <si>
    <t>WEALTHWOOD TOWN OF</t>
  </si>
  <si>
    <t>WAUKENABO TOWN OF</t>
  </si>
  <si>
    <t>WAGNER TOWN OF</t>
  </si>
  <si>
    <t>VERDON TOWN OF</t>
  </si>
  <si>
    <t>TURNER TOWN OF</t>
  </si>
  <si>
    <t>SPENCER TOWN OF</t>
  </si>
  <si>
    <t>SPALDING TOWN OF</t>
  </si>
  <si>
    <t>SHAMROCK TOWN OF</t>
  </si>
  <si>
    <t>SEAVEY TOWN OF</t>
  </si>
  <si>
    <t>SALO TOWN OF</t>
  </si>
  <si>
    <t>RICE RIVER TOWN OF</t>
  </si>
  <si>
    <t>PLINY TOWN OF</t>
  </si>
  <si>
    <t>MORRISON TOWN OF</t>
  </si>
  <si>
    <t>MILLWARD TOWN OF</t>
  </si>
  <si>
    <t>MCGREGOR TOWN OF</t>
  </si>
  <si>
    <t>MALMO TOWN OF</t>
  </si>
  <si>
    <t>MACVILLE TOWN OF</t>
  </si>
  <si>
    <t>LIBBY TOWN OF</t>
  </si>
  <si>
    <t>KIMBERLY TOWN OF</t>
  </si>
  <si>
    <t>JEVNE TOWN OF</t>
  </si>
  <si>
    <t>IDUN TOWN OF</t>
  </si>
  <si>
    <t>HILL LAKE TOWN OF</t>
  </si>
  <si>
    <t>HAUGEN TOWN OF</t>
  </si>
  <si>
    <t>GLEN TOWN OF</t>
  </si>
  <si>
    <t>FARM ISLAND TOWN OF</t>
  </si>
  <si>
    <t>BALL BLUFF TOWN OF</t>
  </si>
  <si>
    <t>AITKIN TOWN OF</t>
  </si>
  <si>
    <t xml:space="preserve">     UNORG 52-27</t>
  </si>
  <si>
    <t xml:space="preserve">     UNORG 52-25</t>
  </si>
  <si>
    <t xml:space="preserve">     UNORG 52-24</t>
  </si>
  <si>
    <t xml:space="preserve">     UNORG 52-22</t>
  </si>
  <si>
    <t xml:space="preserve">     UNORG 51-27</t>
  </si>
  <si>
    <t xml:space="preserve">     UNORG 51-25</t>
  </si>
  <si>
    <t xml:space="preserve">     UNORG 51-22</t>
  </si>
  <si>
    <t xml:space="preserve">     UNORG 50-27</t>
  </si>
  <si>
    <t xml:space="preserve">     UNORG 50-26</t>
  </si>
  <si>
    <t xml:space="preserve">     UNORG 50-25</t>
  </si>
  <si>
    <t xml:space="preserve">     UNORG 49-27</t>
  </si>
  <si>
    <t xml:space="preserve">     UNORG 48-27</t>
  </si>
  <si>
    <t xml:space="preserve">     UNORG 47-24</t>
  </si>
  <si>
    <t xml:space="preserve">     UNORG 45-24</t>
  </si>
  <si>
    <t>TOWNSHIP NAME</t>
  </si>
  <si>
    <t>SPECIAL TAXING DISTRICT NAME</t>
  </si>
  <si>
    <t>ID</t>
  </si>
  <si>
    <t>2769</t>
  </si>
  <si>
    <t>2906</t>
  </si>
  <si>
    <t>2907</t>
  </si>
  <si>
    <t>2908</t>
  </si>
  <si>
    <t>MORRIS AREA</t>
  </si>
  <si>
    <t>RED LAKE COUNTY CENTRAL</t>
  </si>
  <si>
    <t>ROUND LAKE-BREWSTER</t>
  </si>
  <si>
    <t>BRANDON-EVANSVILLE</t>
  </si>
  <si>
    <t>SCHOOL</t>
  </si>
  <si>
    <t>DISTRICT</t>
  </si>
  <si>
    <t>ID NO</t>
  </si>
  <si>
    <t>057</t>
  </si>
  <si>
    <t>059</t>
  </si>
  <si>
    <t>COLUMBUS EDA/HRA</t>
  </si>
  <si>
    <t>061</t>
  </si>
  <si>
    <t>EMS DISTRICT</t>
  </si>
  <si>
    <t>107</t>
  </si>
  <si>
    <t>BLAINE HRA</t>
  </si>
  <si>
    <t>148</t>
  </si>
  <si>
    <t>CLAY CO HRA</t>
  </si>
  <si>
    <t>238</t>
  </si>
  <si>
    <t>ALBERT LEA HRA</t>
  </si>
  <si>
    <t>HOME</t>
  </si>
  <si>
    <t>Preliminary</t>
  </si>
  <si>
    <t>017</t>
  </si>
  <si>
    <t>051</t>
  </si>
  <si>
    <t>055</t>
  </si>
  <si>
    <t>160</t>
  </si>
  <si>
    <t>219</t>
  </si>
  <si>
    <t>537</t>
  </si>
  <si>
    <t>VICTORIA EDA</t>
  </si>
  <si>
    <t>ELM CREEK WATER MGMNT</t>
  </si>
  <si>
    <t>CLOQUET AREA FIRE DISTRICT (AMBULANCE)</t>
  </si>
  <si>
    <t>ROBBINSDALE HRA</t>
  </si>
  <si>
    <t>MOOSE LAKE COMMUNITY HOSPITAL DISTRICT</t>
  </si>
  <si>
    <t>NEW HOPE EDA</t>
  </si>
  <si>
    <t xml:space="preserve">     UNORG 150-25</t>
  </si>
  <si>
    <t xml:space="preserve">     UNORG 149-25</t>
  </si>
  <si>
    <t>039</t>
  </si>
  <si>
    <t>041</t>
  </si>
  <si>
    <t>049</t>
  </si>
  <si>
    <t>OLMSTED COUNTY HRA</t>
  </si>
  <si>
    <t>SOUTH ST PAUL EDA</t>
  </si>
  <si>
    <t>MONTICELLO HRA</t>
  </si>
  <si>
    <t>FRAZEE-VERGAS</t>
  </si>
  <si>
    <t>CROMWELL-WRIGHT</t>
  </si>
  <si>
    <t>CENTRAL (NORWOOD-YOUNG AMERICA)</t>
  </si>
  <si>
    <t>EASTERN-CARVER COUNTY (CHASKA)</t>
  </si>
  <si>
    <t>WALKER-HACKENSACK-AKELEY</t>
  </si>
  <si>
    <t>CASS LAKE-BENA</t>
  </si>
  <si>
    <t>NORTHLAND COMMUNITY (REMER)</t>
  </si>
  <si>
    <t>CROSBY-IRONTON</t>
  </si>
  <si>
    <t>BURNSVILLE-EAGAN-SAVAGE</t>
  </si>
  <si>
    <t>ROSEMOUNT-APPLE VALLEY-EAGAN</t>
  </si>
  <si>
    <t>WEST ST. PAUL-MENDOTA HEIGHTS-EAGAN</t>
  </si>
  <si>
    <t>KASSON-MANTORVILLE</t>
  </si>
  <si>
    <t>RUSHFORD-PETERSON</t>
  </si>
  <si>
    <t>ALDEN-CONGER</t>
  </si>
  <si>
    <t>ST. ANTHONY-NEW BRIGHTON</t>
  </si>
  <si>
    <t>LACRESCENT-HOKAH</t>
  </si>
  <si>
    <t>NASHWAUK-KEEWATIN</t>
  </si>
  <si>
    <t>HERON LAKE-OKABENA</t>
  </si>
  <si>
    <t>NEW LONDON-SPICER</t>
  </si>
  <si>
    <t>LITTLEFORK-BIG FALLS</t>
  </si>
  <si>
    <t>SOUTH KOOCHICHING</t>
  </si>
  <si>
    <t>DAWSON-BOYD</t>
  </si>
  <si>
    <t>LAKE OF THE WOODS</t>
  </si>
  <si>
    <t>WAUBUN-OGEMA-WHITE EARTH</t>
  </si>
  <si>
    <t>MARSHALL COUNTY CENTRAL (NEWFOLDEN)</t>
  </si>
  <si>
    <t>EDEN VALLEY-WATKINS</t>
  </si>
  <si>
    <t>LEROY-OSTRANDER</t>
  </si>
  <si>
    <t>PERHAM-DENT</t>
  </si>
  <si>
    <t>CLIMAX-SHELLY</t>
  </si>
  <si>
    <t>NORTH ST. PAUL-MAPLEWOOD-OAKDALE</t>
  </si>
  <si>
    <t>HILLS-BEAVER CREEK</t>
  </si>
  <si>
    <t>MOUNTAIN IRON-BUHL</t>
  </si>
  <si>
    <t>PRIOR LAKE-SAVAGE</t>
  </si>
  <si>
    <t>ROCORI (COLD SPRING)</t>
  </si>
  <si>
    <t>KERKHOVEN-MURDOCK-SUNBURG</t>
  </si>
  <si>
    <t>WABASHA-KELLOG</t>
  </si>
  <si>
    <t>SOUTH WASHINGTON COUNTY</t>
  </si>
  <si>
    <t>BUTTERFIELD-ODIN</t>
  </si>
  <si>
    <t>BUFFALO-HANOVER-MONTROSE</t>
  </si>
  <si>
    <t>ST. MICHAEL-ALBERTVILLE</t>
  </si>
  <si>
    <t>LAKE CRYSTAL-WELLCOME MEMORIAL</t>
  </si>
  <si>
    <t>BUFFALO LAKE-HECTOR-STEWART</t>
  </si>
  <si>
    <t>DILWORTH-GLYNDON-FELTON</t>
  </si>
  <si>
    <t>HINCKLEY-FINLAYSON</t>
  </si>
  <si>
    <t>NRHEG (NEW RICHLAND-HARTLAND-ELLENDALE-GENEVA)</t>
  </si>
  <si>
    <t>PINE RIVER-BACKUS</t>
  </si>
  <si>
    <t>WARREN-ALVARADO-OSLO</t>
  </si>
  <si>
    <t>FILLMORE CENTRAL</t>
  </si>
  <si>
    <t>TRI-COUNTY (KARLSTAD-STRANDQUIST)</t>
  </si>
  <si>
    <t>BELGRADE-BROOTEN-ELROSA</t>
  </si>
  <si>
    <t>GIBBON-FAIRFAX-WINTHROP</t>
  </si>
  <si>
    <t>LE SUEUR-HENDERSON</t>
  </si>
  <si>
    <t>MARTIN COUNTY WEST</t>
  </si>
  <si>
    <t>NORMAN COUNTY WEST (HALSTAD-HENDRUM)</t>
  </si>
  <si>
    <t>BOLD (BIRD ISLAND-OLIVIA-DANUBE)</t>
  </si>
  <si>
    <t>GRANADA-HUNTLEY-EAST CHAIN</t>
  </si>
  <si>
    <t>EAST CENTRAL (SANDSTONE-ASKOV)</t>
  </si>
  <si>
    <t>GREENBUSH-MIDDLE RIVER</t>
  </si>
  <si>
    <t>FAIRMONT AREA</t>
  </si>
  <si>
    <t>LONG PRAIRIE-GREY EAGLE</t>
  </si>
  <si>
    <t>JANESVILLE-WALDORF-PEMBERTON</t>
  </si>
  <si>
    <t>LAC QUI PARLE VALLEY (MADISON-MARIETTA-LAC QUI PARLE).</t>
  </si>
  <si>
    <t>STEPHEN-ARGYLE-CENTRAL</t>
  </si>
  <si>
    <t>BLUE EARTH AREA (BLUE EARTH-DELAVAN-ELMORE)</t>
  </si>
  <si>
    <t>DANUBE-RENVILLE-SACRED HEART</t>
  </si>
  <si>
    <t>REDWOOD AREA</t>
  </si>
  <si>
    <t>RTR (RUSSEL-TYLER-RUTHTON)</t>
  </si>
  <si>
    <t>TRACY AREA</t>
  </si>
  <si>
    <t>RICE LAKE</t>
  </si>
  <si>
    <t>037</t>
  </si>
  <si>
    <t>ADRIAN HRA</t>
  </si>
  <si>
    <t>128</t>
  </si>
  <si>
    <t>EDINA HRA</t>
  </si>
  <si>
    <t>239</t>
  </si>
  <si>
    <t>KANABEC COUNTY EDA</t>
  </si>
  <si>
    <t>409</t>
  </si>
  <si>
    <t>SHOREWOOD ACRES SANITARY</t>
  </si>
  <si>
    <t>114</t>
  </si>
  <si>
    <t>166</t>
  </si>
  <si>
    <t>SHAKOPEE EDA</t>
  </si>
  <si>
    <t>200</t>
  </si>
  <si>
    <t>MOUNDS VIEW HRA</t>
  </si>
  <si>
    <t>617</t>
  </si>
  <si>
    <t>PINE CITY HRA</t>
  </si>
  <si>
    <t>618</t>
  </si>
  <si>
    <t>BAUDETTE HRA</t>
  </si>
  <si>
    <t>Pay 2020</t>
  </si>
  <si>
    <t>Preliminary County Levy Changes for CY 2021</t>
  </si>
  <si>
    <t>November 12, 2020</t>
  </si>
  <si>
    <t>Preliminary Special Taxing District Levy Changes for CY 2021</t>
  </si>
  <si>
    <t>Preliminary School District Levy Changes for CY 2021</t>
  </si>
  <si>
    <t>Preliminary Township Levy Changes for CY 2021</t>
  </si>
  <si>
    <t>Preliminary City Levy Changes for CY 2021</t>
  </si>
  <si>
    <t>Pay 2021</t>
  </si>
  <si>
    <t>ROCK RIDGE (VIRGINIA-EVELETH-GILBERT)</t>
  </si>
  <si>
    <t>2909</t>
  </si>
  <si>
    <t>621</t>
  </si>
  <si>
    <t>662</t>
  </si>
  <si>
    <t>MIDDLE,SNAKE,TAMARAC RIVER WATERSHED</t>
  </si>
  <si>
    <t>YELLOW MEDICINE RIVER WATERSHED</t>
  </si>
  <si>
    <t>BROOKLYN PARK HRA</t>
  </si>
  <si>
    <t>CHASKA EDA</t>
  </si>
  <si>
    <t>WASHINGTON COUNTY CDA</t>
  </si>
  <si>
    <t>CLOQUET AREA FIRE DISTRICT (FIRE)</t>
  </si>
  <si>
    <t>MOOSE LAKE FIRE PROTECTION DISTRICT</t>
  </si>
  <si>
    <t>SHINGLE CREEK WATER MGMNT</t>
  </si>
  <si>
    <t>FERGUS FALLS PORT AUTHORITY</t>
  </si>
  <si>
    <t>ZIMMERMAN 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</si>
</sst>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164" formatCode="[Blue]General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4" fillId="2" borderId="1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right"/>
    </xf>
    <xf numFmtId="0" fontId="4" fillId="2" borderId="7" xfId="0" applyNumberFormat="1" applyFont="1" applyFill="1" applyBorder="1" applyAlignment="1" applyProtection="1">
      <alignment horizontal="left"/>
      <protection locked="0"/>
    </xf>
    <xf numFmtId="0" fontId="4" fillId="2" borderId="8" xfId="0" applyFont="1" applyFill="1" applyBorder="1" applyAlignment="1">
      <alignment horizontal="right"/>
    </xf>
    <xf numFmtId="164" fontId="4" fillId="2" borderId="1" xfId="0" applyNumberFormat="1" applyFont="1" applyFill="1" applyBorder="1" applyAlignment="1" applyProtection="1">
      <alignment horizontal="left"/>
      <protection locked="0"/>
    </xf>
    <xf numFmtId="41" fontId="4" fillId="2" borderId="2" xfId="0" applyNumberFormat="1" applyFont="1" applyFill="1" applyBorder="1"/>
    <xf numFmtId="41" fontId="4" fillId="2" borderId="5" xfId="0" applyNumberFormat="1" applyFont="1" applyFill="1" applyBorder="1"/>
    <xf numFmtId="0" fontId="4" fillId="2" borderId="3" xfId="0" applyFont="1" applyFill="1" applyBorder="1"/>
    <xf numFmtId="3" fontId="4" fillId="2" borderId="4" xfId="0" applyNumberFormat="1" applyFont="1" applyFill="1" applyBorder="1" applyAlignment="1" applyProtection="1">
      <alignment horizontal="center"/>
      <protection locked="0"/>
    </xf>
    <xf numFmtId="165" fontId="4" fillId="2" borderId="6" xfId="0" applyNumberFormat="1" applyFont="1" applyFill="1" applyBorder="1"/>
    <xf numFmtId="3" fontId="4" fillId="2" borderId="7" xfId="0" applyNumberFormat="1" applyFont="1" applyFill="1" applyBorder="1" applyAlignment="1" applyProtection="1">
      <alignment horizontal="center"/>
      <protection locked="0"/>
    </xf>
    <xf numFmtId="41" fontId="4" fillId="2" borderId="8" xfId="0" applyNumberFormat="1" applyFont="1" applyFill="1" applyBorder="1"/>
    <xf numFmtId="41" fontId="4" fillId="2" borderId="9" xfId="0" applyNumberFormat="1" applyFont="1" applyFill="1" applyBorder="1"/>
    <xf numFmtId="0" fontId="1" fillId="0" borderId="0" xfId="0" applyFont="1" applyBorder="1"/>
    <xf numFmtId="0" fontId="1" fillId="0" borderId="1" xfId="0" applyFont="1" applyBorder="1"/>
    <xf numFmtId="41" fontId="1" fillId="0" borderId="5" xfId="0" applyNumberFormat="1" applyFont="1" applyBorder="1"/>
    <xf numFmtId="41" fontId="1" fillId="0" borderId="6" xfId="0" applyNumberFormat="1" applyFont="1" applyBorder="1"/>
    <xf numFmtId="0" fontId="4" fillId="0" borderId="10" xfId="0" applyNumberFormat="1" applyFont="1" applyBorder="1" applyAlignment="1" applyProtection="1">
      <alignment horizontal="left"/>
      <protection locked="0"/>
    </xf>
    <xf numFmtId="37" fontId="1" fillId="0" borderId="11" xfId="0" applyNumberFormat="1" applyFont="1" applyBorder="1"/>
    <xf numFmtId="165" fontId="1" fillId="0" borderId="12" xfId="0" applyNumberFormat="1" applyFont="1" applyBorder="1"/>
    <xf numFmtId="0" fontId="4" fillId="0" borderId="10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5" fillId="2" borderId="2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indent="1"/>
    </xf>
    <xf numFmtId="0" fontId="4" fillId="4" borderId="3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4" borderId="6" xfId="0" applyFont="1" applyFill="1" applyBorder="1" applyAlignment="1">
      <alignment horizontal="right"/>
    </xf>
    <xf numFmtId="0" fontId="4" fillId="4" borderId="4" xfId="0" applyFont="1" applyFill="1" applyBorder="1" applyAlignment="1">
      <alignment horizontal="right"/>
    </xf>
    <xf numFmtId="0" fontId="4" fillId="4" borderId="5" xfId="0" applyFont="1" applyFill="1" applyBorder="1" applyAlignment="1">
      <alignment horizontal="right"/>
    </xf>
    <xf numFmtId="0" fontId="4" fillId="4" borderId="8" xfId="0" applyFont="1" applyFill="1" applyBorder="1" applyAlignment="1">
      <alignment horizontal="right"/>
    </xf>
    <xf numFmtId="0" fontId="4" fillId="4" borderId="7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4" fillId="0" borderId="0" xfId="0" applyFont="1"/>
    <xf numFmtId="164" fontId="4" fillId="4" borderId="3" xfId="0" applyNumberFormat="1" applyFont="1" applyFill="1" applyBorder="1" applyAlignment="1" applyProtection="1">
      <alignment horizontal="left"/>
      <protection locked="0"/>
    </xf>
    <xf numFmtId="41" fontId="4" fillId="4" borderId="2" xfId="0" applyNumberFormat="1" applyFont="1" applyFill="1" applyBorder="1"/>
    <xf numFmtId="41" fontId="4" fillId="4" borderId="5" xfId="0" applyNumberFormat="1" applyFont="1" applyFill="1" applyBorder="1"/>
    <xf numFmtId="0" fontId="4" fillId="4" borderId="3" xfId="0" applyFont="1" applyFill="1" applyBorder="1"/>
    <xf numFmtId="165" fontId="4" fillId="4" borderId="6" xfId="0" applyNumberFormat="1" applyFont="1" applyFill="1" applyBorder="1"/>
    <xf numFmtId="41" fontId="4" fillId="4" borderId="8" xfId="0" applyNumberFormat="1" applyFont="1" applyFill="1" applyBorder="1"/>
    <xf numFmtId="41" fontId="4" fillId="4" borderId="9" xfId="0" applyNumberFormat="1" applyFont="1" applyFill="1" applyBorder="1"/>
    <xf numFmtId="164" fontId="4" fillId="0" borderId="6" xfId="0" applyNumberFormat="1" applyFont="1" applyBorder="1" applyAlignment="1" applyProtection="1">
      <alignment horizontal="left"/>
      <protection locked="0"/>
    </xf>
    <xf numFmtId="0" fontId="1" fillId="0" borderId="5" xfId="0" applyFont="1" applyBorder="1"/>
    <xf numFmtId="0" fontId="1" fillId="0" borderId="6" xfId="0" applyFont="1" applyBorder="1"/>
    <xf numFmtId="0" fontId="7" fillId="0" borderId="12" xfId="0" applyNumberFormat="1" applyFont="1" applyBorder="1" applyAlignment="1" applyProtection="1">
      <alignment horizontal="left"/>
      <protection locked="0"/>
    </xf>
    <xf numFmtId="0" fontId="4" fillId="0" borderId="12" xfId="0" applyNumberFormat="1" applyFont="1" applyBorder="1" applyAlignment="1" applyProtection="1">
      <alignment horizontal="left"/>
      <protection locked="0"/>
    </xf>
    <xf numFmtId="37" fontId="1" fillId="0" borderId="11" xfId="0" applyNumberFormat="1" applyFont="1" applyBorder="1" applyAlignment="1">
      <alignment horizontal="right"/>
    </xf>
    <xf numFmtId="165" fontId="1" fillId="0" borderId="12" xfId="1" applyNumberFormat="1" applyFont="1" applyBorder="1" applyAlignment="1">
      <alignment horizontal="right"/>
    </xf>
    <xf numFmtId="0" fontId="4" fillId="0" borderId="11" xfId="0" applyNumberFormat="1" applyFont="1" applyBorder="1" applyAlignment="1" applyProtection="1">
      <alignment horizontal="left"/>
      <protection locked="0"/>
    </xf>
    <xf numFmtId="0" fontId="4" fillId="0" borderId="11" xfId="0" applyNumberFormat="1" applyFont="1" applyFill="1" applyBorder="1" applyAlignment="1" applyProtection="1">
      <alignment horizontal="left"/>
      <protection locked="0"/>
    </xf>
    <xf numFmtId="41" fontId="4" fillId="5" borderId="9" xfId="0" applyNumberFormat="1" applyFont="1" applyFill="1" applyBorder="1"/>
    <xf numFmtId="41" fontId="4" fillId="5" borderId="8" xfId="0" applyNumberFormat="1" applyFont="1" applyFill="1" applyBorder="1"/>
    <xf numFmtId="3" fontId="4" fillId="5" borderId="8" xfId="0" applyNumberFormat="1" applyFont="1" applyFill="1" applyBorder="1" applyAlignment="1" applyProtection="1">
      <alignment horizontal="center"/>
      <protection locked="0"/>
    </xf>
    <xf numFmtId="165" fontId="4" fillId="5" borderId="6" xfId="0" applyNumberFormat="1" applyFont="1" applyFill="1" applyBorder="1"/>
    <xf numFmtId="41" fontId="4" fillId="5" borderId="5" xfId="0" applyNumberFormat="1" applyFont="1" applyFill="1" applyBorder="1"/>
    <xf numFmtId="3" fontId="4" fillId="5" borderId="5" xfId="0" applyNumberFormat="1" applyFont="1" applyFill="1" applyBorder="1" applyAlignment="1" applyProtection="1">
      <alignment horizontal="center"/>
      <protection locked="0"/>
    </xf>
    <xf numFmtId="0" fontId="4" fillId="5" borderId="3" xfId="0" applyFont="1" applyFill="1" applyBorder="1"/>
    <xf numFmtId="41" fontId="4" fillId="5" borderId="2" xfId="0" applyNumberFormat="1" applyFont="1" applyFill="1" applyBorder="1"/>
    <xf numFmtId="164" fontId="4" fillId="5" borderId="1" xfId="0" applyNumberFormat="1" applyFont="1" applyFill="1" applyBorder="1" applyAlignment="1" applyProtection="1">
      <alignment horizontal="left"/>
      <protection locked="0"/>
    </xf>
    <xf numFmtId="164" fontId="4" fillId="5" borderId="2" xfId="0" applyNumberFormat="1" applyFont="1" applyFill="1" applyBorder="1" applyAlignment="1" applyProtection="1">
      <alignment horizontal="left"/>
      <protection locked="0"/>
    </xf>
    <xf numFmtId="0" fontId="4" fillId="5" borderId="6" xfId="0" applyFont="1" applyFill="1" applyBorder="1" applyAlignment="1">
      <alignment horizontal="right"/>
    </xf>
    <xf numFmtId="0" fontId="4" fillId="5" borderId="5" xfId="0" applyFont="1" applyFill="1" applyBorder="1" applyAlignment="1">
      <alignment horizontal="right"/>
    </xf>
    <xf numFmtId="0" fontId="4" fillId="5" borderId="7" xfId="0" applyFont="1" applyFill="1" applyBorder="1" applyAlignment="1">
      <alignment horizontal="right"/>
    </xf>
    <xf numFmtId="0" fontId="4" fillId="5" borderId="8" xfId="0" applyFont="1" applyFill="1" applyBorder="1" applyAlignment="1">
      <alignment horizontal="right"/>
    </xf>
    <xf numFmtId="0" fontId="4" fillId="5" borderId="8" xfId="0" applyNumberFormat="1" applyFont="1" applyFill="1" applyBorder="1" applyAlignment="1" applyProtection="1">
      <alignment horizontal="left"/>
      <protection locked="0"/>
    </xf>
    <xf numFmtId="0" fontId="4" fillId="5" borderId="4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2" xfId="0" applyFont="1" applyFill="1" applyBorder="1" applyAlignment="1">
      <alignment horizontal="right"/>
    </xf>
    <xf numFmtId="0" fontId="5" fillId="5" borderId="1" xfId="0" applyFont="1" applyFill="1" applyBorder="1" applyAlignment="1">
      <alignment horizontal="right"/>
    </xf>
    <xf numFmtId="0" fontId="5" fillId="5" borderId="2" xfId="0" applyFont="1" applyFill="1" applyBorder="1" applyAlignment="1">
      <alignment horizontal="right"/>
    </xf>
    <xf numFmtId="0" fontId="9" fillId="0" borderId="0" xfId="0" applyFont="1"/>
    <xf numFmtId="0" fontId="7" fillId="0" borderId="12" xfId="0" applyFont="1" applyFill="1" applyBorder="1"/>
    <xf numFmtId="0" fontId="4" fillId="0" borderId="10" xfId="0" applyFont="1" applyFill="1" applyBorder="1"/>
    <xf numFmtId="0" fontId="7" fillId="0" borderId="6" xfId="0" applyNumberFormat="1" applyFont="1" applyBorder="1" applyAlignment="1" applyProtection="1">
      <alignment horizontal="left"/>
      <protection locked="0"/>
    </xf>
    <xf numFmtId="164" fontId="4" fillId="0" borderId="1" xfId="0" applyNumberFormat="1" applyFont="1" applyBorder="1" applyAlignment="1" applyProtection="1">
      <alignment horizontal="left"/>
      <protection locked="0"/>
    </xf>
    <xf numFmtId="41" fontId="4" fillId="3" borderId="9" xfId="0" applyNumberFormat="1" applyFont="1" applyFill="1" applyBorder="1"/>
    <xf numFmtId="41" fontId="4" fillId="3" borderId="8" xfId="0" applyNumberFormat="1" applyFont="1" applyFill="1" applyBorder="1"/>
    <xf numFmtId="3" fontId="4" fillId="3" borderId="7" xfId="0" applyNumberFormat="1" applyFont="1" applyFill="1" applyBorder="1" applyAlignment="1" applyProtection="1">
      <alignment horizontal="center"/>
      <protection locked="0"/>
    </xf>
    <xf numFmtId="3" fontId="4" fillId="3" borderId="9" xfId="0" applyNumberFormat="1" applyFont="1" applyFill="1" applyBorder="1" applyAlignment="1" applyProtection="1">
      <alignment horizontal="right"/>
      <protection locked="0"/>
    </xf>
    <xf numFmtId="165" fontId="4" fillId="3" borderId="6" xfId="0" applyNumberFormat="1" applyFont="1" applyFill="1" applyBorder="1"/>
    <xf numFmtId="41" fontId="4" fillId="3" borderId="5" xfId="0" applyNumberFormat="1" applyFont="1" applyFill="1" applyBorder="1"/>
    <xf numFmtId="3" fontId="4" fillId="3" borderId="4" xfId="0" applyNumberFormat="1" applyFont="1" applyFill="1" applyBorder="1" applyAlignment="1" applyProtection="1">
      <alignment horizontal="center"/>
      <protection locked="0"/>
    </xf>
    <xf numFmtId="3" fontId="4" fillId="3" borderId="6" xfId="0" applyNumberFormat="1" applyFont="1" applyFill="1" applyBorder="1" applyAlignment="1" applyProtection="1">
      <alignment horizontal="right"/>
      <protection locked="0"/>
    </xf>
    <xf numFmtId="0" fontId="4" fillId="3" borderId="3" xfId="0" applyFont="1" applyFill="1" applyBorder="1"/>
    <xf numFmtId="41" fontId="4" fillId="3" borderId="2" xfId="0" applyNumberFormat="1" applyFont="1" applyFill="1" applyBorder="1"/>
    <xf numFmtId="164" fontId="4" fillId="3" borderId="1" xfId="0" applyNumberFormat="1" applyFont="1" applyFill="1" applyBorder="1" applyAlignment="1" applyProtection="1">
      <alignment horizontal="left"/>
      <protection locked="0"/>
    </xf>
    <xf numFmtId="164" fontId="4" fillId="3" borderId="3" xfId="0" applyNumberFormat="1" applyFont="1" applyFill="1" applyBorder="1" applyAlignment="1" applyProtection="1">
      <alignment horizontal="left"/>
      <protection locked="0"/>
    </xf>
    <xf numFmtId="0" fontId="4" fillId="6" borderId="9" xfId="0" applyFont="1" applyFill="1" applyBorder="1" applyAlignment="1">
      <alignment horizontal="right"/>
    </xf>
    <xf numFmtId="0" fontId="4" fillId="6" borderId="5" xfId="0" applyFont="1" applyFill="1" applyBorder="1" applyAlignment="1">
      <alignment horizontal="right"/>
    </xf>
    <xf numFmtId="0" fontId="4" fillId="6" borderId="7" xfId="0" applyFont="1" applyFill="1" applyBorder="1" applyAlignment="1">
      <alignment horizontal="right"/>
    </xf>
    <xf numFmtId="0" fontId="4" fillId="6" borderId="8" xfId="0" applyFont="1" applyFill="1" applyBorder="1" applyAlignment="1">
      <alignment horizontal="right"/>
    </xf>
    <xf numFmtId="0" fontId="4" fillId="3" borderId="7" xfId="0" applyNumberFormat="1" applyFont="1" applyFill="1" applyBorder="1" applyAlignment="1" applyProtection="1">
      <alignment horizontal="left"/>
      <protection locked="0"/>
    </xf>
    <xf numFmtId="49" fontId="4" fillId="3" borderId="9" xfId="0" applyNumberFormat="1" applyFont="1" applyFill="1" applyBorder="1" applyAlignment="1" applyProtection="1">
      <alignment horizontal="left"/>
      <protection locked="0"/>
    </xf>
    <xf numFmtId="0" fontId="4" fillId="6" borderId="6" xfId="0" applyFont="1" applyFill="1" applyBorder="1" applyAlignment="1">
      <alignment horizontal="right"/>
    </xf>
    <xf numFmtId="0" fontId="4" fillId="6" borderId="4" xfId="0" applyFont="1" applyFill="1" applyBorder="1" applyAlignment="1">
      <alignment horizontal="right"/>
    </xf>
    <xf numFmtId="0" fontId="4" fillId="6" borderId="3" xfId="0" applyFont="1" applyFill="1" applyBorder="1" applyAlignment="1">
      <alignment horizontal="right"/>
    </xf>
    <xf numFmtId="0" fontId="4" fillId="6" borderId="2" xfId="0" applyFont="1" applyFill="1" applyBorder="1" applyAlignment="1">
      <alignment horizontal="right"/>
    </xf>
    <xf numFmtId="0" fontId="5" fillId="6" borderId="1" xfId="0" applyFont="1" applyFill="1" applyBorder="1" applyAlignment="1">
      <alignment horizontal="right"/>
    </xf>
    <xf numFmtId="0" fontId="5" fillId="6" borderId="2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165" fontId="1" fillId="0" borderId="14" xfId="1" applyNumberFormat="1" applyFont="1" applyBorder="1" applyAlignment="1">
      <alignment horizontal="right"/>
    </xf>
    <xf numFmtId="37" fontId="1" fillId="0" borderId="15" xfId="0" applyNumberFormat="1" applyFont="1" applyBorder="1" applyAlignment="1">
      <alignment horizontal="right"/>
    </xf>
    <xf numFmtId="0" fontId="4" fillId="0" borderId="14" xfId="0" applyNumberFormat="1" applyFont="1" applyBorder="1" applyAlignment="1" applyProtection="1">
      <alignment horizontal="left"/>
      <protection locked="0"/>
    </xf>
    <xf numFmtId="0" fontId="1" fillId="0" borderId="10" xfId="0" applyNumberFormat="1" applyFont="1" applyBorder="1" applyAlignment="1" applyProtection="1">
      <alignment horizontal="left"/>
      <protection locked="0"/>
    </xf>
    <xf numFmtId="0" fontId="1" fillId="0" borderId="10" xfId="0" applyNumberFormat="1" applyFont="1" applyFill="1" applyBorder="1" applyAlignment="1" applyProtection="1">
      <alignment horizontal="left"/>
      <protection locked="0"/>
    </xf>
    <xf numFmtId="0" fontId="4" fillId="0" borderId="12" xfId="0" applyFont="1" applyFill="1" applyBorder="1"/>
    <xf numFmtId="164" fontId="4" fillId="0" borderId="16" xfId="0" applyNumberFormat="1" applyFont="1" applyBorder="1" applyAlignment="1" applyProtection="1">
      <alignment horizontal="left"/>
      <protection locked="0"/>
    </xf>
    <xf numFmtId="41" fontId="4" fillId="7" borderId="9" xfId="0" applyNumberFormat="1" applyFont="1" applyFill="1" applyBorder="1"/>
    <xf numFmtId="41" fontId="4" fillId="7" borderId="8" xfId="0" applyNumberFormat="1" applyFont="1" applyFill="1" applyBorder="1"/>
    <xf numFmtId="3" fontId="4" fillId="7" borderId="8" xfId="0" applyNumberFormat="1" applyFont="1" applyFill="1" applyBorder="1" applyAlignment="1" applyProtection="1">
      <alignment horizontal="center"/>
      <protection locked="0"/>
    </xf>
    <xf numFmtId="3" fontId="4" fillId="7" borderId="9" xfId="0" applyNumberFormat="1" applyFont="1" applyFill="1" applyBorder="1" applyAlignment="1" applyProtection="1">
      <alignment horizontal="center"/>
      <protection locked="0"/>
    </xf>
    <xf numFmtId="165" fontId="4" fillId="7" borderId="6" xfId="0" applyNumberFormat="1" applyFont="1" applyFill="1" applyBorder="1"/>
    <xf numFmtId="41" fontId="4" fillId="7" borderId="5" xfId="0" applyNumberFormat="1" applyFont="1" applyFill="1" applyBorder="1"/>
    <xf numFmtId="3" fontId="4" fillId="7" borderId="5" xfId="0" applyNumberFormat="1" applyFont="1" applyFill="1" applyBorder="1" applyAlignment="1" applyProtection="1">
      <alignment horizontal="center"/>
      <protection locked="0"/>
    </xf>
    <xf numFmtId="3" fontId="4" fillId="7" borderId="6" xfId="0" applyNumberFormat="1" applyFont="1" applyFill="1" applyBorder="1" applyAlignment="1" applyProtection="1">
      <alignment horizontal="center"/>
      <protection locked="0"/>
    </xf>
    <xf numFmtId="0" fontId="4" fillId="7" borderId="3" xfId="0" applyFont="1" applyFill="1" applyBorder="1"/>
    <xf numFmtId="41" fontId="4" fillId="7" borderId="2" xfId="0" applyNumberFormat="1" applyFont="1" applyFill="1" applyBorder="1"/>
    <xf numFmtId="164" fontId="4" fillId="7" borderId="2" xfId="0" applyNumberFormat="1" applyFont="1" applyFill="1" applyBorder="1" applyAlignment="1" applyProtection="1">
      <alignment horizontal="left"/>
      <protection locked="0"/>
    </xf>
    <xf numFmtId="164" fontId="4" fillId="7" borderId="3" xfId="0" applyNumberFormat="1" applyFont="1" applyFill="1" applyBorder="1" applyAlignment="1" applyProtection="1">
      <alignment horizontal="left"/>
      <protection locked="0"/>
    </xf>
    <xf numFmtId="0" fontId="4" fillId="7" borderId="9" xfId="0" applyFont="1" applyFill="1" applyBorder="1" applyAlignment="1">
      <alignment horizontal="right"/>
    </xf>
    <xf numFmtId="0" fontId="4" fillId="7" borderId="5" xfId="0" applyFont="1" applyFill="1" applyBorder="1" applyAlignment="1">
      <alignment horizontal="right"/>
    </xf>
    <xf numFmtId="0" fontId="4" fillId="7" borderId="7" xfId="0" applyFont="1" applyFill="1" applyBorder="1" applyAlignment="1">
      <alignment horizontal="right"/>
    </xf>
    <xf numFmtId="0" fontId="4" fillId="7" borderId="8" xfId="0" applyFont="1" applyFill="1" applyBorder="1" applyAlignment="1">
      <alignment horizontal="right"/>
    </xf>
    <xf numFmtId="0" fontId="4" fillId="7" borderId="8" xfId="0" applyNumberFormat="1" applyFont="1" applyFill="1" applyBorder="1" applyAlignment="1" applyProtection="1">
      <alignment horizontal="left"/>
      <protection locked="0"/>
    </xf>
    <xf numFmtId="0" fontId="4" fillId="7" borderId="9" xfId="0" applyNumberFormat="1" applyFont="1" applyFill="1" applyBorder="1" applyAlignment="1" applyProtection="1">
      <alignment horizontal="left"/>
      <protection locked="0"/>
    </xf>
    <xf numFmtId="0" fontId="4" fillId="7" borderId="6" xfId="0" applyFont="1" applyFill="1" applyBorder="1" applyAlignment="1">
      <alignment horizontal="right"/>
    </xf>
    <xf numFmtId="0" fontId="4" fillId="7" borderId="4" xfId="0" applyFont="1" applyFill="1" applyBorder="1" applyAlignment="1">
      <alignment horizontal="right"/>
    </xf>
    <xf numFmtId="0" fontId="4" fillId="7" borderId="3" xfId="0" applyFont="1" applyFill="1" applyBorder="1" applyAlignment="1">
      <alignment horizontal="right"/>
    </xf>
    <xf numFmtId="0" fontId="4" fillId="7" borderId="2" xfId="0" applyFont="1" applyFill="1" applyBorder="1" applyAlignment="1">
      <alignment horizontal="right"/>
    </xf>
    <xf numFmtId="0" fontId="5" fillId="7" borderId="1" xfId="0" applyFont="1" applyFill="1" applyBorder="1" applyAlignment="1">
      <alignment horizontal="right"/>
    </xf>
    <xf numFmtId="0" fontId="5" fillId="7" borderId="2" xfId="0" applyFont="1" applyFill="1" applyBorder="1" applyAlignment="1">
      <alignment horizontal="right"/>
    </xf>
    <xf numFmtId="0" fontId="4" fillId="2" borderId="7" xfId="0" applyNumberFormat="1" applyFont="1" applyFill="1" applyBorder="1" applyAlignment="1" applyProtection="1">
      <alignment horizontal="center"/>
      <protection locked="0"/>
    </xf>
    <xf numFmtId="0" fontId="4" fillId="3" borderId="9" xfId="0" applyNumberFormat="1" applyFont="1" applyFill="1" applyBorder="1" applyAlignment="1" applyProtection="1">
      <alignment horizontal="left"/>
      <protection locked="0"/>
    </xf>
    <xf numFmtId="3" fontId="4" fillId="3" borderId="6" xfId="0" applyNumberFormat="1" applyFont="1" applyFill="1" applyBorder="1" applyAlignment="1" applyProtection="1">
      <alignment horizontal="center"/>
      <protection locked="0"/>
    </xf>
    <xf numFmtId="3" fontId="4" fillId="3" borderId="9" xfId="0" applyNumberFormat="1" applyFont="1" applyFill="1" applyBorder="1" applyAlignment="1" applyProtection="1">
      <alignment horizontal="center"/>
      <protection locked="0"/>
    </xf>
    <xf numFmtId="49" fontId="4" fillId="3" borderId="8" xfId="0" applyNumberFormat="1" applyFont="1" applyFill="1" applyBorder="1" applyAlignment="1" applyProtection="1">
      <alignment horizontal="left"/>
      <protection locked="0"/>
    </xf>
    <xf numFmtId="164" fontId="4" fillId="3" borderId="2" xfId="0" applyNumberFormat="1" applyFont="1" applyFill="1" applyBorder="1" applyAlignment="1" applyProtection="1">
      <alignment horizontal="left"/>
      <protection locked="0"/>
    </xf>
    <xf numFmtId="3" fontId="4" fillId="3" borderId="5" xfId="0" applyNumberFormat="1" applyFont="1" applyFill="1" applyBorder="1" applyAlignment="1" applyProtection="1">
      <alignment horizontal="right"/>
      <protection locked="0"/>
    </xf>
    <xf numFmtId="3" fontId="4" fillId="3" borderId="8" xfId="0" applyNumberFormat="1" applyFont="1" applyFill="1" applyBorder="1" applyAlignment="1" applyProtection="1">
      <alignment horizontal="right"/>
      <protection locked="0"/>
    </xf>
    <xf numFmtId="164" fontId="4" fillId="0" borderId="2" xfId="0" applyNumberFormat="1" applyFont="1" applyBorder="1" applyAlignment="1" applyProtection="1">
      <alignment horizontal="left"/>
      <protection locked="0"/>
    </xf>
    <xf numFmtId="164" fontId="4" fillId="0" borderId="3" xfId="0" applyNumberFormat="1" applyFont="1" applyBorder="1" applyAlignment="1" applyProtection="1">
      <alignment horizontal="left"/>
      <protection locked="0"/>
    </xf>
    <xf numFmtId="0" fontId="1" fillId="0" borderId="11" xfId="0" applyNumberFormat="1" applyFont="1" applyBorder="1" applyAlignment="1" applyProtection="1">
      <alignment horizontal="left"/>
      <protection locked="0"/>
    </xf>
    <xf numFmtId="0" fontId="1" fillId="0" borderId="12" xfId="0" applyNumberFormat="1" applyFont="1" applyBorder="1" applyAlignment="1" applyProtection="1">
      <alignment horizontal="left"/>
      <protection locked="0"/>
    </xf>
    <xf numFmtId="0" fontId="1" fillId="0" borderId="5" xfId="0" applyNumberFormat="1" applyFont="1" applyBorder="1" applyAlignment="1" applyProtection="1">
      <alignment horizontal="left"/>
      <protection locked="0"/>
    </xf>
    <xf numFmtId="0" fontId="1" fillId="0" borderId="6" xfId="0" applyNumberFormat="1" applyFont="1" applyBorder="1" applyAlignment="1" applyProtection="1">
      <alignment horizontal="left"/>
      <protection locked="0"/>
    </xf>
    <xf numFmtId="49" fontId="1" fillId="0" borderId="11" xfId="0" applyNumberFormat="1" applyFont="1" applyFill="1" applyBorder="1"/>
    <xf numFmtId="49" fontId="1" fillId="0" borderId="12" xfId="0" applyNumberFormat="1" applyFont="1" applyFill="1" applyBorder="1"/>
    <xf numFmtId="0" fontId="1" fillId="0" borderId="0" xfId="0" quotePrefix="1" applyFont="1" applyAlignment="1">
      <alignment horizontal="centerContinuous"/>
    </xf>
    <xf numFmtId="0" fontId="4" fillId="0" borderId="15" xfId="0" applyNumberFormat="1" applyFont="1" applyBorder="1" applyAlignment="1" applyProtection="1">
      <alignment horizontal="left"/>
      <protection locked="0"/>
    </xf>
    <xf numFmtId="37" fontId="1" fillId="0" borderId="11" xfId="0" applyNumberFormat="1" applyFont="1" applyBorder="1" applyAlignment="1">
      <alignment horizontal="center"/>
    </xf>
    <xf numFmtId="3" fontId="4" fillId="5" borderId="4" xfId="0" applyNumberFormat="1" applyFont="1" applyFill="1" applyBorder="1" applyAlignment="1" applyProtection="1">
      <alignment horizontal="right"/>
      <protection locked="0"/>
    </xf>
    <xf numFmtId="3" fontId="4" fillId="5" borderId="7" xfId="0" applyNumberFormat="1" applyFont="1" applyFill="1" applyBorder="1" applyAlignment="1" applyProtection="1">
      <alignment horizontal="right"/>
      <protection locked="0"/>
    </xf>
    <xf numFmtId="0" fontId="1" fillId="0" borderId="4" xfId="0" applyFont="1" applyBorder="1"/>
    <xf numFmtId="0" fontId="4" fillId="4" borderId="9" xfId="0" applyNumberFormat="1" applyFont="1" applyFill="1" applyBorder="1" applyAlignment="1" applyProtection="1">
      <alignment horizontal="left"/>
      <protection locked="0"/>
    </xf>
    <xf numFmtId="3" fontId="4" fillId="4" borderId="6" xfId="0" applyNumberFormat="1" applyFont="1" applyFill="1" applyBorder="1" applyAlignment="1" applyProtection="1">
      <alignment horizontal="center"/>
      <protection locked="0"/>
    </xf>
    <xf numFmtId="3" fontId="4" fillId="4" borderId="9" xfId="0" applyNumberFormat="1" applyFont="1" applyFill="1" applyBorder="1" applyAlignment="1" applyProtection="1">
      <alignment horizontal="center"/>
      <protection locked="0"/>
    </xf>
    <xf numFmtId="0" fontId="4" fillId="4" borderId="3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49" fontId="4" fillId="4" borderId="9" xfId="0" applyNumberFormat="1" applyFont="1" applyFill="1" applyBorder="1" applyAlignment="1" applyProtection="1">
      <alignment horizontal="center"/>
      <protection locked="0"/>
    </xf>
    <xf numFmtId="164" fontId="4" fillId="4" borderId="3" xfId="0" applyNumberFormat="1" applyFont="1" applyFill="1" applyBorder="1" applyAlignment="1" applyProtection="1">
      <alignment horizontal="center"/>
      <protection locked="0"/>
    </xf>
    <xf numFmtId="164" fontId="4" fillId="0" borderId="3" xfId="0" applyNumberFormat="1" applyFont="1" applyBorder="1" applyAlignment="1" applyProtection="1">
      <alignment horizontal="center"/>
      <protection locked="0"/>
    </xf>
    <xf numFmtId="0" fontId="1" fillId="0" borderId="12" xfId="0" applyNumberFormat="1" applyFont="1" applyBorder="1" applyAlignment="1" applyProtection="1">
      <alignment horizontal="center"/>
      <protection locked="0"/>
    </xf>
    <xf numFmtId="0" fontId="1" fillId="0" borderId="6" xfId="0" applyNumberFormat="1" applyFont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 vertical="center"/>
    </xf>
    <xf numFmtId="49" fontId="8" fillId="5" borderId="7" xfId="0" applyNumberFormat="1" applyFont="1" applyFill="1" applyBorder="1" applyAlignment="1" applyProtection="1">
      <alignment horizontal="center" vertical="center"/>
      <protection locked="0"/>
    </xf>
    <xf numFmtId="164" fontId="4" fillId="4" borderId="17" xfId="0" applyNumberFormat="1" applyFont="1" applyFill="1" applyBorder="1" applyAlignment="1" applyProtection="1">
      <alignment horizontal="center"/>
      <protection locked="0"/>
    </xf>
    <xf numFmtId="3" fontId="4" fillId="4" borderId="0" xfId="0" applyNumberFormat="1" applyFont="1" applyFill="1" applyBorder="1" applyAlignment="1" applyProtection="1">
      <alignment horizontal="center"/>
      <protection locked="0"/>
    </xf>
    <xf numFmtId="3" fontId="4" fillId="4" borderId="13" xfId="0" applyNumberFormat="1" applyFont="1" applyFill="1" applyBorder="1" applyAlignment="1" applyProtection="1">
      <alignment horizontal="center"/>
      <protection locked="0"/>
    </xf>
    <xf numFmtId="164" fontId="4" fillId="0" borderId="0" xfId="0" applyNumberFormat="1" applyFont="1" applyBorder="1" applyAlignment="1" applyProtection="1">
      <alignment horizontal="center"/>
      <protection locked="0"/>
    </xf>
    <xf numFmtId="0" fontId="1" fillId="0" borderId="18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 applyProtection="1">
      <alignment horizontal="center"/>
      <protection locked="0"/>
    </xf>
    <xf numFmtId="0" fontId="1" fillId="0" borderId="13" xfId="0" applyFont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49" fontId="8" fillId="4" borderId="13" xfId="0" applyNumberFormat="1" applyFont="1" applyFill="1" applyBorder="1" applyAlignment="1" applyProtection="1">
      <alignment horizontal="center"/>
      <protection locked="0"/>
    </xf>
    <xf numFmtId="14" fontId="3" fillId="0" borderId="0" xfId="0" quotePrefix="1" applyNumberFormat="1" applyFont="1" applyFill="1" applyAlignment="1">
      <alignment horizontal="left"/>
    </xf>
    <xf numFmtId="37" fontId="1" fillId="0" borderId="11" xfId="0" applyNumberFormat="1" applyFont="1" applyFill="1" applyBorder="1"/>
    <xf numFmtId="37" fontId="1" fillId="0" borderId="11" xfId="0" applyNumberFormat="1" applyFont="1" applyFill="1" applyBorder="1" applyAlignment="1">
      <alignment horizontal="right"/>
    </xf>
    <xf numFmtId="0" fontId="1" fillId="0" borderId="0" xfId="0" quotePrefix="1" applyFont="1"/>
  </cellXfs>
  <cellStyles count="2">
    <cellStyle name="Normal" xfId="0" builtinId="0"/>
    <cellStyle name="Percent 2" xfId="1" xr:uid="{00000000-0005-0000-0000-000001000000}"/>
  </cellStyles>
  <dxfs count="2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2:F99"/>
  <sheetViews>
    <sheetView showGridLines="0" tabSelected="1" zoomScaleNormal="100" workbookViewId="0">
      <pane ySplit="10" topLeftCell="A11" activePane="bottomLeft" state="frozen"/>
      <selection activeCell="B1" sqref="B1"/>
      <selection pane="bottomLeft"/>
    </sheetView>
  </sheetViews>
  <sheetFormatPr defaultRowHeight="12.75" x14ac:dyDescent="0.2"/>
  <cols>
    <col min="1" max="1" width="25.7109375" style="1" customWidth="1"/>
    <col min="2" max="2" width="5.5703125" style="1" hidden="1" customWidth="1"/>
    <col min="3" max="4" width="15.7109375" style="1" customWidth="1"/>
    <col min="5" max="6" width="13.7109375" style="1" customWidth="1"/>
    <col min="7" max="16384" width="9.140625" style="1"/>
  </cols>
  <sheetData>
    <row r="2" spans="1:6" ht="20.25" x14ac:dyDescent="0.3">
      <c r="A2" s="2" t="s">
        <v>4046</v>
      </c>
      <c r="B2" s="3"/>
      <c r="C2" s="3"/>
      <c r="D2" s="3"/>
      <c r="E2" s="3"/>
      <c r="F2" s="3"/>
    </row>
    <row r="3" spans="1:6" x14ac:dyDescent="0.2">
      <c r="A3" s="193" t="s">
        <v>4047</v>
      </c>
    </row>
    <row r="5" spans="1:6" ht="15.75" x14ac:dyDescent="0.25">
      <c r="A5" s="4"/>
      <c r="B5" s="4"/>
      <c r="C5" s="33" t="s">
        <v>4045</v>
      </c>
      <c r="D5" s="34" t="s">
        <v>4052</v>
      </c>
      <c r="E5" s="5" t="s">
        <v>179</v>
      </c>
      <c r="F5" s="6" t="s">
        <v>0</v>
      </c>
    </row>
    <row r="6" spans="1:6" x14ac:dyDescent="0.2">
      <c r="A6" s="7"/>
      <c r="B6" s="7"/>
      <c r="C6" s="8" t="s">
        <v>180</v>
      </c>
      <c r="D6" s="7" t="s">
        <v>3938</v>
      </c>
      <c r="E6" s="8" t="s">
        <v>1</v>
      </c>
      <c r="F6" s="9" t="s">
        <v>1</v>
      </c>
    </row>
    <row r="7" spans="1:6" x14ac:dyDescent="0.2">
      <c r="A7" s="10" t="s">
        <v>3</v>
      </c>
      <c r="B7" s="147" t="s">
        <v>2</v>
      </c>
      <c r="C7" s="11" t="s">
        <v>1</v>
      </c>
      <c r="D7" s="35" t="s">
        <v>1</v>
      </c>
      <c r="E7" s="8"/>
      <c r="F7" s="9"/>
    </row>
    <row r="8" spans="1:6" x14ac:dyDescent="0.2">
      <c r="A8" s="12"/>
      <c r="B8" s="12"/>
      <c r="C8" s="13"/>
      <c r="D8" s="14"/>
      <c r="E8" s="13"/>
      <c r="F8" s="15"/>
    </row>
    <row r="9" spans="1:6" x14ac:dyDescent="0.2">
      <c r="A9" s="16" t="s">
        <v>4</v>
      </c>
      <c r="B9" s="16"/>
      <c r="C9" s="14">
        <f>SUM(C12:C98)</f>
        <v>3444550553</v>
      </c>
      <c r="D9" s="14">
        <f>SUM(D12:D98)</f>
        <v>3496718946.1199999</v>
      </c>
      <c r="E9" s="14">
        <f>SUM(E12:E98)</f>
        <v>52168393.120000005</v>
      </c>
      <c r="F9" s="17">
        <f>D9/C9-1</f>
        <v>1.5145195960199809E-2</v>
      </c>
    </row>
    <row r="10" spans="1:6" x14ac:dyDescent="0.2">
      <c r="A10" s="18"/>
      <c r="B10" s="18"/>
      <c r="C10" s="19"/>
      <c r="D10" s="19"/>
      <c r="E10" s="19"/>
      <c r="F10" s="20"/>
    </row>
    <row r="11" spans="1:6" x14ac:dyDescent="0.2">
      <c r="A11" s="22"/>
      <c r="B11" s="21"/>
      <c r="C11" s="23"/>
      <c r="D11" s="23"/>
      <c r="E11" s="23"/>
      <c r="F11" s="24"/>
    </row>
    <row r="12" spans="1:6" x14ac:dyDescent="0.2">
      <c r="A12" s="25" t="s">
        <v>6</v>
      </c>
      <c r="B12" s="165" t="s">
        <v>5</v>
      </c>
      <c r="C12" s="194">
        <v>15261374</v>
      </c>
      <c r="D12" s="194">
        <v>16006913</v>
      </c>
      <c r="E12" s="26">
        <f>D12-C12</f>
        <v>745539</v>
      </c>
      <c r="F12" s="27">
        <f t="shared" ref="F12:F43" si="0">D12/C12-1</f>
        <v>4.8851368166457299E-2</v>
      </c>
    </row>
    <row r="13" spans="1:6" x14ac:dyDescent="0.2">
      <c r="A13" s="25" t="s">
        <v>8</v>
      </c>
      <c r="B13" s="165" t="s">
        <v>7</v>
      </c>
      <c r="C13" s="194">
        <v>143677676</v>
      </c>
      <c r="D13" s="194">
        <v>143677676</v>
      </c>
      <c r="E13" s="26">
        <f t="shared" ref="E13:E76" si="1">D13-C13</f>
        <v>0</v>
      </c>
      <c r="F13" s="27">
        <f t="shared" si="0"/>
        <v>0</v>
      </c>
    </row>
    <row r="14" spans="1:6" x14ac:dyDescent="0.2">
      <c r="A14" s="25" t="s">
        <v>10</v>
      </c>
      <c r="B14" s="165" t="s">
        <v>9</v>
      </c>
      <c r="C14" s="194">
        <v>21946080</v>
      </c>
      <c r="D14" s="194">
        <v>22554713</v>
      </c>
      <c r="E14" s="26">
        <f t="shared" si="1"/>
        <v>608633</v>
      </c>
      <c r="F14" s="27">
        <f t="shared" si="0"/>
        <v>2.7733107689391412E-2</v>
      </c>
    </row>
    <row r="15" spans="1:6" x14ac:dyDescent="0.2">
      <c r="A15" s="25" t="s">
        <v>12</v>
      </c>
      <c r="B15" s="165" t="s">
        <v>11</v>
      </c>
      <c r="C15" s="194">
        <v>24851011</v>
      </c>
      <c r="D15" s="194">
        <v>26079557</v>
      </c>
      <c r="E15" s="26">
        <f t="shared" si="1"/>
        <v>1228546</v>
      </c>
      <c r="F15" s="27">
        <f t="shared" si="0"/>
        <v>4.9436459546857048E-2</v>
      </c>
    </row>
    <row r="16" spans="1:6" x14ac:dyDescent="0.2">
      <c r="A16" s="25" t="s">
        <v>14</v>
      </c>
      <c r="B16" s="165" t="s">
        <v>13</v>
      </c>
      <c r="C16" s="194">
        <v>20119369</v>
      </c>
      <c r="D16" s="194">
        <v>20219966</v>
      </c>
      <c r="E16" s="26">
        <f t="shared" si="1"/>
        <v>100597</v>
      </c>
      <c r="F16" s="27">
        <f t="shared" si="0"/>
        <v>5.0000077040188717E-3</v>
      </c>
    </row>
    <row r="17" spans="1:6" x14ac:dyDescent="0.2">
      <c r="A17" s="25" t="s">
        <v>16</v>
      </c>
      <c r="B17" s="165" t="s">
        <v>15</v>
      </c>
      <c r="C17" s="194">
        <v>5340878</v>
      </c>
      <c r="D17" s="194">
        <v>5340878</v>
      </c>
      <c r="E17" s="26">
        <f t="shared" si="1"/>
        <v>0</v>
      </c>
      <c r="F17" s="27">
        <f t="shared" si="0"/>
        <v>0</v>
      </c>
    </row>
    <row r="18" spans="1:6" x14ac:dyDescent="0.2">
      <c r="A18" s="25" t="s">
        <v>18</v>
      </c>
      <c r="B18" s="165" t="s">
        <v>17</v>
      </c>
      <c r="C18" s="194">
        <v>38972865</v>
      </c>
      <c r="D18" s="194">
        <v>39947187</v>
      </c>
      <c r="E18" s="26">
        <f t="shared" si="1"/>
        <v>974322</v>
      </c>
      <c r="F18" s="27">
        <f t="shared" si="0"/>
        <v>2.5000009622079267E-2</v>
      </c>
    </row>
    <row r="19" spans="1:6" x14ac:dyDescent="0.2">
      <c r="A19" s="25" t="s">
        <v>20</v>
      </c>
      <c r="B19" s="165" t="s">
        <v>19</v>
      </c>
      <c r="C19" s="194">
        <v>13756956</v>
      </c>
      <c r="D19" s="194">
        <v>14141462</v>
      </c>
      <c r="E19" s="26">
        <f t="shared" si="1"/>
        <v>384506</v>
      </c>
      <c r="F19" s="27">
        <f t="shared" si="0"/>
        <v>2.7949933110202663E-2</v>
      </c>
    </row>
    <row r="20" spans="1:6" x14ac:dyDescent="0.2">
      <c r="A20" s="25" t="s">
        <v>22</v>
      </c>
      <c r="B20" s="165" t="s">
        <v>21</v>
      </c>
      <c r="C20" s="194">
        <v>28225128</v>
      </c>
      <c r="D20" s="194">
        <v>28790977</v>
      </c>
      <c r="E20" s="26">
        <f t="shared" si="1"/>
        <v>565849</v>
      </c>
      <c r="F20" s="27">
        <f t="shared" si="0"/>
        <v>2.0047703592345201E-2</v>
      </c>
    </row>
    <row r="21" spans="1:6" x14ac:dyDescent="0.2">
      <c r="A21" s="25" t="s">
        <v>24</v>
      </c>
      <c r="B21" s="165" t="s">
        <v>23</v>
      </c>
      <c r="C21" s="194">
        <v>59073855</v>
      </c>
      <c r="D21" s="194">
        <v>60473855</v>
      </c>
      <c r="E21" s="26">
        <f t="shared" si="1"/>
        <v>1400000</v>
      </c>
      <c r="F21" s="27">
        <f t="shared" si="0"/>
        <v>2.3699147448562385E-2</v>
      </c>
    </row>
    <row r="22" spans="1:6" x14ac:dyDescent="0.2">
      <c r="A22" s="25" t="s">
        <v>26</v>
      </c>
      <c r="B22" s="165" t="s">
        <v>25</v>
      </c>
      <c r="C22" s="194">
        <v>23193072</v>
      </c>
      <c r="D22" s="194">
        <v>23870310</v>
      </c>
      <c r="E22" s="26">
        <f t="shared" si="1"/>
        <v>677238</v>
      </c>
      <c r="F22" s="27">
        <f t="shared" si="0"/>
        <v>2.9200012831418043E-2</v>
      </c>
    </row>
    <row r="23" spans="1:6" x14ac:dyDescent="0.2">
      <c r="A23" s="25" t="s">
        <v>28</v>
      </c>
      <c r="B23" s="165" t="s">
        <v>27</v>
      </c>
      <c r="C23" s="194">
        <v>11210087</v>
      </c>
      <c r="D23" s="194">
        <v>11391194</v>
      </c>
      <c r="E23" s="26">
        <f t="shared" si="1"/>
        <v>181107</v>
      </c>
      <c r="F23" s="27">
        <f t="shared" si="0"/>
        <v>1.6155717613966836E-2</v>
      </c>
    </row>
    <row r="24" spans="1:6" x14ac:dyDescent="0.2">
      <c r="A24" s="25" t="s">
        <v>30</v>
      </c>
      <c r="B24" s="165" t="s">
        <v>29</v>
      </c>
      <c r="C24" s="194">
        <v>39596553</v>
      </c>
      <c r="D24" s="194">
        <v>42349661</v>
      </c>
      <c r="E24" s="26">
        <f t="shared" si="1"/>
        <v>2753108</v>
      </c>
      <c r="F24" s="27">
        <f t="shared" si="0"/>
        <v>6.9528981474725748E-2</v>
      </c>
    </row>
    <row r="25" spans="1:6" x14ac:dyDescent="0.2">
      <c r="A25" s="25" t="s">
        <v>32</v>
      </c>
      <c r="B25" s="165" t="s">
        <v>31</v>
      </c>
      <c r="C25" s="194">
        <v>35014703</v>
      </c>
      <c r="D25" s="194">
        <v>37210718</v>
      </c>
      <c r="E25" s="26">
        <f t="shared" si="1"/>
        <v>2196015</v>
      </c>
      <c r="F25" s="27">
        <f t="shared" si="0"/>
        <v>6.2716939224074064E-2</v>
      </c>
    </row>
    <row r="26" spans="1:6" x14ac:dyDescent="0.2">
      <c r="A26" s="25" t="s">
        <v>34</v>
      </c>
      <c r="B26" s="165" t="s">
        <v>33</v>
      </c>
      <c r="C26" s="194">
        <v>8016907</v>
      </c>
      <c r="D26" s="194">
        <v>8132178</v>
      </c>
      <c r="E26" s="26">
        <f t="shared" si="1"/>
        <v>115271</v>
      </c>
      <c r="F26" s="27">
        <f t="shared" si="0"/>
        <v>1.4378487863212053E-2</v>
      </c>
    </row>
    <row r="27" spans="1:6" x14ac:dyDescent="0.2">
      <c r="A27" s="25" t="s">
        <v>36</v>
      </c>
      <c r="B27" s="165" t="s">
        <v>35</v>
      </c>
      <c r="C27" s="194">
        <v>10367293</v>
      </c>
      <c r="D27" s="194">
        <v>10798575</v>
      </c>
      <c r="E27" s="26">
        <f t="shared" si="1"/>
        <v>431282</v>
      </c>
      <c r="F27" s="27">
        <f t="shared" si="0"/>
        <v>4.160025186902705E-2</v>
      </c>
    </row>
    <row r="28" spans="1:6" x14ac:dyDescent="0.2">
      <c r="A28" s="25" t="s">
        <v>38</v>
      </c>
      <c r="B28" s="165" t="s">
        <v>37</v>
      </c>
      <c r="C28" s="194">
        <v>11061759</v>
      </c>
      <c r="D28" s="194">
        <v>11393643</v>
      </c>
      <c r="E28" s="26">
        <f t="shared" si="1"/>
        <v>331884</v>
      </c>
      <c r="F28" s="27">
        <f t="shared" si="0"/>
        <v>3.0002823239956733E-2</v>
      </c>
    </row>
    <row r="29" spans="1:6" x14ac:dyDescent="0.2">
      <c r="A29" s="25" t="s">
        <v>40</v>
      </c>
      <c r="B29" s="165" t="s">
        <v>39</v>
      </c>
      <c r="C29" s="194">
        <v>39307634</v>
      </c>
      <c r="D29" s="194">
        <v>41262480</v>
      </c>
      <c r="E29" s="26">
        <f t="shared" si="1"/>
        <v>1954846</v>
      </c>
      <c r="F29" s="27">
        <f t="shared" si="0"/>
        <v>4.9731968095561241E-2</v>
      </c>
    </row>
    <row r="30" spans="1:6" x14ac:dyDescent="0.2">
      <c r="A30" s="28" t="s">
        <v>42</v>
      </c>
      <c r="B30" s="165" t="s">
        <v>41</v>
      </c>
      <c r="C30" s="194">
        <v>144613647</v>
      </c>
      <c r="D30" s="194">
        <v>144613647</v>
      </c>
      <c r="E30" s="26">
        <f t="shared" si="1"/>
        <v>0</v>
      </c>
      <c r="F30" s="27">
        <f t="shared" si="0"/>
        <v>0</v>
      </c>
    </row>
    <row r="31" spans="1:6" x14ac:dyDescent="0.2">
      <c r="A31" s="25" t="s">
        <v>44</v>
      </c>
      <c r="B31" s="165" t="s">
        <v>43</v>
      </c>
      <c r="C31" s="194">
        <v>15045301</v>
      </c>
      <c r="D31" s="194">
        <v>15347854</v>
      </c>
      <c r="E31" s="26">
        <f t="shared" si="1"/>
        <v>302553</v>
      </c>
      <c r="F31" s="27">
        <f t="shared" si="0"/>
        <v>2.0109468065810043E-2</v>
      </c>
    </row>
    <row r="32" spans="1:6" x14ac:dyDescent="0.2">
      <c r="A32" s="25" t="s">
        <v>46</v>
      </c>
      <c r="B32" s="165" t="s">
        <v>45</v>
      </c>
      <c r="C32" s="194">
        <v>28432301</v>
      </c>
      <c r="D32" s="194">
        <v>29143109</v>
      </c>
      <c r="E32" s="26">
        <f t="shared" si="1"/>
        <v>710808</v>
      </c>
      <c r="F32" s="27">
        <f t="shared" si="0"/>
        <v>2.500001670635088E-2</v>
      </c>
    </row>
    <row r="33" spans="1:6" x14ac:dyDescent="0.2">
      <c r="A33" s="25" t="s">
        <v>48</v>
      </c>
      <c r="B33" s="165" t="s">
        <v>47</v>
      </c>
      <c r="C33" s="194">
        <v>11687899</v>
      </c>
      <c r="D33" s="194">
        <v>12152746</v>
      </c>
      <c r="E33" s="26">
        <f t="shared" si="1"/>
        <v>464847</v>
      </c>
      <c r="F33" s="27">
        <f t="shared" si="0"/>
        <v>3.977164758182794E-2</v>
      </c>
    </row>
    <row r="34" spans="1:6" x14ac:dyDescent="0.2">
      <c r="A34" s="25" t="s">
        <v>50</v>
      </c>
      <c r="B34" s="165" t="s">
        <v>49</v>
      </c>
      <c r="C34" s="194">
        <v>11196215</v>
      </c>
      <c r="D34" s="194">
        <v>11525822</v>
      </c>
      <c r="E34" s="26">
        <f t="shared" si="1"/>
        <v>329607</v>
      </c>
      <c r="F34" s="27">
        <f t="shared" si="0"/>
        <v>2.9439145282579959E-2</v>
      </c>
    </row>
    <row r="35" spans="1:6" x14ac:dyDescent="0.2">
      <c r="A35" s="25" t="s">
        <v>52</v>
      </c>
      <c r="B35" s="165" t="s">
        <v>51</v>
      </c>
      <c r="C35" s="194">
        <v>24694041</v>
      </c>
      <c r="D35" s="194">
        <v>25437556</v>
      </c>
      <c r="E35" s="26">
        <f t="shared" si="1"/>
        <v>743515</v>
      </c>
      <c r="F35" s="27">
        <f t="shared" si="0"/>
        <v>3.0109085831679039E-2</v>
      </c>
    </row>
    <row r="36" spans="1:6" x14ac:dyDescent="0.2">
      <c r="A36" s="25" t="s">
        <v>54</v>
      </c>
      <c r="B36" s="165" t="s">
        <v>53</v>
      </c>
      <c r="C36" s="194">
        <v>36876033</v>
      </c>
      <c r="D36" s="194">
        <v>37932778</v>
      </c>
      <c r="E36" s="26">
        <f t="shared" si="1"/>
        <v>1056745</v>
      </c>
      <c r="F36" s="27">
        <f t="shared" si="0"/>
        <v>2.8656688749573389E-2</v>
      </c>
    </row>
    <row r="37" spans="1:6" x14ac:dyDescent="0.2">
      <c r="A37" s="25" t="s">
        <v>56</v>
      </c>
      <c r="B37" s="165" t="s">
        <v>55</v>
      </c>
      <c r="C37" s="194">
        <v>7091357</v>
      </c>
      <c r="D37" s="194">
        <v>7440604</v>
      </c>
      <c r="E37" s="26">
        <f t="shared" si="1"/>
        <v>349247</v>
      </c>
      <c r="F37" s="27">
        <f t="shared" si="0"/>
        <v>4.9249671113723359E-2</v>
      </c>
    </row>
    <row r="38" spans="1:6" x14ac:dyDescent="0.2">
      <c r="A38" s="28" t="s">
        <v>58</v>
      </c>
      <c r="B38" s="165" t="s">
        <v>57</v>
      </c>
      <c r="C38" s="194">
        <v>868958906</v>
      </c>
      <c r="D38" s="194">
        <v>868958906</v>
      </c>
      <c r="E38" s="26">
        <f t="shared" si="1"/>
        <v>0</v>
      </c>
      <c r="F38" s="27">
        <f t="shared" si="0"/>
        <v>0</v>
      </c>
    </row>
    <row r="39" spans="1:6" x14ac:dyDescent="0.2">
      <c r="A39" s="25" t="s">
        <v>60</v>
      </c>
      <c r="B39" s="165" t="s">
        <v>59</v>
      </c>
      <c r="C39" s="194">
        <v>12435264</v>
      </c>
      <c r="D39" s="194">
        <v>12845561</v>
      </c>
      <c r="E39" s="26">
        <f t="shared" si="1"/>
        <v>410297</v>
      </c>
      <c r="F39" s="27">
        <f t="shared" si="0"/>
        <v>3.2994635256637928E-2</v>
      </c>
    </row>
    <row r="40" spans="1:6" x14ac:dyDescent="0.2">
      <c r="A40" s="25" t="s">
        <v>62</v>
      </c>
      <c r="B40" s="165" t="s">
        <v>61</v>
      </c>
      <c r="C40" s="194">
        <v>15450000</v>
      </c>
      <c r="D40" s="194">
        <v>15920000</v>
      </c>
      <c r="E40" s="26">
        <f t="shared" si="1"/>
        <v>470000</v>
      </c>
      <c r="F40" s="27">
        <f t="shared" si="0"/>
        <v>3.0420711974110004E-2</v>
      </c>
    </row>
    <row r="41" spans="1:6" x14ac:dyDescent="0.2">
      <c r="A41" s="25" t="s">
        <v>64</v>
      </c>
      <c r="B41" s="165" t="s">
        <v>63</v>
      </c>
      <c r="C41" s="194">
        <v>22987046</v>
      </c>
      <c r="D41" s="194">
        <v>24545220</v>
      </c>
      <c r="E41" s="26">
        <f t="shared" si="1"/>
        <v>1558174</v>
      </c>
      <c r="F41" s="27">
        <f t="shared" si="0"/>
        <v>6.7784873271667934E-2</v>
      </c>
    </row>
    <row r="42" spans="1:6" x14ac:dyDescent="0.2">
      <c r="A42" s="25" t="s">
        <v>66</v>
      </c>
      <c r="B42" s="165" t="s">
        <v>65</v>
      </c>
      <c r="C42" s="194">
        <v>41266556</v>
      </c>
      <c r="D42" s="194">
        <v>41266556</v>
      </c>
      <c r="E42" s="26">
        <f t="shared" si="1"/>
        <v>0</v>
      </c>
      <c r="F42" s="27">
        <f t="shared" si="0"/>
        <v>0</v>
      </c>
    </row>
    <row r="43" spans="1:6" x14ac:dyDescent="0.2">
      <c r="A43" s="25" t="s">
        <v>68</v>
      </c>
      <c r="B43" s="165" t="s">
        <v>67</v>
      </c>
      <c r="C43" s="194">
        <v>10855145</v>
      </c>
      <c r="D43" s="194">
        <v>11245385</v>
      </c>
      <c r="E43" s="26">
        <f t="shared" si="1"/>
        <v>390240</v>
      </c>
      <c r="F43" s="27">
        <f t="shared" si="0"/>
        <v>3.5949773126015439E-2</v>
      </c>
    </row>
    <row r="44" spans="1:6" x14ac:dyDescent="0.2">
      <c r="A44" s="25" t="s">
        <v>70</v>
      </c>
      <c r="B44" s="165" t="s">
        <v>69</v>
      </c>
      <c r="C44" s="194">
        <v>12464453</v>
      </c>
      <c r="D44" s="194">
        <v>12850626</v>
      </c>
      <c r="E44" s="26">
        <f t="shared" si="1"/>
        <v>386173</v>
      </c>
      <c r="F44" s="27">
        <f t="shared" ref="F44:F75" si="2">D44/C44-1</f>
        <v>3.0981945216528972E-2</v>
      </c>
    </row>
    <row r="45" spans="1:6" x14ac:dyDescent="0.2">
      <c r="A45" s="25" t="s">
        <v>72</v>
      </c>
      <c r="B45" s="165" t="s">
        <v>71</v>
      </c>
      <c r="C45" s="194">
        <v>34412343</v>
      </c>
      <c r="D45" s="194">
        <v>34813214</v>
      </c>
      <c r="E45" s="26">
        <f t="shared" si="1"/>
        <v>400871</v>
      </c>
      <c r="F45" s="27">
        <f t="shared" si="2"/>
        <v>1.1649046971314858E-2</v>
      </c>
    </row>
    <row r="46" spans="1:6" x14ac:dyDescent="0.2">
      <c r="A46" s="25" t="s">
        <v>74</v>
      </c>
      <c r="B46" s="165" t="s">
        <v>73</v>
      </c>
      <c r="C46" s="194">
        <v>3964133</v>
      </c>
      <c r="D46" s="194">
        <v>4098239</v>
      </c>
      <c r="E46" s="26">
        <f t="shared" si="1"/>
        <v>134106</v>
      </c>
      <c r="F46" s="27">
        <f t="shared" si="2"/>
        <v>3.3829843751458366E-2</v>
      </c>
    </row>
    <row r="47" spans="1:6" x14ac:dyDescent="0.2">
      <c r="A47" s="25" t="s">
        <v>76</v>
      </c>
      <c r="B47" s="165" t="s">
        <v>75</v>
      </c>
      <c r="C47" s="194">
        <v>4600000</v>
      </c>
      <c r="D47" s="194">
        <v>4600000</v>
      </c>
      <c r="E47" s="26">
        <f t="shared" si="1"/>
        <v>0</v>
      </c>
      <c r="F47" s="27">
        <f t="shared" si="2"/>
        <v>0</v>
      </c>
    </row>
    <row r="48" spans="1:6" x14ac:dyDescent="0.2">
      <c r="A48" s="25" t="s">
        <v>78</v>
      </c>
      <c r="B48" s="165" t="s">
        <v>77</v>
      </c>
      <c r="C48" s="194">
        <v>6049929</v>
      </c>
      <c r="D48" s="194">
        <v>6155803</v>
      </c>
      <c r="E48" s="26">
        <f t="shared" si="1"/>
        <v>105874</v>
      </c>
      <c r="F48" s="27">
        <f t="shared" si="2"/>
        <v>1.750004008311512E-2</v>
      </c>
    </row>
    <row r="49" spans="1:6" x14ac:dyDescent="0.2">
      <c r="A49" s="25" t="s">
        <v>80</v>
      </c>
      <c r="B49" s="165" t="s">
        <v>79</v>
      </c>
      <c r="C49" s="194">
        <v>11182221</v>
      </c>
      <c r="D49" s="194">
        <v>11321999</v>
      </c>
      <c r="E49" s="26">
        <f t="shared" si="1"/>
        <v>139778</v>
      </c>
      <c r="F49" s="27">
        <f t="shared" si="2"/>
        <v>1.2500021239072234E-2</v>
      </c>
    </row>
    <row r="50" spans="1:6" x14ac:dyDescent="0.2">
      <c r="A50" s="25" t="s">
        <v>82</v>
      </c>
      <c r="B50" s="165" t="s">
        <v>81</v>
      </c>
      <c r="C50" s="194">
        <v>2797880</v>
      </c>
      <c r="D50" s="194">
        <v>2881815</v>
      </c>
      <c r="E50" s="26">
        <f t="shared" si="1"/>
        <v>83935</v>
      </c>
      <c r="F50" s="27">
        <f t="shared" si="2"/>
        <v>2.9999499621141679E-2</v>
      </c>
    </row>
    <row r="51" spans="1:6" x14ac:dyDescent="0.2">
      <c r="A51" s="25" t="s">
        <v>84</v>
      </c>
      <c r="B51" s="165" t="s">
        <v>83</v>
      </c>
      <c r="C51" s="194">
        <v>22581040</v>
      </c>
      <c r="D51" s="194">
        <v>23597187</v>
      </c>
      <c r="E51" s="26">
        <f t="shared" si="1"/>
        <v>1016147</v>
      </c>
      <c r="F51" s="27">
        <f t="shared" si="2"/>
        <v>4.5000008856987961E-2</v>
      </c>
    </row>
    <row r="52" spans="1:6" x14ac:dyDescent="0.2">
      <c r="A52" s="25" t="s">
        <v>86</v>
      </c>
      <c r="B52" s="165" t="s">
        <v>85</v>
      </c>
      <c r="C52" s="194">
        <v>5779447</v>
      </c>
      <c r="D52" s="194">
        <v>5951330</v>
      </c>
      <c r="E52" s="26">
        <f t="shared" si="1"/>
        <v>171883</v>
      </c>
      <c r="F52" s="27">
        <f t="shared" si="2"/>
        <v>2.97403886565617E-2</v>
      </c>
    </row>
    <row r="53" spans="1:6" x14ac:dyDescent="0.2">
      <c r="A53" s="25" t="s">
        <v>88</v>
      </c>
      <c r="B53" s="165" t="s">
        <v>87</v>
      </c>
      <c r="C53" s="194">
        <v>15080187</v>
      </c>
      <c r="D53" s="194">
        <v>15246415</v>
      </c>
      <c r="E53" s="26">
        <f t="shared" si="1"/>
        <v>166228</v>
      </c>
      <c r="F53" s="27">
        <f t="shared" si="2"/>
        <v>1.1022940232770395E-2</v>
      </c>
    </row>
    <row r="54" spans="1:6" x14ac:dyDescent="0.2">
      <c r="A54" s="25" t="s">
        <v>90</v>
      </c>
      <c r="B54" s="165" t="s">
        <v>89</v>
      </c>
      <c r="C54" s="194">
        <v>24541116</v>
      </c>
      <c r="D54" s="194">
        <v>25768171</v>
      </c>
      <c r="E54" s="26">
        <f t="shared" si="1"/>
        <v>1227055</v>
      </c>
      <c r="F54" s="27">
        <f t="shared" si="2"/>
        <v>4.9999967401645362E-2</v>
      </c>
    </row>
    <row r="55" spans="1:6" x14ac:dyDescent="0.2">
      <c r="A55" s="25" t="s">
        <v>92</v>
      </c>
      <c r="B55" s="165" t="s">
        <v>91</v>
      </c>
      <c r="C55" s="194">
        <v>4610415</v>
      </c>
      <c r="D55" s="194">
        <v>4840936</v>
      </c>
      <c r="E55" s="26">
        <f t="shared" si="1"/>
        <v>230521</v>
      </c>
      <c r="F55" s="27">
        <f t="shared" si="2"/>
        <v>5.0000054225053603E-2</v>
      </c>
    </row>
    <row r="56" spans="1:6" x14ac:dyDescent="0.2">
      <c r="A56" s="25" t="s">
        <v>94</v>
      </c>
      <c r="B56" s="165" t="s">
        <v>93</v>
      </c>
      <c r="C56" s="194">
        <v>6844196</v>
      </c>
      <c r="D56" s="194">
        <v>6981080</v>
      </c>
      <c r="E56" s="26">
        <f t="shared" si="1"/>
        <v>136884</v>
      </c>
      <c r="F56" s="27">
        <f t="shared" si="2"/>
        <v>2.0000011688735997E-2</v>
      </c>
    </row>
    <row r="57" spans="1:6" x14ac:dyDescent="0.2">
      <c r="A57" s="25" t="s">
        <v>96</v>
      </c>
      <c r="B57" s="165" t="s">
        <v>95</v>
      </c>
      <c r="C57" s="194">
        <v>17112879</v>
      </c>
      <c r="D57" s="194">
        <v>17670184</v>
      </c>
      <c r="E57" s="26">
        <f t="shared" si="1"/>
        <v>557305</v>
      </c>
      <c r="F57" s="27">
        <f t="shared" si="2"/>
        <v>3.2566408025207272E-2</v>
      </c>
    </row>
    <row r="58" spans="1:6" x14ac:dyDescent="0.2">
      <c r="A58" s="25" t="s">
        <v>98</v>
      </c>
      <c r="B58" s="165" t="s">
        <v>97</v>
      </c>
      <c r="C58" s="194">
        <v>15075338</v>
      </c>
      <c r="D58" s="194">
        <v>15515358</v>
      </c>
      <c r="E58" s="26">
        <f t="shared" si="1"/>
        <v>440020</v>
      </c>
      <c r="F58" s="27">
        <f t="shared" si="2"/>
        <v>2.9188068619091734E-2</v>
      </c>
    </row>
    <row r="59" spans="1:6" x14ac:dyDescent="0.2">
      <c r="A59" s="25" t="s">
        <v>100</v>
      </c>
      <c r="B59" s="165" t="s">
        <v>99</v>
      </c>
      <c r="C59" s="194">
        <v>17420820</v>
      </c>
      <c r="D59" s="194">
        <v>18274440</v>
      </c>
      <c r="E59" s="26">
        <f t="shared" si="1"/>
        <v>853620</v>
      </c>
      <c r="F59" s="27">
        <f t="shared" si="2"/>
        <v>4.8999989667535715E-2</v>
      </c>
    </row>
    <row r="60" spans="1:6" x14ac:dyDescent="0.2">
      <c r="A60" s="25" t="s">
        <v>102</v>
      </c>
      <c r="B60" s="165" t="s">
        <v>101</v>
      </c>
      <c r="C60" s="194">
        <v>19094153</v>
      </c>
      <c r="D60" s="194">
        <v>19555336</v>
      </c>
      <c r="E60" s="26">
        <f t="shared" si="1"/>
        <v>461183</v>
      </c>
      <c r="F60" s="27">
        <f t="shared" si="2"/>
        <v>2.4153100690038398E-2</v>
      </c>
    </row>
    <row r="61" spans="1:6" x14ac:dyDescent="0.2">
      <c r="A61" s="25" t="s">
        <v>104</v>
      </c>
      <c r="B61" s="165" t="s">
        <v>103</v>
      </c>
      <c r="C61" s="194">
        <v>22578719</v>
      </c>
      <c r="D61" s="194">
        <v>22691613</v>
      </c>
      <c r="E61" s="26">
        <f t="shared" si="1"/>
        <v>112894</v>
      </c>
      <c r="F61" s="27">
        <f t="shared" si="2"/>
        <v>5.0000179372442499E-3</v>
      </c>
    </row>
    <row r="62" spans="1:6" x14ac:dyDescent="0.2">
      <c r="A62" s="25" t="s">
        <v>106</v>
      </c>
      <c r="B62" s="165" t="s">
        <v>105</v>
      </c>
      <c r="C62" s="194">
        <v>7838245</v>
      </c>
      <c r="D62" s="194">
        <v>8085406</v>
      </c>
      <c r="E62" s="26">
        <f t="shared" si="1"/>
        <v>247161</v>
      </c>
      <c r="F62" s="27">
        <f t="shared" si="2"/>
        <v>3.1532696413546724E-2</v>
      </c>
    </row>
    <row r="63" spans="1:6" x14ac:dyDescent="0.2">
      <c r="A63" s="25" t="s">
        <v>108</v>
      </c>
      <c r="B63" s="165" t="s">
        <v>107</v>
      </c>
      <c r="C63" s="194">
        <v>22971286</v>
      </c>
      <c r="D63" s="194">
        <v>23658915</v>
      </c>
      <c r="E63" s="26">
        <f t="shared" si="1"/>
        <v>687629</v>
      </c>
      <c r="F63" s="27">
        <f t="shared" si="2"/>
        <v>2.9934284044872417E-2</v>
      </c>
    </row>
    <row r="64" spans="1:6" x14ac:dyDescent="0.2">
      <c r="A64" s="25" t="s">
        <v>110</v>
      </c>
      <c r="B64" s="165" t="s">
        <v>109</v>
      </c>
      <c r="C64" s="194">
        <v>14702011</v>
      </c>
      <c r="D64" s="194">
        <v>15290091</v>
      </c>
      <c r="E64" s="26">
        <f t="shared" si="1"/>
        <v>588080</v>
      </c>
      <c r="F64" s="27">
        <f t="shared" si="2"/>
        <v>3.9999970072121416E-2</v>
      </c>
    </row>
    <row r="65" spans="1:6" x14ac:dyDescent="0.2">
      <c r="A65" s="25" t="s">
        <v>112</v>
      </c>
      <c r="B65" s="165" t="s">
        <v>111</v>
      </c>
      <c r="C65" s="194">
        <v>6885728</v>
      </c>
      <c r="D65" s="194">
        <v>7088962</v>
      </c>
      <c r="E65" s="26">
        <f t="shared" si="1"/>
        <v>203234</v>
      </c>
      <c r="F65" s="27">
        <f t="shared" si="2"/>
        <v>2.9515252417754434E-2</v>
      </c>
    </row>
    <row r="66" spans="1:6" x14ac:dyDescent="0.2">
      <c r="A66" s="25" t="s">
        <v>114</v>
      </c>
      <c r="B66" s="165" t="s">
        <v>113</v>
      </c>
      <c r="C66" s="194">
        <v>107552788</v>
      </c>
      <c r="D66" s="194">
        <v>107552788</v>
      </c>
      <c r="E66" s="26">
        <f t="shared" si="1"/>
        <v>0</v>
      </c>
      <c r="F66" s="27">
        <f t="shared" si="2"/>
        <v>0</v>
      </c>
    </row>
    <row r="67" spans="1:6" x14ac:dyDescent="0.2">
      <c r="A67" s="25" t="s">
        <v>116</v>
      </c>
      <c r="B67" s="165" t="s">
        <v>115</v>
      </c>
      <c r="C67" s="194">
        <v>42587218</v>
      </c>
      <c r="D67" s="194">
        <v>43721743</v>
      </c>
      <c r="E67" s="26">
        <f t="shared" si="1"/>
        <v>1134525</v>
      </c>
      <c r="F67" s="27">
        <f t="shared" si="2"/>
        <v>2.6640035514881477E-2</v>
      </c>
    </row>
    <row r="68" spans="1:6" x14ac:dyDescent="0.2">
      <c r="A68" s="25" t="s">
        <v>118</v>
      </c>
      <c r="B68" s="165" t="s">
        <v>117</v>
      </c>
      <c r="C68" s="194">
        <v>10696997</v>
      </c>
      <c r="D68" s="194">
        <v>10855861</v>
      </c>
      <c r="E68" s="26">
        <f t="shared" si="1"/>
        <v>158864</v>
      </c>
      <c r="F68" s="27">
        <f t="shared" si="2"/>
        <v>1.4851270875368083E-2</v>
      </c>
    </row>
    <row r="69" spans="1:6" x14ac:dyDescent="0.2">
      <c r="A69" s="25" t="s">
        <v>120</v>
      </c>
      <c r="B69" s="165" t="s">
        <v>119</v>
      </c>
      <c r="C69" s="194">
        <v>19354383</v>
      </c>
      <c r="D69" s="194">
        <v>19935014</v>
      </c>
      <c r="E69" s="26">
        <f t="shared" si="1"/>
        <v>580631</v>
      </c>
      <c r="F69" s="27">
        <f t="shared" si="2"/>
        <v>2.9999974682737296E-2</v>
      </c>
    </row>
    <row r="70" spans="1:6" x14ac:dyDescent="0.2">
      <c r="A70" s="25" t="s">
        <v>122</v>
      </c>
      <c r="B70" s="165" t="s">
        <v>121</v>
      </c>
      <c r="C70" s="194">
        <v>7248899</v>
      </c>
      <c r="D70" s="194">
        <v>7321388</v>
      </c>
      <c r="E70" s="26">
        <f t="shared" si="1"/>
        <v>72489</v>
      </c>
      <c r="F70" s="27">
        <f t="shared" si="2"/>
        <v>1.0000001379519841E-2</v>
      </c>
    </row>
    <row r="71" spans="1:6" x14ac:dyDescent="0.2">
      <c r="A71" s="25" t="s">
        <v>124</v>
      </c>
      <c r="B71" s="165" t="s">
        <v>123</v>
      </c>
      <c r="C71" s="194">
        <v>24299971</v>
      </c>
      <c r="D71" s="194">
        <v>25500000</v>
      </c>
      <c r="E71" s="26">
        <f t="shared" si="1"/>
        <v>1200029</v>
      </c>
      <c r="F71" s="27">
        <f t="shared" si="2"/>
        <v>4.9383968400620759E-2</v>
      </c>
    </row>
    <row r="72" spans="1:6" x14ac:dyDescent="0.2">
      <c r="A72" s="25" t="s">
        <v>126</v>
      </c>
      <c r="B72" s="165" t="s">
        <v>125</v>
      </c>
      <c r="C72" s="194">
        <v>9361058</v>
      </c>
      <c r="D72" s="194">
        <v>9361058</v>
      </c>
      <c r="E72" s="26">
        <f t="shared" si="1"/>
        <v>0</v>
      </c>
      <c r="F72" s="27">
        <f t="shared" si="2"/>
        <v>0</v>
      </c>
    </row>
    <row r="73" spans="1:6" x14ac:dyDescent="0.2">
      <c r="A73" s="25" t="s">
        <v>128</v>
      </c>
      <c r="B73" s="165" t="s">
        <v>127</v>
      </c>
      <c r="C73" s="194">
        <v>333577720</v>
      </c>
      <c r="D73" s="194">
        <v>333577720</v>
      </c>
      <c r="E73" s="26">
        <f t="shared" si="1"/>
        <v>0</v>
      </c>
      <c r="F73" s="27">
        <f t="shared" si="2"/>
        <v>0</v>
      </c>
    </row>
    <row r="74" spans="1:6" x14ac:dyDescent="0.2">
      <c r="A74" s="25" t="s">
        <v>130</v>
      </c>
      <c r="B74" s="165" t="s">
        <v>129</v>
      </c>
      <c r="C74" s="194">
        <v>3045676</v>
      </c>
      <c r="D74" s="194">
        <v>3213188</v>
      </c>
      <c r="E74" s="26">
        <f t="shared" si="1"/>
        <v>167512</v>
      </c>
      <c r="F74" s="27">
        <f t="shared" si="2"/>
        <v>5.4999940899819855E-2</v>
      </c>
    </row>
    <row r="75" spans="1:6" x14ac:dyDescent="0.2">
      <c r="A75" s="25" t="s">
        <v>132</v>
      </c>
      <c r="B75" s="165" t="s">
        <v>131</v>
      </c>
      <c r="C75" s="194">
        <v>12959508</v>
      </c>
      <c r="D75" s="194">
        <v>13676622</v>
      </c>
      <c r="E75" s="26">
        <f t="shared" si="1"/>
        <v>717114</v>
      </c>
      <c r="F75" s="27">
        <f t="shared" si="2"/>
        <v>5.5334971049826986E-2</v>
      </c>
    </row>
    <row r="76" spans="1:6" x14ac:dyDescent="0.2">
      <c r="A76" s="25" t="s">
        <v>134</v>
      </c>
      <c r="B76" s="165" t="s">
        <v>133</v>
      </c>
      <c r="C76" s="194">
        <v>14933817</v>
      </c>
      <c r="D76" s="194">
        <v>15307331</v>
      </c>
      <c r="E76" s="26">
        <f t="shared" si="1"/>
        <v>373514</v>
      </c>
      <c r="F76" s="27">
        <f t="shared" ref="F76:F98" si="3">D76/C76-1</f>
        <v>2.5011288138859555E-2</v>
      </c>
    </row>
    <row r="77" spans="1:6" x14ac:dyDescent="0.2">
      <c r="A77" s="25" t="s">
        <v>136</v>
      </c>
      <c r="B77" s="165" t="s">
        <v>135</v>
      </c>
      <c r="C77" s="194">
        <v>28174026</v>
      </c>
      <c r="D77" s="194">
        <v>29725952</v>
      </c>
      <c r="E77" s="26">
        <f t="shared" ref="E77:E98" si="4">D77-C77</f>
        <v>1551926</v>
      </c>
      <c r="F77" s="27">
        <f t="shared" si="3"/>
        <v>5.5083572365554057E-2</v>
      </c>
    </row>
    <row r="78" spans="1:6" x14ac:dyDescent="0.2">
      <c r="A78" s="25" t="s">
        <v>138</v>
      </c>
      <c r="B78" s="165" t="s">
        <v>137</v>
      </c>
      <c r="C78" s="194">
        <v>6190169</v>
      </c>
      <c r="D78" s="194">
        <v>6345106</v>
      </c>
      <c r="E78" s="26">
        <f t="shared" si="4"/>
        <v>154937</v>
      </c>
      <c r="F78" s="27">
        <f t="shared" si="3"/>
        <v>2.5029526657511347E-2</v>
      </c>
    </row>
    <row r="79" spans="1:6" x14ac:dyDescent="0.2">
      <c r="A79" s="25" t="s">
        <v>140</v>
      </c>
      <c r="B79" s="165" t="s">
        <v>139</v>
      </c>
      <c r="C79" s="194">
        <v>7164916</v>
      </c>
      <c r="D79" s="194">
        <v>8239653</v>
      </c>
      <c r="E79" s="26">
        <f t="shared" si="4"/>
        <v>1074737</v>
      </c>
      <c r="F79" s="27">
        <f t="shared" si="3"/>
        <v>0.14999994417240892</v>
      </c>
    </row>
    <row r="80" spans="1:6" x14ac:dyDescent="0.2">
      <c r="A80" s="25" t="s">
        <v>142</v>
      </c>
      <c r="B80" s="165" t="s">
        <v>141</v>
      </c>
      <c r="C80" s="194">
        <v>145561377</v>
      </c>
      <c r="D80" s="194">
        <v>147721853.62</v>
      </c>
      <c r="E80" s="26">
        <f t="shared" si="4"/>
        <v>2160476.6200000048</v>
      </c>
      <c r="F80" s="27">
        <f t="shared" si="3"/>
        <v>1.4842375529327434E-2</v>
      </c>
    </row>
    <row r="81" spans="1:6" x14ac:dyDescent="0.2">
      <c r="A81" s="25" t="s">
        <v>144</v>
      </c>
      <c r="B81" s="165" t="s">
        <v>143</v>
      </c>
      <c r="C81" s="194">
        <v>71163000</v>
      </c>
      <c r="D81" s="194">
        <v>72955000</v>
      </c>
      <c r="E81" s="26">
        <f t="shared" si="4"/>
        <v>1792000</v>
      </c>
      <c r="F81" s="27">
        <f t="shared" si="3"/>
        <v>2.5181625282801434E-2</v>
      </c>
    </row>
    <row r="82" spans="1:6" x14ac:dyDescent="0.2">
      <c r="A82" s="25" t="s">
        <v>146</v>
      </c>
      <c r="B82" s="165" t="s">
        <v>145</v>
      </c>
      <c r="C82" s="194">
        <v>50619077</v>
      </c>
      <c r="D82" s="194">
        <v>52652274.780000001</v>
      </c>
      <c r="E82" s="26">
        <f t="shared" si="4"/>
        <v>2033197.7800000012</v>
      </c>
      <c r="F82" s="27">
        <f t="shared" si="3"/>
        <v>4.0166630853423202E-2</v>
      </c>
    </row>
    <row r="83" spans="1:6" x14ac:dyDescent="0.2">
      <c r="A83" s="25" t="s">
        <v>148</v>
      </c>
      <c r="B83" s="165" t="s">
        <v>147</v>
      </c>
      <c r="C83" s="194">
        <v>15305489</v>
      </c>
      <c r="D83" s="194">
        <v>15840203</v>
      </c>
      <c r="E83" s="26">
        <f t="shared" si="4"/>
        <v>534714</v>
      </c>
      <c r="F83" s="27">
        <f t="shared" si="3"/>
        <v>3.4936093841889004E-2</v>
      </c>
    </row>
    <row r="84" spans="1:6" x14ac:dyDescent="0.2">
      <c r="A84" s="25" t="s">
        <v>150</v>
      </c>
      <c r="B84" s="165" t="s">
        <v>149</v>
      </c>
      <c r="C84" s="194">
        <v>82797680</v>
      </c>
      <c r="D84" s="194">
        <v>84027920</v>
      </c>
      <c r="E84" s="26">
        <f t="shared" si="4"/>
        <v>1230240</v>
      </c>
      <c r="F84" s="27">
        <f t="shared" si="3"/>
        <v>1.4858387336456724E-2</v>
      </c>
    </row>
    <row r="85" spans="1:6" x14ac:dyDescent="0.2">
      <c r="A85" s="25" t="s">
        <v>152</v>
      </c>
      <c r="B85" s="165" t="s">
        <v>151</v>
      </c>
      <c r="C85" s="194">
        <v>25697008</v>
      </c>
      <c r="D85" s="194">
        <v>26439592</v>
      </c>
      <c r="E85" s="26">
        <f t="shared" si="4"/>
        <v>742584</v>
      </c>
      <c r="F85" s="27">
        <f t="shared" si="3"/>
        <v>2.8897683341188918E-2</v>
      </c>
    </row>
    <row r="86" spans="1:6" x14ac:dyDescent="0.2">
      <c r="A86" s="25" t="s">
        <v>154</v>
      </c>
      <c r="B86" s="165" t="s">
        <v>153</v>
      </c>
      <c r="C86" s="194">
        <v>7907279</v>
      </c>
      <c r="D86" s="194">
        <v>7907279</v>
      </c>
      <c r="E86" s="26">
        <f t="shared" si="4"/>
        <v>0</v>
      </c>
      <c r="F86" s="27">
        <f t="shared" si="3"/>
        <v>0</v>
      </c>
    </row>
    <row r="87" spans="1:6" x14ac:dyDescent="0.2">
      <c r="A87" s="25" t="s">
        <v>156</v>
      </c>
      <c r="B87" s="165" t="s">
        <v>155</v>
      </c>
      <c r="C87" s="194">
        <v>11328268</v>
      </c>
      <c r="D87" s="194">
        <v>11441623</v>
      </c>
      <c r="E87" s="26">
        <f t="shared" si="4"/>
        <v>113355</v>
      </c>
      <c r="F87" s="27">
        <f t="shared" si="3"/>
        <v>1.0006384029756399E-2</v>
      </c>
    </row>
    <row r="88" spans="1:6" x14ac:dyDescent="0.2">
      <c r="A88" s="25" t="s">
        <v>158</v>
      </c>
      <c r="B88" s="165" t="s">
        <v>157</v>
      </c>
      <c r="C88" s="194">
        <v>16249672</v>
      </c>
      <c r="D88" s="194">
        <v>16965249</v>
      </c>
      <c r="E88" s="26">
        <f t="shared" si="4"/>
        <v>715577</v>
      </c>
      <c r="F88" s="27">
        <f t="shared" si="3"/>
        <v>4.4036396550034995E-2</v>
      </c>
    </row>
    <row r="89" spans="1:6" x14ac:dyDescent="0.2">
      <c r="A89" s="25" t="s">
        <v>160</v>
      </c>
      <c r="B89" s="165" t="s">
        <v>159</v>
      </c>
      <c r="C89" s="194">
        <v>5826141</v>
      </c>
      <c r="D89" s="194">
        <v>6148519.7199999997</v>
      </c>
      <c r="E89" s="26">
        <f t="shared" si="4"/>
        <v>322378.71999999974</v>
      </c>
      <c r="F89" s="27">
        <f t="shared" si="3"/>
        <v>5.5333147618638057E-2</v>
      </c>
    </row>
    <row r="90" spans="1:6" x14ac:dyDescent="0.2">
      <c r="A90" s="25" t="s">
        <v>162</v>
      </c>
      <c r="B90" s="165" t="s">
        <v>161</v>
      </c>
      <c r="C90" s="194">
        <v>15489448</v>
      </c>
      <c r="D90" s="194">
        <v>15489448</v>
      </c>
      <c r="E90" s="26">
        <f t="shared" si="4"/>
        <v>0</v>
      </c>
      <c r="F90" s="27">
        <f t="shared" si="3"/>
        <v>0</v>
      </c>
    </row>
    <row r="91" spans="1:6" x14ac:dyDescent="0.2">
      <c r="A91" s="25" t="s">
        <v>164</v>
      </c>
      <c r="B91" s="165" t="s">
        <v>163</v>
      </c>
      <c r="C91" s="194">
        <v>9323053</v>
      </c>
      <c r="D91" s="194">
        <v>9670670</v>
      </c>
      <c r="E91" s="26">
        <f t="shared" si="4"/>
        <v>347617</v>
      </c>
      <c r="F91" s="27">
        <f t="shared" si="3"/>
        <v>3.7285747490655607E-2</v>
      </c>
    </row>
    <row r="92" spans="1:6" x14ac:dyDescent="0.2">
      <c r="A92" s="25" t="s">
        <v>166</v>
      </c>
      <c r="B92" s="165" t="s">
        <v>165</v>
      </c>
      <c r="C92" s="194">
        <v>16742449</v>
      </c>
      <c r="D92" s="194">
        <v>17119154</v>
      </c>
      <c r="E92" s="26">
        <f t="shared" si="4"/>
        <v>376705</v>
      </c>
      <c r="F92" s="27">
        <f t="shared" si="3"/>
        <v>2.2499993877837188E-2</v>
      </c>
    </row>
    <row r="93" spans="1:6" x14ac:dyDescent="0.2">
      <c r="A93" s="25" t="s">
        <v>168</v>
      </c>
      <c r="B93" s="165" t="s">
        <v>167</v>
      </c>
      <c r="C93" s="194">
        <v>115697300</v>
      </c>
      <c r="D93" s="194">
        <v>115693600</v>
      </c>
      <c r="E93" s="26">
        <f t="shared" si="4"/>
        <v>-3700</v>
      </c>
      <c r="F93" s="27">
        <f t="shared" si="3"/>
        <v>-3.1980002990539269E-5</v>
      </c>
    </row>
    <row r="94" spans="1:6" x14ac:dyDescent="0.2">
      <c r="A94" s="25" t="s">
        <v>170</v>
      </c>
      <c r="B94" s="165" t="s">
        <v>169</v>
      </c>
      <c r="C94" s="194">
        <v>10326011</v>
      </c>
      <c r="D94" s="194">
        <v>10635687</v>
      </c>
      <c r="E94" s="26">
        <f t="shared" si="4"/>
        <v>309676</v>
      </c>
      <c r="F94" s="27">
        <f t="shared" si="3"/>
        <v>2.9989896388837867E-2</v>
      </c>
    </row>
    <row r="95" spans="1:6" x14ac:dyDescent="0.2">
      <c r="A95" s="25" t="s">
        <v>172</v>
      </c>
      <c r="B95" s="165" t="s">
        <v>171</v>
      </c>
      <c r="C95" s="194">
        <v>8386070</v>
      </c>
      <c r="D95" s="194">
        <v>8511320</v>
      </c>
      <c r="E95" s="26">
        <f t="shared" si="4"/>
        <v>125250</v>
      </c>
      <c r="F95" s="27">
        <f t="shared" si="3"/>
        <v>1.4935482293851665E-2</v>
      </c>
    </row>
    <row r="96" spans="1:6" x14ac:dyDescent="0.2">
      <c r="A96" s="25" t="s">
        <v>174</v>
      </c>
      <c r="B96" s="165" t="s">
        <v>173</v>
      </c>
      <c r="C96" s="194">
        <v>20277075</v>
      </c>
      <c r="D96" s="194">
        <v>20277075</v>
      </c>
      <c r="E96" s="26">
        <f t="shared" si="4"/>
        <v>0</v>
      </c>
      <c r="F96" s="27">
        <f t="shared" si="3"/>
        <v>0</v>
      </c>
    </row>
    <row r="97" spans="1:6" x14ac:dyDescent="0.2">
      <c r="A97" s="25" t="s">
        <v>176</v>
      </c>
      <c r="B97" s="165" t="s">
        <v>175</v>
      </c>
      <c r="C97" s="194">
        <v>78582512</v>
      </c>
      <c r="D97" s="194">
        <v>82513432</v>
      </c>
      <c r="E97" s="26">
        <f t="shared" si="4"/>
        <v>3930920</v>
      </c>
      <c r="F97" s="27">
        <f t="shared" si="3"/>
        <v>5.0022834597092114E-2</v>
      </c>
    </row>
    <row r="98" spans="1:6" x14ac:dyDescent="0.2">
      <c r="A98" s="25" t="s">
        <v>178</v>
      </c>
      <c r="B98" s="165" t="s">
        <v>177</v>
      </c>
      <c r="C98" s="194">
        <v>10955048</v>
      </c>
      <c r="D98" s="194">
        <v>11420815</v>
      </c>
      <c r="E98" s="26">
        <f t="shared" si="4"/>
        <v>465767</v>
      </c>
      <c r="F98" s="27">
        <f t="shared" si="3"/>
        <v>4.2516198924915649E-2</v>
      </c>
    </row>
    <row r="99" spans="1:6" x14ac:dyDescent="0.2">
      <c r="A99" s="30"/>
      <c r="B99" s="29"/>
      <c r="C99" s="31"/>
      <c r="D99" s="31"/>
      <c r="E99" s="31"/>
      <c r="F99" s="32"/>
    </row>
  </sheetData>
  <printOptions horizontalCentered="1"/>
  <pageMargins left="0.25" right="0.25" top="0.25" bottom="0.75" header="0.3" footer="0.3"/>
  <pageSetup scale="91" orientation="portrait" r:id="rId1"/>
  <headerFooter alignWithMargins="0">
    <oddFooter>&amp;L&amp;9Minnesota Department of Revenue
Property Tax Division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CC"/>
  </sheetPr>
  <dimension ref="A2:H865"/>
  <sheetViews>
    <sheetView showGridLines="0" zoomScaleNormal="100" workbookViewId="0">
      <pane ySplit="10" topLeftCell="A11" activePane="bottomLeft" state="frozen"/>
      <selection activeCell="C1" sqref="C1"/>
      <selection pane="bottomLeft"/>
    </sheetView>
  </sheetViews>
  <sheetFormatPr defaultRowHeight="12.75" x14ac:dyDescent="0.2"/>
  <cols>
    <col min="1" max="1" width="25.7109375" style="1" customWidth="1"/>
    <col min="2" max="2" width="3.7109375" style="1" hidden="1" customWidth="1"/>
    <col min="3" max="3" width="5" style="1" hidden="1" customWidth="1"/>
    <col min="4" max="4" width="19.5703125" style="1" customWidth="1"/>
    <col min="5" max="6" width="15.7109375" style="1" customWidth="1"/>
    <col min="7" max="8" width="13.7109375" style="1" customWidth="1"/>
    <col min="9" max="16384" width="9.140625" style="1"/>
  </cols>
  <sheetData>
    <row r="2" spans="1:8" ht="20.25" x14ac:dyDescent="0.3">
      <c r="A2" s="2" t="s">
        <v>4051</v>
      </c>
      <c r="B2" s="3"/>
      <c r="C2" s="3"/>
      <c r="D2" s="3"/>
      <c r="E2" s="3"/>
      <c r="F2" s="3"/>
      <c r="G2" s="3"/>
      <c r="H2" s="3"/>
    </row>
    <row r="3" spans="1:8" s="36" customFormat="1" x14ac:dyDescent="0.2">
      <c r="A3" s="193" t="s">
        <v>4047</v>
      </c>
      <c r="E3" s="37"/>
      <c r="F3" s="37"/>
      <c r="G3" s="37"/>
      <c r="H3" s="37"/>
    </row>
    <row r="5" spans="1:8" s="42" customFormat="1" ht="15.75" x14ac:dyDescent="0.25">
      <c r="A5" s="115"/>
      <c r="B5" s="112"/>
      <c r="C5" s="111"/>
      <c r="D5" s="111"/>
      <c r="E5" s="114" t="s">
        <v>4045</v>
      </c>
      <c r="F5" s="113" t="s">
        <v>4052</v>
      </c>
      <c r="G5" s="112" t="s">
        <v>179</v>
      </c>
      <c r="H5" s="111" t="s">
        <v>0</v>
      </c>
    </row>
    <row r="6" spans="1:8" s="42" customFormat="1" x14ac:dyDescent="0.2">
      <c r="A6" s="110"/>
      <c r="B6" s="104"/>
      <c r="C6" s="109"/>
      <c r="D6" s="109"/>
      <c r="E6" s="104" t="s">
        <v>180</v>
      </c>
      <c r="F6" s="110" t="s">
        <v>3938</v>
      </c>
      <c r="G6" s="104" t="s">
        <v>1</v>
      </c>
      <c r="H6" s="109" t="s">
        <v>1</v>
      </c>
    </row>
    <row r="7" spans="1:8" s="49" customFormat="1" x14ac:dyDescent="0.2">
      <c r="A7" s="107" t="s">
        <v>2035</v>
      </c>
      <c r="B7" s="151" t="s">
        <v>181</v>
      </c>
      <c r="C7" s="108" t="s">
        <v>2036</v>
      </c>
      <c r="D7" s="148" t="s">
        <v>182</v>
      </c>
      <c r="E7" s="106" t="s">
        <v>1</v>
      </c>
      <c r="F7" s="105" t="s">
        <v>1</v>
      </c>
      <c r="G7" s="104"/>
      <c r="H7" s="103"/>
    </row>
    <row r="8" spans="1:8" s="49" customFormat="1" x14ac:dyDescent="0.2">
      <c r="A8" s="101"/>
      <c r="B8" s="152"/>
      <c r="C8" s="102"/>
      <c r="D8" s="102"/>
      <c r="E8" s="100"/>
      <c r="F8" s="96"/>
      <c r="G8" s="100"/>
      <c r="H8" s="99"/>
    </row>
    <row r="9" spans="1:8" s="49" customFormat="1" x14ac:dyDescent="0.2">
      <c r="A9" s="97" t="s">
        <v>4</v>
      </c>
      <c r="B9" s="153"/>
      <c r="C9" s="98"/>
      <c r="D9" s="149"/>
      <c r="E9" s="96">
        <f>SUM(E12:E864)</f>
        <v>2674133149.3300004</v>
      </c>
      <c r="F9" s="96">
        <f>SUM(F12:F864)</f>
        <v>2795031618.4400005</v>
      </c>
      <c r="G9" s="96">
        <f>SUM(G12:G864)</f>
        <v>120898469.11</v>
      </c>
      <c r="H9" s="95">
        <f>F9/E9-1</f>
        <v>4.5210340083585931E-2</v>
      </c>
    </row>
    <row r="10" spans="1:8" s="49" customFormat="1" x14ac:dyDescent="0.2">
      <c r="A10" s="93"/>
      <c r="B10" s="154"/>
      <c r="C10" s="94"/>
      <c r="D10" s="150"/>
      <c r="E10" s="92"/>
      <c r="F10" s="92"/>
      <c r="G10" s="92"/>
      <c r="H10" s="91"/>
    </row>
    <row r="11" spans="1:8" x14ac:dyDescent="0.2">
      <c r="A11" s="90"/>
      <c r="B11" s="155"/>
      <c r="C11" s="156"/>
      <c r="D11" s="57"/>
      <c r="E11" s="58"/>
      <c r="F11" s="58"/>
      <c r="G11" s="58"/>
      <c r="H11" s="59"/>
    </row>
    <row r="12" spans="1:8" x14ac:dyDescent="0.2">
      <c r="A12" s="25" t="s">
        <v>2034</v>
      </c>
      <c r="B12" s="157" t="s">
        <v>111</v>
      </c>
      <c r="C12" s="158" t="s">
        <v>691</v>
      </c>
      <c r="D12" s="60" t="s">
        <v>467</v>
      </c>
      <c r="E12" s="195">
        <v>411418</v>
      </c>
      <c r="F12" s="195">
        <v>431988</v>
      </c>
      <c r="G12" s="62">
        <f t="shared" ref="G12:G75" si="0">F12-E12</f>
        <v>20570</v>
      </c>
      <c r="H12" s="63">
        <f t="shared" ref="H12:H75" si="1">F12/E12-1</f>
        <v>4.9997812443791867E-2</v>
      </c>
    </row>
    <row r="13" spans="1:8" x14ac:dyDescent="0.2">
      <c r="A13" s="25" t="s">
        <v>2033</v>
      </c>
      <c r="B13" s="157" t="s">
        <v>103</v>
      </c>
      <c r="C13" s="158" t="s">
        <v>691</v>
      </c>
      <c r="D13" s="60" t="s">
        <v>443</v>
      </c>
      <c r="E13" s="195">
        <v>419600</v>
      </c>
      <c r="F13" s="195">
        <v>419600</v>
      </c>
      <c r="G13" s="62">
        <f t="shared" si="0"/>
        <v>0</v>
      </c>
      <c r="H13" s="63">
        <f t="shared" si="1"/>
        <v>0</v>
      </c>
    </row>
    <row r="14" spans="1:8" x14ac:dyDescent="0.2">
      <c r="A14" s="25" t="s">
        <v>1284</v>
      </c>
      <c r="B14" s="157" t="s">
        <v>109</v>
      </c>
      <c r="C14" s="158" t="s">
        <v>691</v>
      </c>
      <c r="D14" s="60" t="s">
        <v>458</v>
      </c>
      <c r="E14" s="195">
        <v>506999</v>
      </c>
      <c r="F14" s="195">
        <v>506999</v>
      </c>
      <c r="G14" s="62">
        <f t="shared" si="0"/>
        <v>0</v>
      </c>
      <c r="H14" s="63">
        <f t="shared" si="1"/>
        <v>0</v>
      </c>
    </row>
    <row r="15" spans="1:8" x14ac:dyDescent="0.2">
      <c r="A15" s="25" t="s">
        <v>2032</v>
      </c>
      <c r="B15" s="157" t="s">
        <v>167</v>
      </c>
      <c r="C15" s="158" t="s">
        <v>691</v>
      </c>
      <c r="D15" s="60" t="s">
        <v>654</v>
      </c>
      <c r="E15" s="195">
        <v>2363021</v>
      </c>
      <c r="F15" s="195">
        <v>2455912</v>
      </c>
      <c r="G15" s="62">
        <f t="shared" si="0"/>
        <v>92891</v>
      </c>
      <c r="H15" s="63">
        <f t="shared" si="1"/>
        <v>3.9310272739852881E-2</v>
      </c>
    </row>
    <row r="16" spans="1:8" x14ac:dyDescent="0.2">
      <c r="A16" s="25" t="s">
        <v>1282</v>
      </c>
      <c r="B16" s="157" t="s">
        <v>5</v>
      </c>
      <c r="C16" s="158" t="s">
        <v>691</v>
      </c>
      <c r="D16" s="60" t="s">
        <v>1408</v>
      </c>
      <c r="E16" s="195">
        <v>1194374</v>
      </c>
      <c r="F16" s="195">
        <v>1370276</v>
      </c>
      <c r="G16" s="62">
        <f t="shared" si="0"/>
        <v>175902</v>
      </c>
      <c r="H16" s="63">
        <f t="shared" si="1"/>
        <v>0.14727547652577844</v>
      </c>
    </row>
    <row r="17" spans="1:8" x14ac:dyDescent="0.2">
      <c r="A17" s="25" t="s">
        <v>2031</v>
      </c>
      <c r="B17" s="157" t="s">
        <v>61</v>
      </c>
      <c r="C17" s="158" t="s">
        <v>691</v>
      </c>
      <c r="D17" s="60" t="s">
        <v>379</v>
      </c>
      <c r="E17" s="195">
        <v>206571.7</v>
      </c>
      <c r="F17" s="195">
        <v>214245</v>
      </c>
      <c r="G17" s="62">
        <f t="shared" si="0"/>
        <v>7673.2999999999884</v>
      </c>
      <c r="H17" s="63">
        <f t="shared" si="1"/>
        <v>3.7145940126358079E-2</v>
      </c>
    </row>
    <row r="18" spans="1:8" x14ac:dyDescent="0.2">
      <c r="A18" s="25" t="s">
        <v>1280</v>
      </c>
      <c r="B18" s="157" t="s">
        <v>149</v>
      </c>
      <c r="C18" s="158" t="s">
        <v>691</v>
      </c>
      <c r="D18" s="60" t="s">
        <v>609</v>
      </c>
      <c r="E18" s="195">
        <v>941781</v>
      </c>
      <c r="F18" s="195">
        <v>1068428</v>
      </c>
      <c r="G18" s="62">
        <f t="shared" si="0"/>
        <v>126647</v>
      </c>
      <c r="H18" s="63">
        <f t="shared" si="1"/>
        <v>0.13447606184452643</v>
      </c>
    </row>
    <row r="19" spans="1:8" x14ac:dyDescent="0.2">
      <c r="A19" s="25" t="s">
        <v>1278</v>
      </c>
      <c r="B19" s="157" t="s">
        <v>51</v>
      </c>
      <c r="C19" s="158" t="s">
        <v>691</v>
      </c>
      <c r="D19" s="60" t="s">
        <v>307</v>
      </c>
      <c r="E19" s="195">
        <v>6520259</v>
      </c>
      <c r="F19" s="195">
        <v>7037767</v>
      </c>
      <c r="G19" s="62">
        <f t="shared" si="0"/>
        <v>517508</v>
      </c>
      <c r="H19" s="63">
        <f t="shared" si="1"/>
        <v>7.936923978019883E-2</v>
      </c>
    </row>
    <row r="20" spans="1:8" x14ac:dyDescent="0.2">
      <c r="A20" s="25" t="s">
        <v>2030</v>
      </c>
      <c r="B20" s="157" t="s">
        <v>153</v>
      </c>
      <c r="C20" s="158" t="s">
        <v>691</v>
      </c>
      <c r="D20" s="60" t="s">
        <v>627</v>
      </c>
      <c r="E20" s="195">
        <v>76980</v>
      </c>
      <c r="F20" s="195">
        <v>79299</v>
      </c>
      <c r="G20" s="62">
        <f t="shared" si="0"/>
        <v>2319</v>
      </c>
      <c r="H20" s="63">
        <f t="shared" si="1"/>
        <v>3.0124707716290056E-2</v>
      </c>
    </row>
    <row r="21" spans="1:8" x14ac:dyDescent="0.2">
      <c r="A21" s="25" t="s">
        <v>2029</v>
      </c>
      <c r="B21" s="157" t="s">
        <v>175</v>
      </c>
      <c r="C21" s="158" t="s">
        <v>691</v>
      </c>
      <c r="D21" s="60" t="s">
        <v>677</v>
      </c>
      <c r="E21" s="195">
        <v>4195480</v>
      </c>
      <c r="F21" s="195">
        <v>4317153</v>
      </c>
      <c r="G21" s="62">
        <f t="shared" si="0"/>
        <v>121673</v>
      </c>
      <c r="H21" s="63">
        <f t="shared" si="1"/>
        <v>2.9000972475139886E-2</v>
      </c>
    </row>
    <row r="22" spans="1:8" x14ac:dyDescent="0.2">
      <c r="A22" s="25" t="s">
        <v>1276</v>
      </c>
      <c r="B22" s="157" t="s">
        <v>51</v>
      </c>
      <c r="C22" s="158" t="s">
        <v>1075</v>
      </c>
      <c r="D22" s="60" t="s">
        <v>307</v>
      </c>
      <c r="E22" s="195">
        <v>224000</v>
      </c>
      <c r="F22" s="195">
        <v>244529</v>
      </c>
      <c r="G22" s="62">
        <f t="shared" si="0"/>
        <v>20529</v>
      </c>
      <c r="H22" s="63">
        <f t="shared" si="1"/>
        <v>9.1647321428571349E-2</v>
      </c>
    </row>
    <row r="23" spans="1:8" x14ac:dyDescent="0.2">
      <c r="A23" s="25" t="s">
        <v>2028</v>
      </c>
      <c r="B23" s="157" t="s">
        <v>163</v>
      </c>
      <c r="C23" s="158" t="s">
        <v>691</v>
      </c>
      <c r="D23" s="60" t="s">
        <v>646</v>
      </c>
      <c r="E23" s="195">
        <v>12000</v>
      </c>
      <c r="F23" s="195">
        <v>14000</v>
      </c>
      <c r="G23" s="62">
        <f t="shared" si="0"/>
        <v>2000</v>
      </c>
      <c r="H23" s="63">
        <f t="shared" si="1"/>
        <v>0.16666666666666674</v>
      </c>
    </row>
    <row r="24" spans="1:8" x14ac:dyDescent="0.2">
      <c r="A24" s="25" t="s">
        <v>1274</v>
      </c>
      <c r="B24" s="159" t="s">
        <v>45</v>
      </c>
      <c r="C24" s="160" t="s">
        <v>691</v>
      </c>
      <c r="D24" s="89" t="s">
        <v>298</v>
      </c>
      <c r="E24" s="195">
        <v>7303009</v>
      </c>
      <c r="F24" s="195">
        <v>7381920</v>
      </c>
      <c r="G24" s="62">
        <f t="shared" si="0"/>
        <v>78911</v>
      </c>
      <c r="H24" s="63">
        <f t="shared" si="1"/>
        <v>1.0805272183013859E-2</v>
      </c>
    </row>
    <row r="25" spans="1:8" x14ac:dyDescent="0.2">
      <c r="A25" s="25" t="s">
        <v>2027</v>
      </c>
      <c r="B25" s="157" t="s">
        <v>67</v>
      </c>
      <c r="C25" s="158" t="s">
        <v>691</v>
      </c>
      <c r="D25" s="60" t="s">
        <v>388</v>
      </c>
      <c r="E25" s="195">
        <v>60487</v>
      </c>
      <c r="F25" s="195">
        <v>60487</v>
      </c>
      <c r="G25" s="62">
        <f t="shared" si="0"/>
        <v>0</v>
      </c>
      <c r="H25" s="63">
        <f t="shared" si="1"/>
        <v>0</v>
      </c>
    </row>
    <row r="26" spans="1:8" x14ac:dyDescent="0.2">
      <c r="A26" s="25" t="s">
        <v>2026</v>
      </c>
      <c r="B26" s="157" t="s">
        <v>173</v>
      </c>
      <c r="C26" s="158" t="s">
        <v>691</v>
      </c>
      <c r="D26" s="60" t="s">
        <v>670</v>
      </c>
      <c r="E26" s="195">
        <v>132571</v>
      </c>
      <c r="F26" s="195">
        <v>133712</v>
      </c>
      <c r="G26" s="62">
        <f t="shared" si="0"/>
        <v>1141</v>
      </c>
      <c r="H26" s="63">
        <f t="shared" si="1"/>
        <v>8.6067088578949402E-3</v>
      </c>
    </row>
    <row r="27" spans="1:8" x14ac:dyDescent="0.2">
      <c r="A27" s="25" t="s">
        <v>2025</v>
      </c>
      <c r="B27" s="157" t="s">
        <v>93</v>
      </c>
      <c r="C27" s="158" t="s">
        <v>691</v>
      </c>
      <c r="D27" s="60" t="s">
        <v>427</v>
      </c>
      <c r="E27" s="195">
        <v>80000</v>
      </c>
      <c r="F27" s="195">
        <v>80000</v>
      </c>
      <c r="G27" s="62">
        <f t="shared" si="0"/>
        <v>0</v>
      </c>
      <c r="H27" s="63">
        <f t="shared" si="1"/>
        <v>0</v>
      </c>
    </row>
    <row r="28" spans="1:8" x14ac:dyDescent="0.2">
      <c r="A28" s="25" t="s">
        <v>2024</v>
      </c>
      <c r="B28" s="157" t="s">
        <v>17</v>
      </c>
      <c r="C28" s="158" t="s">
        <v>691</v>
      </c>
      <c r="D28" s="60" t="s">
        <v>220</v>
      </c>
      <c r="E28" s="195">
        <v>305512</v>
      </c>
      <c r="F28" s="195">
        <v>318495</v>
      </c>
      <c r="G28" s="62">
        <f t="shared" si="0"/>
        <v>12983</v>
      </c>
      <c r="H28" s="63">
        <f t="shared" si="1"/>
        <v>4.2495875775746983E-2</v>
      </c>
    </row>
    <row r="29" spans="1:8" x14ac:dyDescent="0.2">
      <c r="A29" s="25" t="s">
        <v>2023</v>
      </c>
      <c r="B29" s="157" t="s">
        <v>7</v>
      </c>
      <c r="C29" s="158" t="s">
        <v>1020</v>
      </c>
      <c r="D29" s="60" t="s">
        <v>184</v>
      </c>
      <c r="E29" s="195">
        <v>14479586</v>
      </c>
      <c r="F29" s="195">
        <v>14946945</v>
      </c>
      <c r="G29" s="62">
        <f t="shared" si="0"/>
        <v>467359</v>
      </c>
      <c r="H29" s="63">
        <f t="shared" si="1"/>
        <v>3.2277096872797228E-2</v>
      </c>
    </row>
    <row r="30" spans="1:8" x14ac:dyDescent="0.2">
      <c r="A30" s="25" t="s">
        <v>1272</v>
      </c>
      <c r="B30" s="157" t="s">
        <v>175</v>
      </c>
      <c r="C30" s="158" t="s">
        <v>1075</v>
      </c>
      <c r="D30" s="60" t="s">
        <v>677</v>
      </c>
      <c r="E30" s="195">
        <v>1492280</v>
      </c>
      <c r="F30" s="195">
        <v>1548891</v>
      </c>
      <c r="G30" s="62">
        <f t="shared" si="0"/>
        <v>56611</v>
      </c>
      <c r="H30" s="63">
        <f t="shared" si="1"/>
        <v>3.7935910150910024E-2</v>
      </c>
    </row>
    <row r="31" spans="1:8" x14ac:dyDescent="0.2">
      <c r="A31" s="25" t="s">
        <v>2022</v>
      </c>
      <c r="B31" s="157" t="s">
        <v>7</v>
      </c>
      <c r="C31" s="158" t="s">
        <v>691</v>
      </c>
      <c r="D31" s="60" t="s">
        <v>184</v>
      </c>
      <c r="E31" s="195">
        <v>7303005</v>
      </c>
      <c r="F31" s="195">
        <v>7589800</v>
      </c>
      <c r="G31" s="62">
        <f t="shared" si="0"/>
        <v>286795</v>
      </c>
      <c r="H31" s="63">
        <f t="shared" si="1"/>
        <v>3.9270820710104903E-2</v>
      </c>
    </row>
    <row r="32" spans="1:8" x14ac:dyDescent="0.2">
      <c r="A32" s="25" t="s">
        <v>2021</v>
      </c>
      <c r="B32" s="157" t="s">
        <v>41</v>
      </c>
      <c r="C32" s="158" t="s">
        <v>1386</v>
      </c>
      <c r="D32" s="60" t="s">
        <v>285</v>
      </c>
      <c r="E32" s="195">
        <v>27381000</v>
      </c>
      <c r="F32" s="195">
        <v>28568781</v>
      </c>
      <c r="G32" s="62">
        <f t="shared" si="0"/>
        <v>1187781</v>
      </c>
      <c r="H32" s="63">
        <f t="shared" si="1"/>
        <v>4.3379752383039261E-2</v>
      </c>
    </row>
    <row r="33" spans="1:8" x14ac:dyDescent="0.2">
      <c r="A33" s="25" t="s">
        <v>2020</v>
      </c>
      <c r="B33" s="157" t="s">
        <v>155</v>
      </c>
      <c r="C33" s="158" t="s">
        <v>691</v>
      </c>
      <c r="D33" s="60" t="s">
        <v>632</v>
      </c>
      <c r="E33" s="195">
        <v>1336600</v>
      </c>
      <c r="F33" s="195">
        <v>1292638.78</v>
      </c>
      <c r="G33" s="62">
        <f t="shared" si="0"/>
        <v>-43961.219999999972</v>
      </c>
      <c r="H33" s="63">
        <f t="shared" si="1"/>
        <v>-3.2890333682477957E-2</v>
      </c>
    </row>
    <row r="34" spans="1:8" x14ac:dyDescent="0.2">
      <c r="A34" s="25" t="s">
        <v>2019</v>
      </c>
      <c r="B34" s="157" t="s">
        <v>85</v>
      </c>
      <c r="C34" s="158" t="s">
        <v>691</v>
      </c>
      <c r="D34" s="60" t="s">
        <v>422</v>
      </c>
      <c r="E34" s="195">
        <v>46000</v>
      </c>
      <c r="F34" s="195">
        <v>55000</v>
      </c>
      <c r="G34" s="62">
        <f t="shared" si="0"/>
        <v>9000</v>
      </c>
      <c r="H34" s="63">
        <f t="shared" si="1"/>
        <v>0.19565217391304346</v>
      </c>
    </row>
    <row r="35" spans="1:8" x14ac:dyDescent="0.2">
      <c r="A35" s="25" t="s">
        <v>2018</v>
      </c>
      <c r="B35" s="157" t="s">
        <v>127</v>
      </c>
      <c r="C35" s="158" t="s">
        <v>1063</v>
      </c>
      <c r="D35" s="60" t="s">
        <v>503</v>
      </c>
      <c r="E35" s="195">
        <v>4135340</v>
      </c>
      <c r="F35" s="195">
        <v>4317701</v>
      </c>
      <c r="G35" s="62">
        <f t="shared" si="0"/>
        <v>182361</v>
      </c>
      <c r="H35" s="63">
        <f t="shared" si="1"/>
        <v>4.4098187815270418E-2</v>
      </c>
    </row>
    <row r="36" spans="1:8" x14ac:dyDescent="0.2">
      <c r="A36" s="25" t="s">
        <v>2017</v>
      </c>
      <c r="B36" s="157" t="s">
        <v>93</v>
      </c>
      <c r="C36" s="158" t="s">
        <v>1075</v>
      </c>
      <c r="D36" s="60" t="s">
        <v>427</v>
      </c>
      <c r="E36" s="195">
        <v>158218</v>
      </c>
      <c r="F36" s="195">
        <v>166035</v>
      </c>
      <c r="G36" s="62">
        <f t="shared" si="0"/>
        <v>7817</v>
      </c>
      <c r="H36" s="63">
        <f t="shared" si="1"/>
        <v>4.9406515061497513E-2</v>
      </c>
    </row>
    <row r="37" spans="1:8" x14ac:dyDescent="0.2">
      <c r="A37" s="25" t="s">
        <v>2016</v>
      </c>
      <c r="B37" s="157" t="s">
        <v>147</v>
      </c>
      <c r="C37" s="158" t="s">
        <v>691</v>
      </c>
      <c r="D37" s="60" t="s">
        <v>579</v>
      </c>
      <c r="E37" s="195">
        <v>927513</v>
      </c>
      <c r="F37" s="195">
        <v>969896</v>
      </c>
      <c r="G37" s="62">
        <f t="shared" si="0"/>
        <v>42383</v>
      </c>
      <c r="H37" s="63">
        <f t="shared" si="1"/>
        <v>4.5695316399877894E-2</v>
      </c>
    </row>
    <row r="38" spans="1:8" x14ac:dyDescent="0.2">
      <c r="A38" s="25" t="s">
        <v>1268</v>
      </c>
      <c r="B38" s="157" t="s">
        <v>55</v>
      </c>
      <c r="C38" s="158" t="s">
        <v>691</v>
      </c>
      <c r="D38" s="60" t="s">
        <v>317</v>
      </c>
      <c r="E38" s="195">
        <v>222272</v>
      </c>
      <c r="F38" s="195">
        <v>222299</v>
      </c>
      <c r="G38" s="62">
        <f t="shared" si="0"/>
        <v>27</v>
      </c>
      <c r="H38" s="63">
        <f t="shared" si="1"/>
        <v>1.214727900951118E-4</v>
      </c>
    </row>
    <row r="39" spans="1:8" x14ac:dyDescent="0.2">
      <c r="A39" s="25" t="s">
        <v>2015</v>
      </c>
      <c r="B39" s="157" t="s">
        <v>119</v>
      </c>
      <c r="C39" s="158" t="s">
        <v>691</v>
      </c>
      <c r="D39" s="60" t="s">
        <v>488</v>
      </c>
      <c r="E39" s="195">
        <v>170079</v>
      </c>
      <c r="F39" s="195">
        <v>178583</v>
      </c>
      <c r="G39" s="62">
        <f t="shared" si="0"/>
        <v>8504</v>
      </c>
      <c r="H39" s="63">
        <f t="shared" si="1"/>
        <v>5.0000293981032451E-2</v>
      </c>
    </row>
    <row r="40" spans="1:8" x14ac:dyDescent="0.2">
      <c r="A40" s="25" t="s">
        <v>2014</v>
      </c>
      <c r="B40" s="157" t="s">
        <v>71</v>
      </c>
      <c r="C40" s="158" t="s">
        <v>691</v>
      </c>
      <c r="D40" s="60" t="s">
        <v>393</v>
      </c>
      <c r="E40" s="195">
        <v>531135</v>
      </c>
      <c r="F40" s="195">
        <v>552304</v>
      </c>
      <c r="G40" s="62">
        <f t="shared" si="0"/>
        <v>21169</v>
      </c>
      <c r="H40" s="63">
        <f t="shared" si="1"/>
        <v>3.9856157097536427E-2</v>
      </c>
    </row>
    <row r="41" spans="1:8" x14ac:dyDescent="0.2">
      <c r="A41" s="25" t="s">
        <v>2013</v>
      </c>
      <c r="B41" s="157" t="s">
        <v>9</v>
      </c>
      <c r="C41" s="158" t="s">
        <v>691</v>
      </c>
      <c r="D41" s="60" t="s">
        <v>203</v>
      </c>
      <c r="E41" s="195">
        <v>262609</v>
      </c>
      <c r="F41" s="195">
        <v>262609</v>
      </c>
      <c r="G41" s="62">
        <f t="shared" si="0"/>
        <v>0</v>
      </c>
      <c r="H41" s="63">
        <f t="shared" si="1"/>
        <v>0</v>
      </c>
    </row>
    <row r="42" spans="1:8" x14ac:dyDescent="0.2">
      <c r="A42" s="25" t="s">
        <v>2012</v>
      </c>
      <c r="B42" s="157" t="s">
        <v>141</v>
      </c>
      <c r="C42" s="158" t="s">
        <v>1115</v>
      </c>
      <c r="D42" s="60" t="s">
        <v>582</v>
      </c>
      <c r="E42" s="195">
        <v>1204331</v>
      </c>
      <c r="F42" s="195">
        <v>1372937</v>
      </c>
      <c r="G42" s="62">
        <f t="shared" si="0"/>
        <v>168606</v>
      </c>
      <c r="H42" s="63">
        <f t="shared" si="1"/>
        <v>0.1399997176855865</v>
      </c>
    </row>
    <row r="43" spans="1:8" x14ac:dyDescent="0.2">
      <c r="A43" s="25" t="s">
        <v>1266</v>
      </c>
      <c r="B43" s="157" t="s">
        <v>103</v>
      </c>
      <c r="C43" s="158" t="s">
        <v>1075</v>
      </c>
      <c r="D43" s="60" t="s">
        <v>443</v>
      </c>
      <c r="E43" s="195">
        <v>7150000</v>
      </c>
      <c r="F43" s="195">
        <v>7436000</v>
      </c>
      <c r="G43" s="62">
        <f t="shared" si="0"/>
        <v>286000</v>
      </c>
      <c r="H43" s="63">
        <f t="shared" si="1"/>
        <v>4.0000000000000036E-2</v>
      </c>
    </row>
    <row r="44" spans="1:8" x14ac:dyDescent="0.2">
      <c r="A44" s="25" t="s">
        <v>2011</v>
      </c>
      <c r="B44" s="157" t="s">
        <v>105</v>
      </c>
      <c r="C44" s="158" t="s">
        <v>691</v>
      </c>
      <c r="D44" s="60" t="s">
        <v>452</v>
      </c>
      <c r="E44" s="195">
        <v>54500</v>
      </c>
      <c r="F44" s="195">
        <v>54500</v>
      </c>
      <c r="G44" s="62">
        <f t="shared" si="0"/>
        <v>0</v>
      </c>
      <c r="H44" s="63">
        <f t="shared" si="1"/>
        <v>0</v>
      </c>
    </row>
    <row r="45" spans="1:8" x14ac:dyDescent="0.2">
      <c r="A45" s="25" t="s">
        <v>2010</v>
      </c>
      <c r="B45" s="157" t="s">
        <v>149</v>
      </c>
      <c r="C45" s="158" t="s">
        <v>1075</v>
      </c>
      <c r="D45" s="60" t="s">
        <v>609</v>
      </c>
      <c r="E45" s="195">
        <v>1100000</v>
      </c>
      <c r="F45" s="195">
        <v>1200000</v>
      </c>
      <c r="G45" s="62">
        <f t="shared" si="0"/>
        <v>100000</v>
      </c>
      <c r="H45" s="63">
        <f t="shared" si="1"/>
        <v>9.0909090909090828E-2</v>
      </c>
    </row>
    <row r="46" spans="1:8" x14ac:dyDescent="0.2">
      <c r="A46" s="25" t="s">
        <v>2009</v>
      </c>
      <c r="B46" s="157" t="s">
        <v>141</v>
      </c>
      <c r="C46" s="158" t="s">
        <v>1612</v>
      </c>
      <c r="D46" s="60" t="s">
        <v>582</v>
      </c>
      <c r="E46" s="195">
        <v>1099348</v>
      </c>
      <c r="F46" s="195">
        <v>1132329</v>
      </c>
      <c r="G46" s="62">
        <f t="shared" si="0"/>
        <v>32981</v>
      </c>
      <c r="H46" s="63">
        <f t="shared" si="1"/>
        <v>3.0000509392840158E-2</v>
      </c>
    </row>
    <row r="47" spans="1:8" x14ac:dyDescent="0.2">
      <c r="A47" s="25" t="s">
        <v>2008</v>
      </c>
      <c r="B47" s="157" t="s">
        <v>25</v>
      </c>
      <c r="C47" s="158" t="s">
        <v>1075</v>
      </c>
      <c r="D47" s="60" t="s">
        <v>247</v>
      </c>
      <c r="E47" s="195">
        <v>154000</v>
      </c>
      <c r="F47" s="195">
        <v>159000</v>
      </c>
      <c r="G47" s="62">
        <f t="shared" si="0"/>
        <v>5000</v>
      </c>
      <c r="H47" s="63">
        <f t="shared" si="1"/>
        <v>3.2467532467532534E-2</v>
      </c>
    </row>
    <row r="48" spans="1:8" x14ac:dyDescent="0.2">
      <c r="A48" s="25" t="s">
        <v>1264</v>
      </c>
      <c r="B48" s="157" t="s">
        <v>139</v>
      </c>
      <c r="C48" s="158" t="s">
        <v>691</v>
      </c>
      <c r="D48" s="60" t="s">
        <v>551</v>
      </c>
      <c r="E48" s="195">
        <v>123360</v>
      </c>
      <c r="F48" s="195">
        <v>177805</v>
      </c>
      <c r="G48" s="62">
        <f t="shared" si="0"/>
        <v>54445</v>
      </c>
      <c r="H48" s="63">
        <f t="shared" si="1"/>
        <v>0.44135051880674459</v>
      </c>
    </row>
    <row r="49" spans="1:8" x14ac:dyDescent="0.2">
      <c r="A49" s="25" t="s">
        <v>1262</v>
      </c>
      <c r="B49" s="157" t="s">
        <v>33</v>
      </c>
      <c r="C49" s="158" t="s">
        <v>1075</v>
      </c>
      <c r="D49" s="60" t="s">
        <v>1472</v>
      </c>
      <c r="E49" s="195">
        <v>639189</v>
      </c>
      <c r="F49" s="195">
        <v>639189</v>
      </c>
      <c r="G49" s="62">
        <f t="shared" si="0"/>
        <v>0</v>
      </c>
      <c r="H49" s="63">
        <f t="shared" si="1"/>
        <v>0</v>
      </c>
    </row>
    <row r="50" spans="1:8" x14ac:dyDescent="0.2">
      <c r="A50" s="25" t="s">
        <v>2007</v>
      </c>
      <c r="B50" s="157" t="s">
        <v>87</v>
      </c>
      <c r="C50" s="158" t="s">
        <v>1075</v>
      </c>
      <c r="D50" s="60" t="s">
        <v>425</v>
      </c>
      <c r="E50" s="195">
        <v>463023</v>
      </c>
      <c r="F50" s="195">
        <v>552899</v>
      </c>
      <c r="G50" s="62">
        <f t="shared" si="0"/>
        <v>89876</v>
      </c>
      <c r="H50" s="63">
        <f t="shared" si="1"/>
        <v>0.19410698820576955</v>
      </c>
    </row>
    <row r="51" spans="1:8" x14ac:dyDescent="0.2">
      <c r="A51" s="25" t="s">
        <v>1260</v>
      </c>
      <c r="B51" s="157" t="s">
        <v>31</v>
      </c>
      <c r="C51" s="158" t="s">
        <v>1020</v>
      </c>
      <c r="D51" s="60" t="s">
        <v>260</v>
      </c>
      <c r="E51" s="195">
        <v>836208</v>
      </c>
      <c r="F51" s="195">
        <v>917161</v>
      </c>
      <c r="G51" s="62">
        <f t="shared" si="0"/>
        <v>80953</v>
      </c>
      <c r="H51" s="63">
        <f t="shared" si="1"/>
        <v>9.6809645447065718E-2</v>
      </c>
    </row>
    <row r="52" spans="1:8" x14ac:dyDescent="0.2">
      <c r="A52" s="25" t="s">
        <v>1258</v>
      </c>
      <c r="B52" s="157" t="s">
        <v>21</v>
      </c>
      <c r="C52" s="158" t="s">
        <v>1020</v>
      </c>
      <c r="D52" s="60" t="s">
        <v>226</v>
      </c>
      <c r="E52" s="195">
        <v>220000</v>
      </c>
      <c r="F52" s="195">
        <v>224400</v>
      </c>
      <c r="G52" s="62">
        <f t="shared" si="0"/>
        <v>4400</v>
      </c>
      <c r="H52" s="63">
        <f t="shared" si="1"/>
        <v>2.0000000000000018E-2</v>
      </c>
    </row>
    <row r="53" spans="1:8" x14ac:dyDescent="0.2">
      <c r="A53" s="25" t="s">
        <v>2006</v>
      </c>
      <c r="B53" s="157" t="s">
        <v>55</v>
      </c>
      <c r="C53" s="158" t="s">
        <v>1075</v>
      </c>
      <c r="D53" s="60" t="s">
        <v>317</v>
      </c>
      <c r="E53" s="195">
        <v>178908</v>
      </c>
      <c r="F53" s="195">
        <v>187853</v>
      </c>
      <c r="G53" s="62">
        <f t="shared" si="0"/>
        <v>8945</v>
      </c>
      <c r="H53" s="63">
        <f t="shared" si="1"/>
        <v>4.9997764214009477E-2</v>
      </c>
    </row>
    <row r="54" spans="1:8" x14ac:dyDescent="0.2">
      <c r="A54" s="25" t="s">
        <v>2005</v>
      </c>
      <c r="B54" s="157" t="s">
        <v>15</v>
      </c>
      <c r="C54" s="158" t="s">
        <v>691</v>
      </c>
      <c r="D54" s="60" t="s">
        <v>217</v>
      </c>
      <c r="E54" s="195">
        <v>9500</v>
      </c>
      <c r="F54" s="195">
        <v>9500</v>
      </c>
      <c r="G54" s="62">
        <f t="shared" si="0"/>
        <v>0</v>
      </c>
      <c r="H54" s="63">
        <f t="shared" si="1"/>
        <v>0</v>
      </c>
    </row>
    <row r="55" spans="1:8" x14ac:dyDescent="0.2">
      <c r="A55" s="25" t="s">
        <v>1256</v>
      </c>
      <c r="B55" s="157" t="s">
        <v>115</v>
      </c>
      <c r="C55" s="158" t="s">
        <v>1075</v>
      </c>
      <c r="D55" s="60" t="s">
        <v>470</v>
      </c>
      <c r="E55" s="195">
        <v>750000</v>
      </c>
      <c r="F55" s="195">
        <v>760000</v>
      </c>
      <c r="G55" s="62">
        <f t="shared" si="0"/>
        <v>10000</v>
      </c>
      <c r="H55" s="63">
        <f t="shared" si="1"/>
        <v>1.3333333333333419E-2</v>
      </c>
    </row>
    <row r="56" spans="1:8" x14ac:dyDescent="0.2">
      <c r="A56" s="25" t="s">
        <v>2004</v>
      </c>
      <c r="B56" s="157" t="s">
        <v>81</v>
      </c>
      <c r="C56" s="158" t="s">
        <v>691</v>
      </c>
      <c r="D56" s="60" t="s">
        <v>1330</v>
      </c>
      <c r="E56" s="195">
        <v>471810</v>
      </c>
      <c r="F56" s="195">
        <v>518991</v>
      </c>
      <c r="G56" s="62">
        <f t="shared" si="0"/>
        <v>47181</v>
      </c>
      <c r="H56" s="63">
        <f t="shared" si="1"/>
        <v>0.10000000000000009</v>
      </c>
    </row>
    <row r="57" spans="1:8" x14ac:dyDescent="0.2">
      <c r="A57" s="25" t="s">
        <v>2003</v>
      </c>
      <c r="B57" s="157" t="s">
        <v>39</v>
      </c>
      <c r="C57" s="158" t="s">
        <v>691</v>
      </c>
      <c r="D57" s="60" t="s">
        <v>272</v>
      </c>
      <c r="E57" s="195">
        <v>6879600</v>
      </c>
      <c r="F57" s="195">
        <v>7256500</v>
      </c>
      <c r="G57" s="62">
        <f t="shared" si="0"/>
        <v>376900</v>
      </c>
      <c r="H57" s="63">
        <f t="shared" si="1"/>
        <v>5.4785161928019077E-2</v>
      </c>
    </row>
    <row r="58" spans="1:8" x14ac:dyDescent="0.2">
      <c r="A58" s="25" t="s">
        <v>2002</v>
      </c>
      <c r="B58" s="157" t="s">
        <v>167</v>
      </c>
      <c r="C58" s="158" t="s">
        <v>1075</v>
      </c>
      <c r="D58" s="60" t="s">
        <v>654</v>
      </c>
      <c r="E58" s="195">
        <v>1392066</v>
      </c>
      <c r="F58" s="195">
        <v>1493576</v>
      </c>
      <c r="G58" s="62">
        <f t="shared" si="0"/>
        <v>101510</v>
      </c>
      <c r="H58" s="63">
        <f t="shared" si="1"/>
        <v>7.2920393142279272E-2</v>
      </c>
    </row>
    <row r="59" spans="1:8" x14ac:dyDescent="0.2">
      <c r="A59" s="25" t="s">
        <v>2001</v>
      </c>
      <c r="B59" s="157" t="s">
        <v>15</v>
      </c>
      <c r="C59" s="158" t="s">
        <v>1075</v>
      </c>
      <c r="D59" s="60" t="s">
        <v>217</v>
      </c>
      <c r="E59" s="195">
        <v>38395</v>
      </c>
      <c r="F59" s="195">
        <v>38395</v>
      </c>
      <c r="G59" s="62">
        <f t="shared" si="0"/>
        <v>0</v>
      </c>
      <c r="H59" s="63">
        <f t="shared" si="1"/>
        <v>0</v>
      </c>
    </row>
    <row r="60" spans="1:8" x14ac:dyDescent="0.2">
      <c r="A60" s="25" t="s">
        <v>2000</v>
      </c>
      <c r="B60" s="157" t="s">
        <v>79</v>
      </c>
      <c r="C60" s="158" t="s">
        <v>691</v>
      </c>
      <c r="D60" s="60" t="s">
        <v>414</v>
      </c>
      <c r="E60" s="195">
        <v>322851</v>
      </c>
      <c r="F60" s="195">
        <v>322851</v>
      </c>
      <c r="G60" s="62">
        <f t="shared" si="0"/>
        <v>0</v>
      </c>
      <c r="H60" s="63">
        <f t="shared" si="1"/>
        <v>0</v>
      </c>
    </row>
    <row r="61" spans="1:8" x14ac:dyDescent="0.2">
      <c r="A61" s="25" t="s">
        <v>1999</v>
      </c>
      <c r="B61" s="157" t="s">
        <v>137</v>
      </c>
      <c r="C61" s="158" t="s">
        <v>1075</v>
      </c>
      <c r="D61" s="60" t="s">
        <v>1423</v>
      </c>
      <c r="E61" s="195">
        <v>120342</v>
      </c>
      <c r="F61" s="195">
        <v>126359</v>
      </c>
      <c r="G61" s="62">
        <f t="shared" si="0"/>
        <v>6017</v>
      </c>
      <c r="H61" s="63">
        <f t="shared" si="1"/>
        <v>4.9999169034917079E-2</v>
      </c>
    </row>
    <row r="62" spans="1:8" x14ac:dyDescent="0.2">
      <c r="A62" s="25" t="s">
        <v>1254</v>
      </c>
      <c r="B62" s="157" t="s">
        <v>145</v>
      </c>
      <c r="C62" s="158" t="s">
        <v>691</v>
      </c>
      <c r="D62" s="60" t="s">
        <v>568</v>
      </c>
      <c r="E62" s="195">
        <v>7245616</v>
      </c>
      <c r="F62" s="195">
        <v>7935169</v>
      </c>
      <c r="G62" s="62">
        <f t="shared" si="0"/>
        <v>689553</v>
      </c>
      <c r="H62" s="63">
        <f t="shared" si="1"/>
        <v>9.5168305910774187E-2</v>
      </c>
    </row>
    <row r="63" spans="1:8" x14ac:dyDescent="0.2">
      <c r="A63" s="25" t="s">
        <v>1998</v>
      </c>
      <c r="B63" s="157" t="s">
        <v>91</v>
      </c>
      <c r="C63" s="158" t="s">
        <v>691</v>
      </c>
      <c r="D63" s="60" t="s">
        <v>1349</v>
      </c>
      <c r="E63" s="195">
        <v>15373</v>
      </c>
      <c r="F63" s="195">
        <v>15373</v>
      </c>
      <c r="G63" s="62">
        <f t="shared" si="0"/>
        <v>0</v>
      </c>
      <c r="H63" s="63">
        <f t="shared" si="1"/>
        <v>0</v>
      </c>
    </row>
    <row r="64" spans="1:8" x14ac:dyDescent="0.2">
      <c r="A64" s="25" t="s">
        <v>1997</v>
      </c>
      <c r="B64" s="157" t="s">
        <v>149</v>
      </c>
      <c r="C64" s="158" t="s">
        <v>1020</v>
      </c>
      <c r="D64" s="60" t="s">
        <v>609</v>
      </c>
      <c r="E64" s="195">
        <v>326101</v>
      </c>
      <c r="F64" s="195">
        <v>345494</v>
      </c>
      <c r="G64" s="62">
        <f t="shared" si="0"/>
        <v>19393</v>
      </c>
      <c r="H64" s="63">
        <f t="shared" si="1"/>
        <v>5.9469305521908877E-2</v>
      </c>
    </row>
    <row r="65" spans="1:8" x14ac:dyDescent="0.2">
      <c r="A65" s="25" t="s">
        <v>1251</v>
      </c>
      <c r="B65" s="157" t="s">
        <v>143</v>
      </c>
      <c r="C65" s="158" t="s">
        <v>691</v>
      </c>
      <c r="D65" s="60" t="s">
        <v>556</v>
      </c>
      <c r="E65" s="195">
        <v>6275019</v>
      </c>
      <c r="F65" s="195">
        <v>6732391</v>
      </c>
      <c r="G65" s="62">
        <f t="shared" si="0"/>
        <v>457372</v>
      </c>
      <c r="H65" s="63">
        <f t="shared" si="1"/>
        <v>7.288774743152171E-2</v>
      </c>
    </row>
    <row r="66" spans="1:8" x14ac:dyDescent="0.2">
      <c r="A66" s="25" t="s">
        <v>1995</v>
      </c>
      <c r="B66" s="157" t="s">
        <v>53</v>
      </c>
      <c r="C66" s="158" t="s">
        <v>1996</v>
      </c>
      <c r="D66" s="60" t="s">
        <v>310</v>
      </c>
      <c r="E66" s="195">
        <v>60000</v>
      </c>
      <c r="F66" s="195">
        <v>60000</v>
      </c>
      <c r="G66" s="62">
        <f t="shared" si="0"/>
        <v>0</v>
      </c>
      <c r="H66" s="63">
        <f t="shared" si="1"/>
        <v>0</v>
      </c>
    </row>
    <row r="67" spans="1:8" x14ac:dyDescent="0.2">
      <c r="A67" s="25" t="s">
        <v>1994</v>
      </c>
      <c r="B67" s="157" t="s">
        <v>77</v>
      </c>
      <c r="C67" s="158" t="s">
        <v>691</v>
      </c>
      <c r="D67" s="60" t="s">
        <v>407</v>
      </c>
      <c r="E67" s="195">
        <v>70203</v>
      </c>
      <c r="F67" s="195">
        <v>77223.62</v>
      </c>
      <c r="G67" s="62">
        <f t="shared" si="0"/>
        <v>7020.6199999999953</v>
      </c>
      <c r="H67" s="63">
        <f t="shared" si="1"/>
        <v>0.10000455820976306</v>
      </c>
    </row>
    <row r="68" spans="1:8" x14ac:dyDescent="0.2">
      <c r="A68" s="25" t="s">
        <v>1993</v>
      </c>
      <c r="B68" s="157" t="s">
        <v>123</v>
      </c>
      <c r="C68" s="158" t="s">
        <v>1075</v>
      </c>
      <c r="D68" s="60" t="s">
        <v>493</v>
      </c>
      <c r="E68" s="195">
        <v>54000</v>
      </c>
      <c r="F68" s="195">
        <v>58000</v>
      </c>
      <c r="G68" s="62">
        <f t="shared" si="0"/>
        <v>4000</v>
      </c>
      <c r="H68" s="63">
        <f t="shared" si="1"/>
        <v>7.4074074074074181E-2</v>
      </c>
    </row>
    <row r="69" spans="1:8" x14ac:dyDescent="0.2">
      <c r="A69" s="25" t="s">
        <v>1992</v>
      </c>
      <c r="B69" s="157" t="s">
        <v>131</v>
      </c>
      <c r="C69" s="158" t="s">
        <v>691</v>
      </c>
      <c r="D69" s="60" t="s">
        <v>530</v>
      </c>
      <c r="E69" s="195">
        <v>135069</v>
      </c>
      <c r="F69" s="195">
        <v>148575</v>
      </c>
      <c r="G69" s="62">
        <f t="shared" si="0"/>
        <v>13506</v>
      </c>
      <c r="H69" s="63">
        <f t="shared" si="1"/>
        <v>9.9993336739000016E-2</v>
      </c>
    </row>
    <row r="70" spans="1:8" x14ac:dyDescent="0.2">
      <c r="A70" s="25" t="s">
        <v>1249</v>
      </c>
      <c r="B70" s="157" t="s">
        <v>11</v>
      </c>
      <c r="C70" s="158" t="s">
        <v>691</v>
      </c>
      <c r="D70" s="60" t="s">
        <v>210</v>
      </c>
      <c r="E70" s="195">
        <v>6120321</v>
      </c>
      <c r="F70" s="195">
        <v>6517521</v>
      </c>
      <c r="G70" s="62">
        <f t="shared" si="0"/>
        <v>397200</v>
      </c>
      <c r="H70" s="63">
        <f t="shared" si="1"/>
        <v>6.489855679138401E-2</v>
      </c>
    </row>
    <row r="71" spans="1:8" x14ac:dyDescent="0.2">
      <c r="A71" s="25" t="s">
        <v>1991</v>
      </c>
      <c r="B71" s="157" t="s">
        <v>25</v>
      </c>
      <c r="C71" s="158" t="s">
        <v>1020</v>
      </c>
      <c r="D71" s="60" t="s">
        <v>247</v>
      </c>
      <c r="E71" s="195">
        <v>13390</v>
      </c>
      <c r="F71" s="195">
        <v>13938.99</v>
      </c>
      <c r="G71" s="62">
        <f t="shared" si="0"/>
        <v>548.98999999999978</v>
      </c>
      <c r="H71" s="63">
        <f t="shared" si="1"/>
        <v>4.0999999999999925E-2</v>
      </c>
    </row>
    <row r="72" spans="1:8" x14ac:dyDescent="0.2">
      <c r="A72" s="25" t="s">
        <v>1247</v>
      </c>
      <c r="B72" s="157" t="s">
        <v>155</v>
      </c>
      <c r="C72" s="158" t="s">
        <v>1075</v>
      </c>
      <c r="D72" s="60" t="s">
        <v>632</v>
      </c>
      <c r="E72" s="195">
        <v>1892734</v>
      </c>
      <c r="F72" s="195">
        <v>1423911</v>
      </c>
      <c r="G72" s="62">
        <f t="shared" si="0"/>
        <v>-468823</v>
      </c>
      <c r="H72" s="63">
        <f t="shared" si="1"/>
        <v>-0.24769618974457053</v>
      </c>
    </row>
    <row r="73" spans="1:8" x14ac:dyDescent="0.2">
      <c r="A73" s="25" t="s">
        <v>1990</v>
      </c>
      <c r="B73" s="157" t="s">
        <v>157</v>
      </c>
      <c r="C73" s="158" t="s">
        <v>691</v>
      </c>
      <c r="D73" s="60" t="s">
        <v>635</v>
      </c>
      <c r="E73" s="195">
        <v>132300</v>
      </c>
      <c r="F73" s="195">
        <v>134000</v>
      </c>
      <c r="G73" s="62">
        <f t="shared" si="0"/>
        <v>1700</v>
      </c>
      <c r="H73" s="63">
        <f t="shared" si="1"/>
        <v>1.2849584278155746E-2</v>
      </c>
    </row>
    <row r="74" spans="1:8" x14ac:dyDescent="0.2">
      <c r="A74" s="25" t="s">
        <v>1989</v>
      </c>
      <c r="B74" s="157" t="s">
        <v>7</v>
      </c>
      <c r="C74" s="158" t="s">
        <v>1075</v>
      </c>
      <c r="D74" s="60" t="s">
        <v>184</v>
      </c>
      <c r="E74" s="195">
        <v>248407</v>
      </c>
      <c r="F74" s="195">
        <v>278675</v>
      </c>
      <c r="G74" s="62">
        <f t="shared" si="0"/>
        <v>30268</v>
      </c>
      <c r="H74" s="63">
        <f t="shared" si="1"/>
        <v>0.12184841812026237</v>
      </c>
    </row>
    <row r="75" spans="1:8" x14ac:dyDescent="0.2">
      <c r="A75" s="25" t="s">
        <v>1988</v>
      </c>
      <c r="B75" s="157" t="s">
        <v>75</v>
      </c>
      <c r="C75" s="158" t="s">
        <v>691</v>
      </c>
      <c r="D75" s="60" t="s">
        <v>1522</v>
      </c>
      <c r="E75" s="195">
        <v>50000</v>
      </c>
      <c r="F75" s="195">
        <v>50000</v>
      </c>
      <c r="G75" s="62">
        <f t="shared" si="0"/>
        <v>0</v>
      </c>
      <c r="H75" s="63">
        <f t="shared" si="1"/>
        <v>0</v>
      </c>
    </row>
    <row r="76" spans="1:8" x14ac:dyDescent="0.2">
      <c r="A76" s="25" t="s">
        <v>1243</v>
      </c>
      <c r="B76" s="157" t="s">
        <v>145</v>
      </c>
      <c r="C76" s="158" t="s">
        <v>1075</v>
      </c>
      <c r="D76" s="60" t="s">
        <v>568</v>
      </c>
      <c r="E76" s="195">
        <v>4435953</v>
      </c>
      <c r="F76" s="195">
        <v>4695345</v>
      </c>
      <c r="G76" s="62">
        <f t="shared" ref="G76:G139" si="2">F76-E76</f>
        <v>259392</v>
      </c>
      <c r="H76" s="63">
        <f t="shared" ref="H76:H139" si="3">F76/E76-1</f>
        <v>5.8474920721657719E-2</v>
      </c>
    </row>
    <row r="77" spans="1:8" x14ac:dyDescent="0.2">
      <c r="A77" s="25" t="s">
        <v>1987</v>
      </c>
      <c r="B77" s="157" t="s">
        <v>109</v>
      </c>
      <c r="C77" s="158" t="s">
        <v>1075</v>
      </c>
      <c r="D77" s="60" t="s">
        <v>458</v>
      </c>
      <c r="E77" s="195">
        <v>59251</v>
      </c>
      <c r="F77" s="195">
        <v>61028.53</v>
      </c>
      <c r="G77" s="62">
        <f t="shared" si="2"/>
        <v>1777.5299999999988</v>
      </c>
      <c r="H77" s="63">
        <f t="shared" si="3"/>
        <v>3.0000000000000027E-2</v>
      </c>
    </row>
    <row r="78" spans="1:8" x14ac:dyDescent="0.2">
      <c r="A78" s="25" t="s">
        <v>1986</v>
      </c>
      <c r="B78" s="157" t="s">
        <v>65</v>
      </c>
      <c r="C78" s="158" t="s">
        <v>1402</v>
      </c>
      <c r="D78" s="60" t="s">
        <v>382</v>
      </c>
      <c r="E78" s="195">
        <v>151440</v>
      </c>
      <c r="F78" s="195">
        <v>197000</v>
      </c>
      <c r="G78" s="62">
        <f t="shared" si="2"/>
        <v>45560</v>
      </c>
      <c r="H78" s="63">
        <f t="shared" si="3"/>
        <v>0.30084521922873741</v>
      </c>
    </row>
    <row r="79" spans="1:8" x14ac:dyDescent="0.2">
      <c r="A79" s="25" t="s">
        <v>1985</v>
      </c>
      <c r="B79" s="157" t="s">
        <v>37</v>
      </c>
      <c r="C79" s="158" t="s">
        <v>691</v>
      </c>
      <c r="D79" s="60" t="s">
        <v>1326</v>
      </c>
      <c r="E79" s="195">
        <v>130000</v>
      </c>
      <c r="F79" s="195">
        <v>135000</v>
      </c>
      <c r="G79" s="62">
        <f t="shared" si="2"/>
        <v>5000</v>
      </c>
      <c r="H79" s="63">
        <f t="shared" si="3"/>
        <v>3.8461538461538547E-2</v>
      </c>
    </row>
    <row r="80" spans="1:8" x14ac:dyDescent="0.2">
      <c r="A80" s="25" t="s">
        <v>1984</v>
      </c>
      <c r="B80" s="157" t="s">
        <v>167</v>
      </c>
      <c r="C80" s="158" t="s">
        <v>1020</v>
      </c>
      <c r="D80" s="60" t="s">
        <v>654</v>
      </c>
      <c r="E80" s="195">
        <v>488500</v>
      </c>
      <c r="F80" s="195">
        <v>512000</v>
      </c>
      <c r="G80" s="62">
        <f t="shared" si="2"/>
        <v>23500</v>
      </c>
      <c r="H80" s="63">
        <f t="shared" si="3"/>
        <v>4.8106448311156624E-2</v>
      </c>
    </row>
    <row r="81" spans="1:8" x14ac:dyDescent="0.2">
      <c r="A81" s="25" t="s">
        <v>1983</v>
      </c>
      <c r="B81" s="157" t="s">
        <v>133</v>
      </c>
      <c r="C81" s="158" t="s">
        <v>691</v>
      </c>
      <c r="D81" s="60" t="s">
        <v>533</v>
      </c>
      <c r="E81" s="195">
        <v>571156</v>
      </c>
      <c r="F81" s="195">
        <v>582854</v>
      </c>
      <c r="G81" s="62">
        <f t="shared" si="2"/>
        <v>11698</v>
      </c>
      <c r="H81" s="63">
        <f t="shared" si="3"/>
        <v>2.0481269565582716E-2</v>
      </c>
    </row>
    <row r="82" spans="1:8" x14ac:dyDescent="0.2">
      <c r="A82" s="25" t="s">
        <v>1982</v>
      </c>
      <c r="B82" s="157" t="s">
        <v>89</v>
      </c>
      <c r="C82" s="158" t="s">
        <v>691</v>
      </c>
      <c r="D82" s="60" t="s">
        <v>429</v>
      </c>
      <c r="E82" s="195">
        <v>21064</v>
      </c>
      <c r="F82" s="195">
        <v>21696</v>
      </c>
      <c r="G82" s="62">
        <f t="shared" si="2"/>
        <v>632</v>
      </c>
      <c r="H82" s="63">
        <f t="shared" si="3"/>
        <v>3.0003797949107458E-2</v>
      </c>
    </row>
    <row r="83" spans="1:8" x14ac:dyDescent="0.2">
      <c r="A83" s="25" t="s">
        <v>1981</v>
      </c>
      <c r="B83" s="157" t="s">
        <v>141</v>
      </c>
      <c r="C83" s="158" t="s">
        <v>1353</v>
      </c>
      <c r="D83" s="60" t="s">
        <v>582</v>
      </c>
      <c r="E83" s="195">
        <v>1099595</v>
      </c>
      <c r="F83" s="195">
        <v>1217037</v>
      </c>
      <c r="G83" s="62">
        <f t="shared" si="2"/>
        <v>117442</v>
      </c>
      <c r="H83" s="63">
        <f t="shared" si="3"/>
        <v>0.10680477812285427</v>
      </c>
    </row>
    <row r="84" spans="1:8" x14ac:dyDescent="0.2">
      <c r="A84" s="25" t="s">
        <v>1241</v>
      </c>
      <c r="B84" s="157" t="s">
        <v>11</v>
      </c>
      <c r="C84" s="158" t="s">
        <v>1075</v>
      </c>
      <c r="D84" s="60" t="s">
        <v>210</v>
      </c>
      <c r="E84" s="195">
        <v>303411</v>
      </c>
      <c r="F84" s="195">
        <v>305866</v>
      </c>
      <c r="G84" s="62">
        <f t="shared" si="2"/>
        <v>2455</v>
      </c>
      <c r="H84" s="63">
        <f t="shared" si="3"/>
        <v>8.0913348560203158E-3</v>
      </c>
    </row>
    <row r="85" spans="1:8" x14ac:dyDescent="0.2">
      <c r="A85" s="25" t="s">
        <v>1979</v>
      </c>
      <c r="B85" s="157" t="s">
        <v>7</v>
      </c>
      <c r="C85" s="158" t="s">
        <v>1980</v>
      </c>
      <c r="D85" s="60" t="s">
        <v>184</v>
      </c>
      <c r="E85" s="195">
        <v>31225000</v>
      </c>
      <c r="F85" s="195">
        <v>33685000</v>
      </c>
      <c r="G85" s="62">
        <f t="shared" si="2"/>
        <v>2460000</v>
      </c>
      <c r="H85" s="63">
        <f t="shared" si="3"/>
        <v>7.8783026421136881E-2</v>
      </c>
    </row>
    <row r="86" spans="1:8" x14ac:dyDescent="0.2">
      <c r="A86" s="25" t="s">
        <v>1978</v>
      </c>
      <c r="B86" s="157" t="s">
        <v>71</v>
      </c>
      <c r="C86" s="158" t="s">
        <v>1075</v>
      </c>
      <c r="D86" s="60" t="s">
        <v>393</v>
      </c>
      <c r="E86" s="195">
        <v>72200</v>
      </c>
      <c r="F86" s="195">
        <v>81075</v>
      </c>
      <c r="G86" s="62">
        <f t="shared" si="2"/>
        <v>8875</v>
      </c>
      <c r="H86" s="63">
        <f t="shared" si="3"/>
        <v>0.12292243767313016</v>
      </c>
    </row>
    <row r="87" spans="1:8" x14ac:dyDescent="0.2">
      <c r="A87" s="25" t="s">
        <v>1239</v>
      </c>
      <c r="B87" s="157" t="s">
        <v>151</v>
      </c>
      <c r="C87" s="158" t="s">
        <v>1319</v>
      </c>
      <c r="D87" s="60" t="s">
        <v>624</v>
      </c>
      <c r="E87" s="195">
        <v>769460</v>
      </c>
      <c r="F87" s="195">
        <v>807930</v>
      </c>
      <c r="G87" s="62">
        <f t="shared" si="2"/>
        <v>38470</v>
      </c>
      <c r="H87" s="63">
        <f t="shared" si="3"/>
        <v>4.9996101161853712E-2</v>
      </c>
    </row>
    <row r="88" spans="1:8" x14ac:dyDescent="0.2">
      <c r="A88" s="25" t="s">
        <v>1237</v>
      </c>
      <c r="B88" s="157" t="s">
        <v>57</v>
      </c>
      <c r="C88" s="158" t="s">
        <v>1977</v>
      </c>
      <c r="D88" s="60" t="s">
        <v>320</v>
      </c>
      <c r="E88" s="195">
        <v>64689863</v>
      </c>
      <c r="F88" s="195">
        <v>67924356</v>
      </c>
      <c r="G88" s="62">
        <f t="shared" si="2"/>
        <v>3234493</v>
      </c>
      <c r="H88" s="63">
        <f t="shared" si="3"/>
        <v>4.999999768124419E-2</v>
      </c>
    </row>
    <row r="89" spans="1:8" x14ac:dyDescent="0.2">
      <c r="A89" s="25" t="s">
        <v>1976</v>
      </c>
      <c r="B89" s="157" t="s">
        <v>47</v>
      </c>
      <c r="C89" s="158" t="s">
        <v>691</v>
      </c>
      <c r="D89" s="60" t="s">
        <v>1322</v>
      </c>
      <c r="E89" s="195">
        <v>1673500</v>
      </c>
      <c r="F89" s="195">
        <v>1888069</v>
      </c>
      <c r="G89" s="62">
        <f t="shared" si="2"/>
        <v>214569</v>
      </c>
      <c r="H89" s="63">
        <f t="shared" si="3"/>
        <v>0.12821571556617872</v>
      </c>
    </row>
    <row r="90" spans="1:8" x14ac:dyDescent="0.2">
      <c r="A90" s="25" t="s">
        <v>1975</v>
      </c>
      <c r="B90" s="157" t="s">
        <v>115</v>
      </c>
      <c r="C90" s="158" t="s">
        <v>1020</v>
      </c>
      <c r="D90" s="60" t="s">
        <v>470</v>
      </c>
      <c r="E90" s="195">
        <v>56000</v>
      </c>
      <c r="F90" s="195">
        <v>58500</v>
      </c>
      <c r="G90" s="62">
        <f t="shared" si="2"/>
        <v>2500</v>
      </c>
      <c r="H90" s="63">
        <f t="shared" si="3"/>
        <v>4.4642857142857206E-2</v>
      </c>
    </row>
    <row r="91" spans="1:8" x14ac:dyDescent="0.2">
      <c r="A91" s="25" t="s">
        <v>1974</v>
      </c>
      <c r="B91" s="157" t="s">
        <v>99</v>
      </c>
      <c r="C91" s="158" t="s">
        <v>691</v>
      </c>
      <c r="D91" s="60" t="s">
        <v>1367</v>
      </c>
      <c r="E91" s="195">
        <v>24720</v>
      </c>
      <c r="F91" s="195">
        <v>24436</v>
      </c>
      <c r="G91" s="62">
        <f t="shared" si="2"/>
        <v>-284</v>
      </c>
      <c r="H91" s="63">
        <f t="shared" si="3"/>
        <v>-1.1488673139158578E-2</v>
      </c>
    </row>
    <row r="92" spans="1:8" x14ac:dyDescent="0.2">
      <c r="A92" s="25" t="s">
        <v>1973</v>
      </c>
      <c r="B92" s="157" t="s">
        <v>111</v>
      </c>
      <c r="C92" s="158" t="s">
        <v>1075</v>
      </c>
      <c r="D92" s="60" t="s">
        <v>467</v>
      </c>
      <c r="E92" s="195">
        <v>13000</v>
      </c>
      <c r="F92" s="195">
        <v>14000</v>
      </c>
      <c r="G92" s="62">
        <f t="shared" si="2"/>
        <v>1000</v>
      </c>
      <c r="H92" s="63">
        <f t="shared" si="3"/>
        <v>7.6923076923076872E-2</v>
      </c>
    </row>
    <row r="93" spans="1:8" x14ac:dyDescent="0.2">
      <c r="A93" s="25" t="s">
        <v>1972</v>
      </c>
      <c r="B93" s="157" t="s">
        <v>65</v>
      </c>
      <c r="C93" s="158" t="s">
        <v>1115</v>
      </c>
      <c r="D93" s="60" t="s">
        <v>382</v>
      </c>
      <c r="E93" s="195">
        <v>481782</v>
      </c>
      <c r="F93" s="195">
        <v>602228</v>
      </c>
      <c r="G93" s="62">
        <f t="shared" si="2"/>
        <v>120446</v>
      </c>
      <c r="H93" s="63">
        <f t="shared" si="3"/>
        <v>0.25000103781378291</v>
      </c>
    </row>
    <row r="94" spans="1:8" x14ac:dyDescent="0.2">
      <c r="A94" s="25" t="s">
        <v>1971</v>
      </c>
      <c r="B94" s="157" t="s">
        <v>101</v>
      </c>
      <c r="C94" s="158" t="s">
        <v>691</v>
      </c>
      <c r="D94" s="60" t="s">
        <v>436</v>
      </c>
      <c r="E94" s="195">
        <v>53325</v>
      </c>
      <c r="F94" s="195">
        <v>58657</v>
      </c>
      <c r="G94" s="62">
        <f t="shared" si="2"/>
        <v>5332</v>
      </c>
      <c r="H94" s="63">
        <f t="shared" si="3"/>
        <v>9.999062353492727E-2</v>
      </c>
    </row>
    <row r="95" spans="1:8" x14ac:dyDescent="0.2">
      <c r="A95" s="25" t="s">
        <v>1970</v>
      </c>
      <c r="B95" s="157" t="s">
        <v>25</v>
      </c>
      <c r="C95" s="158" t="s">
        <v>1402</v>
      </c>
      <c r="D95" s="60" t="s">
        <v>247</v>
      </c>
      <c r="E95" s="195">
        <v>4000</v>
      </c>
      <c r="F95" s="195">
        <v>4000</v>
      </c>
      <c r="G95" s="62">
        <f t="shared" si="2"/>
        <v>0</v>
      </c>
      <c r="H95" s="63">
        <f t="shared" si="3"/>
        <v>0</v>
      </c>
    </row>
    <row r="96" spans="1:8" x14ac:dyDescent="0.2">
      <c r="A96" s="25" t="s">
        <v>1969</v>
      </c>
      <c r="B96" s="157" t="s">
        <v>77</v>
      </c>
      <c r="C96" s="158" t="s">
        <v>1075</v>
      </c>
      <c r="D96" s="60" t="s">
        <v>407</v>
      </c>
      <c r="E96" s="195">
        <v>103790</v>
      </c>
      <c r="F96" s="195">
        <v>103790</v>
      </c>
      <c r="G96" s="62">
        <f t="shared" si="2"/>
        <v>0</v>
      </c>
      <c r="H96" s="63">
        <f t="shared" si="3"/>
        <v>0</v>
      </c>
    </row>
    <row r="97" spans="1:8" x14ac:dyDescent="0.2">
      <c r="A97" s="25" t="s">
        <v>1234</v>
      </c>
      <c r="B97" s="157" t="s">
        <v>63</v>
      </c>
      <c r="C97" s="158" t="s">
        <v>1861</v>
      </c>
      <c r="D97" s="60" t="s">
        <v>1723</v>
      </c>
      <c r="E97" s="195">
        <v>639499</v>
      </c>
      <c r="F97" s="195">
        <v>706626</v>
      </c>
      <c r="G97" s="62">
        <f t="shared" si="2"/>
        <v>67127</v>
      </c>
      <c r="H97" s="63">
        <f t="shared" si="3"/>
        <v>0.10496810784692401</v>
      </c>
    </row>
    <row r="98" spans="1:8" x14ac:dyDescent="0.2">
      <c r="A98" s="25" t="s">
        <v>1232</v>
      </c>
      <c r="B98" s="157" t="s">
        <v>39</v>
      </c>
      <c r="C98" s="158" t="s">
        <v>1075</v>
      </c>
      <c r="D98" s="60" t="s">
        <v>272</v>
      </c>
      <c r="E98" s="195">
        <v>6072439</v>
      </c>
      <c r="F98" s="195">
        <v>6315337</v>
      </c>
      <c r="G98" s="62">
        <f t="shared" si="2"/>
        <v>242898</v>
      </c>
      <c r="H98" s="63">
        <f t="shared" si="3"/>
        <v>4.0000072458529434E-2</v>
      </c>
    </row>
    <row r="99" spans="1:8" x14ac:dyDescent="0.2">
      <c r="A99" s="25" t="s">
        <v>1231</v>
      </c>
      <c r="B99" s="157" t="s">
        <v>45</v>
      </c>
      <c r="C99" s="158" t="s">
        <v>1075</v>
      </c>
      <c r="D99" s="60" t="s">
        <v>298</v>
      </c>
      <c r="E99" s="195">
        <v>243000</v>
      </c>
      <c r="F99" s="195">
        <v>251600</v>
      </c>
      <c r="G99" s="62">
        <f t="shared" si="2"/>
        <v>8600</v>
      </c>
      <c r="H99" s="63">
        <f t="shared" si="3"/>
        <v>3.5390946502057652E-2</v>
      </c>
    </row>
    <row r="100" spans="1:8" x14ac:dyDescent="0.2">
      <c r="A100" s="25" t="s">
        <v>1229</v>
      </c>
      <c r="B100" s="157" t="s">
        <v>171</v>
      </c>
      <c r="C100" s="158" t="s">
        <v>691</v>
      </c>
      <c r="D100" s="60" t="s">
        <v>1315</v>
      </c>
      <c r="E100" s="195">
        <v>1004395</v>
      </c>
      <c r="F100" s="195">
        <v>1044897</v>
      </c>
      <c r="G100" s="62">
        <f t="shared" si="2"/>
        <v>40502</v>
      </c>
      <c r="H100" s="63">
        <f t="shared" si="3"/>
        <v>4.0324772624316108E-2</v>
      </c>
    </row>
    <row r="101" spans="1:8" x14ac:dyDescent="0.2">
      <c r="A101" s="25" t="s">
        <v>1968</v>
      </c>
      <c r="B101" s="157" t="s">
        <v>39</v>
      </c>
      <c r="C101" s="158" t="s">
        <v>1386</v>
      </c>
      <c r="D101" s="60" t="s">
        <v>272</v>
      </c>
      <c r="E101" s="195">
        <v>2380792</v>
      </c>
      <c r="F101" s="195">
        <v>2492831</v>
      </c>
      <c r="G101" s="62">
        <f t="shared" si="2"/>
        <v>112039</v>
      </c>
      <c r="H101" s="63">
        <f t="shared" si="3"/>
        <v>4.7059549931283362E-2</v>
      </c>
    </row>
    <row r="102" spans="1:8" x14ac:dyDescent="0.2">
      <c r="A102" s="25" t="s">
        <v>1228</v>
      </c>
      <c r="B102" s="157" t="s">
        <v>109</v>
      </c>
      <c r="C102" s="158" t="s">
        <v>1020</v>
      </c>
      <c r="D102" s="60" t="s">
        <v>458</v>
      </c>
      <c r="E102" s="195">
        <v>232337</v>
      </c>
      <c r="F102" s="195">
        <v>241630</v>
      </c>
      <c r="G102" s="62">
        <f t="shared" si="2"/>
        <v>9293</v>
      </c>
      <c r="H102" s="63">
        <f t="shared" si="3"/>
        <v>3.9997934035474358E-2</v>
      </c>
    </row>
    <row r="103" spans="1:8" x14ac:dyDescent="0.2">
      <c r="A103" s="25" t="s">
        <v>1967</v>
      </c>
      <c r="B103" s="157" t="s">
        <v>47</v>
      </c>
      <c r="C103" s="158" t="s">
        <v>1075</v>
      </c>
      <c r="D103" s="60" t="s">
        <v>1322</v>
      </c>
      <c r="E103" s="195">
        <v>183049</v>
      </c>
      <c r="F103" s="195">
        <v>188540</v>
      </c>
      <c r="G103" s="62">
        <f t="shared" si="2"/>
        <v>5491</v>
      </c>
      <c r="H103" s="63">
        <f t="shared" si="3"/>
        <v>2.999743238149355E-2</v>
      </c>
    </row>
    <row r="104" spans="1:8" x14ac:dyDescent="0.2">
      <c r="A104" s="25" t="s">
        <v>1966</v>
      </c>
      <c r="B104" s="157" t="s">
        <v>119</v>
      </c>
      <c r="C104" s="158" t="s">
        <v>1402</v>
      </c>
      <c r="D104" s="60" t="s">
        <v>488</v>
      </c>
      <c r="E104" s="195">
        <v>26145</v>
      </c>
      <c r="F104" s="195">
        <v>27975</v>
      </c>
      <c r="G104" s="62">
        <f t="shared" si="2"/>
        <v>1830</v>
      </c>
      <c r="H104" s="63">
        <f t="shared" si="3"/>
        <v>6.9994262765347148E-2</v>
      </c>
    </row>
    <row r="105" spans="1:8" x14ac:dyDescent="0.2">
      <c r="A105" s="25" t="s">
        <v>1226</v>
      </c>
      <c r="B105" s="157" t="s">
        <v>57</v>
      </c>
      <c r="C105" s="158" t="s">
        <v>691</v>
      </c>
      <c r="D105" s="60" t="s">
        <v>320</v>
      </c>
      <c r="E105" s="195">
        <v>19509310</v>
      </c>
      <c r="F105" s="195">
        <v>19945566</v>
      </c>
      <c r="G105" s="62">
        <f t="shared" si="2"/>
        <v>436256</v>
      </c>
      <c r="H105" s="63">
        <f t="shared" si="3"/>
        <v>2.2361426416413588E-2</v>
      </c>
    </row>
    <row r="106" spans="1:8" x14ac:dyDescent="0.2">
      <c r="A106" s="25" t="s">
        <v>1965</v>
      </c>
      <c r="B106" s="157" t="s">
        <v>57</v>
      </c>
      <c r="C106" s="158" t="s">
        <v>1632</v>
      </c>
      <c r="D106" s="60" t="s">
        <v>320</v>
      </c>
      <c r="E106" s="195">
        <v>48923932</v>
      </c>
      <c r="F106" s="195">
        <v>50323315</v>
      </c>
      <c r="G106" s="62">
        <f t="shared" si="2"/>
        <v>1399383</v>
      </c>
      <c r="H106" s="63">
        <f t="shared" si="3"/>
        <v>2.8603240638957583E-2</v>
      </c>
    </row>
    <row r="107" spans="1:8" x14ac:dyDescent="0.2">
      <c r="A107" s="25" t="s">
        <v>1964</v>
      </c>
      <c r="B107" s="157" t="s">
        <v>129</v>
      </c>
      <c r="C107" s="158" t="s">
        <v>691</v>
      </c>
      <c r="D107" s="60" t="s">
        <v>1520</v>
      </c>
      <c r="E107" s="195">
        <v>16000</v>
      </c>
      <c r="F107" s="195">
        <v>16000</v>
      </c>
      <c r="G107" s="62">
        <f t="shared" si="2"/>
        <v>0</v>
      </c>
      <c r="H107" s="63">
        <f t="shared" si="3"/>
        <v>0</v>
      </c>
    </row>
    <row r="108" spans="1:8" x14ac:dyDescent="0.2">
      <c r="A108" s="25" t="s">
        <v>1963</v>
      </c>
      <c r="B108" s="157" t="s">
        <v>141</v>
      </c>
      <c r="C108" s="158" t="s">
        <v>1299</v>
      </c>
      <c r="D108" s="60" t="s">
        <v>582</v>
      </c>
      <c r="E108" s="195">
        <v>37000</v>
      </c>
      <c r="F108" s="195">
        <v>67000</v>
      </c>
      <c r="G108" s="62">
        <f t="shared" si="2"/>
        <v>30000</v>
      </c>
      <c r="H108" s="63">
        <f t="shared" si="3"/>
        <v>0.81081081081081074</v>
      </c>
    </row>
    <row r="109" spans="1:8" x14ac:dyDescent="0.2">
      <c r="A109" s="25" t="s">
        <v>1962</v>
      </c>
      <c r="B109" s="157" t="s">
        <v>149</v>
      </c>
      <c r="C109" s="158" t="s">
        <v>1402</v>
      </c>
      <c r="D109" s="60" t="s">
        <v>609</v>
      </c>
      <c r="E109" s="195">
        <v>370182</v>
      </c>
      <c r="F109" s="195">
        <v>384035</v>
      </c>
      <c r="G109" s="62">
        <f t="shared" si="2"/>
        <v>13853</v>
      </c>
      <c r="H109" s="63">
        <f t="shared" si="3"/>
        <v>3.7422132896791416E-2</v>
      </c>
    </row>
    <row r="110" spans="1:8" x14ac:dyDescent="0.2">
      <c r="A110" s="25" t="s">
        <v>1224</v>
      </c>
      <c r="B110" s="157" t="s">
        <v>157</v>
      </c>
      <c r="C110" s="158" t="s">
        <v>1075</v>
      </c>
      <c r="D110" s="60" t="s">
        <v>635</v>
      </c>
      <c r="E110" s="195">
        <v>206930</v>
      </c>
      <c r="F110" s="195">
        <v>209015</v>
      </c>
      <c r="G110" s="62">
        <f t="shared" si="2"/>
        <v>2085</v>
      </c>
      <c r="H110" s="63">
        <f t="shared" si="3"/>
        <v>1.0075871067510844E-2</v>
      </c>
    </row>
    <row r="111" spans="1:8" x14ac:dyDescent="0.2">
      <c r="A111" s="25" t="s">
        <v>1222</v>
      </c>
      <c r="B111" s="157" t="s">
        <v>159</v>
      </c>
      <c r="C111" s="158" t="s">
        <v>691</v>
      </c>
      <c r="D111" s="60" t="s">
        <v>638</v>
      </c>
      <c r="E111" s="195">
        <v>290000</v>
      </c>
      <c r="F111" s="195">
        <v>303000</v>
      </c>
      <c r="G111" s="62">
        <f t="shared" si="2"/>
        <v>13000</v>
      </c>
      <c r="H111" s="63">
        <f t="shared" si="3"/>
        <v>4.482758620689653E-2</v>
      </c>
    </row>
    <row r="112" spans="1:8" x14ac:dyDescent="0.2">
      <c r="A112" s="25" t="s">
        <v>1961</v>
      </c>
      <c r="B112" s="157" t="s">
        <v>103</v>
      </c>
      <c r="C112" s="158" t="s">
        <v>1020</v>
      </c>
      <c r="D112" s="60" t="s">
        <v>443</v>
      </c>
      <c r="E112" s="195">
        <v>201559</v>
      </c>
      <c r="F112" s="195">
        <v>192686</v>
      </c>
      <c r="G112" s="62">
        <f t="shared" si="2"/>
        <v>-8873</v>
      </c>
      <c r="H112" s="63">
        <f t="shared" si="3"/>
        <v>-4.4021849681730951E-2</v>
      </c>
    </row>
    <row r="113" spans="1:8" x14ac:dyDescent="0.2">
      <c r="A113" s="25" t="s">
        <v>1960</v>
      </c>
      <c r="B113" s="157" t="s">
        <v>59</v>
      </c>
      <c r="C113" s="158" t="s">
        <v>691</v>
      </c>
      <c r="D113" s="60" t="s">
        <v>376</v>
      </c>
      <c r="E113" s="195">
        <v>133120</v>
      </c>
      <c r="F113" s="195">
        <v>137444</v>
      </c>
      <c r="G113" s="62">
        <f t="shared" si="2"/>
        <v>4324</v>
      </c>
      <c r="H113" s="63">
        <f t="shared" si="3"/>
        <v>3.2481971153846212E-2</v>
      </c>
    </row>
    <row r="114" spans="1:8" x14ac:dyDescent="0.2">
      <c r="A114" s="25" t="s">
        <v>1959</v>
      </c>
      <c r="B114" s="157" t="s">
        <v>89</v>
      </c>
      <c r="C114" s="158" t="s">
        <v>1075</v>
      </c>
      <c r="D114" s="60" t="s">
        <v>429</v>
      </c>
      <c r="E114" s="195">
        <v>457458</v>
      </c>
      <c r="F114" s="195">
        <v>489179</v>
      </c>
      <c r="G114" s="62">
        <f t="shared" si="2"/>
        <v>31721</v>
      </c>
      <c r="H114" s="63">
        <f t="shared" si="3"/>
        <v>6.9341884938070919E-2</v>
      </c>
    </row>
    <row r="115" spans="1:8" x14ac:dyDescent="0.2">
      <c r="A115" s="25" t="s">
        <v>1958</v>
      </c>
      <c r="B115" s="157" t="s">
        <v>119</v>
      </c>
      <c r="C115" s="158" t="s">
        <v>791</v>
      </c>
      <c r="D115" s="60" t="s">
        <v>488</v>
      </c>
      <c r="E115" s="195">
        <v>40473</v>
      </c>
      <c r="F115" s="195">
        <v>42092</v>
      </c>
      <c r="G115" s="62">
        <f t="shared" si="2"/>
        <v>1619</v>
      </c>
      <c r="H115" s="63">
        <f t="shared" si="3"/>
        <v>4.0001976626392821E-2</v>
      </c>
    </row>
    <row r="116" spans="1:8" x14ac:dyDescent="0.2">
      <c r="A116" s="25" t="s">
        <v>1957</v>
      </c>
      <c r="B116" s="157" t="s">
        <v>101</v>
      </c>
      <c r="C116" s="158" t="s">
        <v>1075</v>
      </c>
      <c r="D116" s="60" t="s">
        <v>436</v>
      </c>
      <c r="E116" s="195">
        <v>56500</v>
      </c>
      <c r="F116" s="195">
        <v>56700</v>
      </c>
      <c r="G116" s="62">
        <f t="shared" si="2"/>
        <v>200</v>
      </c>
      <c r="H116" s="63">
        <f t="shared" si="3"/>
        <v>3.5398230088494742E-3</v>
      </c>
    </row>
    <row r="117" spans="1:8" x14ac:dyDescent="0.2">
      <c r="A117" s="25" t="s">
        <v>1220</v>
      </c>
      <c r="B117" s="157" t="s">
        <v>175</v>
      </c>
      <c r="C117" s="158" t="s">
        <v>1020</v>
      </c>
      <c r="D117" s="60" t="s">
        <v>677</v>
      </c>
      <c r="E117" s="195">
        <v>8439165</v>
      </c>
      <c r="F117" s="195">
        <v>8859177</v>
      </c>
      <c r="G117" s="62">
        <f t="shared" si="2"/>
        <v>420012</v>
      </c>
      <c r="H117" s="63">
        <f t="shared" si="3"/>
        <v>4.9769378842575041E-2</v>
      </c>
    </row>
    <row r="118" spans="1:8" x14ac:dyDescent="0.2">
      <c r="A118" s="25" t="s">
        <v>1956</v>
      </c>
      <c r="B118" s="157" t="s">
        <v>133</v>
      </c>
      <c r="C118" s="158" t="s">
        <v>1075</v>
      </c>
      <c r="D118" s="60" t="s">
        <v>533</v>
      </c>
      <c r="E118" s="195">
        <v>627176</v>
      </c>
      <c r="F118" s="195">
        <v>709048</v>
      </c>
      <c r="G118" s="62">
        <f t="shared" si="2"/>
        <v>81872</v>
      </c>
      <c r="H118" s="63">
        <f t="shared" si="3"/>
        <v>0.13054070946592344</v>
      </c>
    </row>
    <row r="119" spans="1:8" x14ac:dyDescent="0.2">
      <c r="A119" s="25" t="s">
        <v>1955</v>
      </c>
      <c r="B119" s="157" t="s">
        <v>141</v>
      </c>
      <c r="C119" s="158" t="s">
        <v>1294</v>
      </c>
      <c r="D119" s="60" t="s">
        <v>582</v>
      </c>
      <c r="E119" s="195">
        <v>365000</v>
      </c>
      <c r="F119" s="195">
        <v>400000</v>
      </c>
      <c r="G119" s="62">
        <f t="shared" si="2"/>
        <v>35000</v>
      </c>
      <c r="H119" s="63">
        <f t="shared" si="3"/>
        <v>9.5890410958904049E-2</v>
      </c>
    </row>
    <row r="120" spans="1:8" x14ac:dyDescent="0.2">
      <c r="A120" s="25" t="s">
        <v>1217</v>
      </c>
      <c r="B120" s="157" t="s">
        <v>41</v>
      </c>
      <c r="C120" s="158" t="s">
        <v>1304</v>
      </c>
      <c r="D120" s="60" t="s">
        <v>285</v>
      </c>
      <c r="E120" s="195">
        <v>37588674</v>
      </c>
      <c r="F120" s="195">
        <v>39058352</v>
      </c>
      <c r="G120" s="62">
        <f t="shared" si="2"/>
        <v>1469678</v>
      </c>
      <c r="H120" s="63">
        <f t="shared" si="3"/>
        <v>3.9098958372407511E-2</v>
      </c>
    </row>
    <row r="121" spans="1:8" x14ac:dyDescent="0.2">
      <c r="A121" s="25" t="s">
        <v>1954</v>
      </c>
      <c r="B121" s="157" t="s">
        <v>157</v>
      </c>
      <c r="C121" s="158" t="s">
        <v>1020</v>
      </c>
      <c r="D121" s="60" t="s">
        <v>635</v>
      </c>
      <c r="E121" s="195">
        <v>30898</v>
      </c>
      <c r="F121" s="195">
        <v>33298</v>
      </c>
      <c r="G121" s="62">
        <f t="shared" si="2"/>
        <v>2400</v>
      </c>
      <c r="H121" s="63">
        <f t="shared" si="3"/>
        <v>7.7674930416208099E-2</v>
      </c>
    </row>
    <row r="122" spans="1:8" x14ac:dyDescent="0.2">
      <c r="A122" s="25" t="s">
        <v>1215</v>
      </c>
      <c r="B122" s="157" t="s">
        <v>169</v>
      </c>
      <c r="C122" s="158" t="s">
        <v>691</v>
      </c>
      <c r="D122" s="60" t="s">
        <v>1444</v>
      </c>
      <c r="E122" s="195">
        <v>178956</v>
      </c>
      <c r="F122" s="195">
        <v>179723</v>
      </c>
      <c r="G122" s="62">
        <f t="shared" si="2"/>
        <v>767</v>
      </c>
      <c r="H122" s="63">
        <f t="shared" si="3"/>
        <v>4.2859697355774884E-3</v>
      </c>
    </row>
    <row r="123" spans="1:8" x14ac:dyDescent="0.2">
      <c r="A123" s="25" t="s">
        <v>1213</v>
      </c>
      <c r="B123" s="157" t="s">
        <v>113</v>
      </c>
      <c r="C123" s="158" t="s">
        <v>691</v>
      </c>
      <c r="D123" s="60" t="s">
        <v>1420</v>
      </c>
      <c r="E123" s="195">
        <v>4201411</v>
      </c>
      <c r="F123" s="195">
        <v>4852911</v>
      </c>
      <c r="G123" s="62">
        <f t="shared" si="2"/>
        <v>651500</v>
      </c>
      <c r="H123" s="63">
        <f t="shared" si="3"/>
        <v>0.15506695250714575</v>
      </c>
    </row>
    <row r="124" spans="1:8" x14ac:dyDescent="0.2">
      <c r="A124" s="25" t="s">
        <v>1211</v>
      </c>
      <c r="B124" s="157" t="s">
        <v>59</v>
      </c>
      <c r="C124" s="158" t="s">
        <v>1075</v>
      </c>
      <c r="D124" s="60" t="s">
        <v>376</v>
      </c>
      <c r="E124" s="195">
        <v>926931</v>
      </c>
      <c r="F124" s="195">
        <v>1014989</v>
      </c>
      <c r="G124" s="62">
        <f t="shared" si="2"/>
        <v>88058</v>
      </c>
      <c r="H124" s="63">
        <f t="shared" si="3"/>
        <v>9.4999519921115994E-2</v>
      </c>
    </row>
    <row r="125" spans="1:8" x14ac:dyDescent="0.2">
      <c r="A125" s="25" t="s">
        <v>1953</v>
      </c>
      <c r="B125" s="157" t="s">
        <v>9</v>
      </c>
      <c r="C125" s="158" t="s">
        <v>1075</v>
      </c>
      <c r="D125" s="60" t="s">
        <v>203</v>
      </c>
      <c r="E125" s="195">
        <v>56650</v>
      </c>
      <c r="F125" s="195">
        <v>58350</v>
      </c>
      <c r="G125" s="62">
        <f t="shared" si="2"/>
        <v>1700</v>
      </c>
      <c r="H125" s="63">
        <f t="shared" si="3"/>
        <v>3.0008826125331067E-2</v>
      </c>
    </row>
    <row r="126" spans="1:8" x14ac:dyDescent="0.2">
      <c r="A126" s="25" t="s">
        <v>1952</v>
      </c>
      <c r="B126" s="157" t="s">
        <v>65</v>
      </c>
      <c r="C126" s="158" t="s">
        <v>1344</v>
      </c>
      <c r="D126" s="60" t="s">
        <v>382</v>
      </c>
      <c r="E126" s="195">
        <v>196146</v>
      </c>
      <c r="F126" s="195">
        <v>215760</v>
      </c>
      <c r="G126" s="62">
        <f t="shared" si="2"/>
        <v>19614</v>
      </c>
      <c r="H126" s="63">
        <f t="shared" si="3"/>
        <v>9.9996941054112831E-2</v>
      </c>
    </row>
    <row r="127" spans="1:8" x14ac:dyDescent="0.2">
      <c r="A127" s="25" t="s">
        <v>1951</v>
      </c>
      <c r="B127" s="157" t="s">
        <v>63</v>
      </c>
      <c r="C127" s="158" t="s">
        <v>1075</v>
      </c>
      <c r="D127" s="60" t="s">
        <v>1723</v>
      </c>
      <c r="E127" s="195">
        <v>5457302</v>
      </c>
      <c r="F127" s="195">
        <v>5730167</v>
      </c>
      <c r="G127" s="62">
        <f t="shared" si="2"/>
        <v>272865</v>
      </c>
      <c r="H127" s="63">
        <f t="shared" si="3"/>
        <v>4.9999981675927119E-2</v>
      </c>
    </row>
    <row r="128" spans="1:8" x14ac:dyDescent="0.2">
      <c r="A128" s="25" t="s">
        <v>1950</v>
      </c>
      <c r="B128" s="157" t="s">
        <v>171</v>
      </c>
      <c r="C128" s="158" t="s">
        <v>1020</v>
      </c>
      <c r="D128" s="60" t="s">
        <v>1315</v>
      </c>
      <c r="E128" s="195">
        <v>50935</v>
      </c>
      <c r="F128" s="195">
        <v>51694</v>
      </c>
      <c r="G128" s="62">
        <f t="shared" si="2"/>
        <v>759</v>
      </c>
      <c r="H128" s="63">
        <f t="shared" si="3"/>
        <v>1.490134485128114E-2</v>
      </c>
    </row>
    <row r="129" spans="1:8" x14ac:dyDescent="0.2">
      <c r="A129" s="25" t="s">
        <v>1205</v>
      </c>
      <c r="B129" s="157" t="s">
        <v>177</v>
      </c>
      <c r="C129" s="158" t="s">
        <v>1075</v>
      </c>
      <c r="D129" s="60" t="s">
        <v>684</v>
      </c>
      <c r="E129" s="195">
        <v>844029</v>
      </c>
      <c r="F129" s="195">
        <v>876402</v>
      </c>
      <c r="G129" s="62">
        <f t="shared" si="2"/>
        <v>32373</v>
      </c>
      <c r="H129" s="63">
        <f t="shared" si="3"/>
        <v>3.8355317175120751E-2</v>
      </c>
    </row>
    <row r="130" spans="1:8" x14ac:dyDescent="0.2">
      <c r="A130" s="25" t="s">
        <v>1203</v>
      </c>
      <c r="B130" s="157" t="s">
        <v>53</v>
      </c>
      <c r="C130" s="158" t="s">
        <v>1075</v>
      </c>
      <c r="D130" s="60" t="s">
        <v>310</v>
      </c>
      <c r="E130" s="195">
        <v>3201739</v>
      </c>
      <c r="F130" s="195">
        <v>3201739</v>
      </c>
      <c r="G130" s="62">
        <f t="shared" si="2"/>
        <v>0</v>
      </c>
      <c r="H130" s="63">
        <f t="shared" si="3"/>
        <v>0</v>
      </c>
    </row>
    <row r="131" spans="1:8" x14ac:dyDescent="0.2">
      <c r="A131" s="25" t="s">
        <v>1949</v>
      </c>
      <c r="B131" s="157" t="s">
        <v>49</v>
      </c>
      <c r="C131" s="158" t="s">
        <v>691</v>
      </c>
      <c r="D131" s="60" t="s">
        <v>1300</v>
      </c>
      <c r="E131" s="195">
        <v>159157</v>
      </c>
      <c r="F131" s="195">
        <v>165523</v>
      </c>
      <c r="G131" s="62">
        <f t="shared" si="2"/>
        <v>6366</v>
      </c>
      <c r="H131" s="63">
        <f t="shared" si="3"/>
        <v>3.9998240730850565E-2</v>
      </c>
    </row>
    <row r="132" spans="1:8" x14ac:dyDescent="0.2">
      <c r="A132" s="25" t="s">
        <v>1948</v>
      </c>
      <c r="B132" s="157" t="s">
        <v>45</v>
      </c>
      <c r="C132" s="158" t="s">
        <v>1020</v>
      </c>
      <c r="D132" s="60" t="s">
        <v>298</v>
      </c>
      <c r="E132" s="195">
        <v>183284</v>
      </c>
      <c r="F132" s="195">
        <v>183210</v>
      </c>
      <c r="G132" s="62">
        <f t="shared" si="2"/>
        <v>-74</v>
      </c>
      <c r="H132" s="63">
        <f t="shared" si="3"/>
        <v>-4.0374500774753574E-4</v>
      </c>
    </row>
    <row r="133" spans="1:8" x14ac:dyDescent="0.2">
      <c r="A133" s="25" t="s">
        <v>1201</v>
      </c>
      <c r="B133" s="157" t="s">
        <v>21</v>
      </c>
      <c r="C133" s="158" t="s">
        <v>1402</v>
      </c>
      <c r="D133" s="60" t="s">
        <v>226</v>
      </c>
      <c r="E133" s="195">
        <v>438010</v>
      </c>
      <c r="F133" s="195">
        <v>460023</v>
      </c>
      <c r="G133" s="62">
        <f t="shared" si="2"/>
        <v>22013</v>
      </c>
      <c r="H133" s="63">
        <f t="shared" si="3"/>
        <v>5.0256843451062849E-2</v>
      </c>
    </row>
    <row r="134" spans="1:8" x14ac:dyDescent="0.2">
      <c r="A134" s="25" t="s">
        <v>1947</v>
      </c>
      <c r="B134" s="157" t="s">
        <v>23</v>
      </c>
      <c r="C134" s="158" t="s">
        <v>1075</v>
      </c>
      <c r="D134" s="60" t="s">
        <v>235</v>
      </c>
      <c r="E134" s="195">
        <v>3038375</v>
      </c>
      <c r="F134" s="195">
        <v>3220948</v>
      </c>
      <c r="G134" s="62">
        <f t="shared" si="2"/>
        <v>182573</v>
      </c>
      <c r="H134" s="63">
        <f t="shared" si="3"/>
        <v>6.0089027852059163E-2</v>
      </c>
    </row>
    <row r="135" spans="1:8" x14ac:dyDescent="0.2">
      <c r="A135" s="25" t="s">
        <v>1199</v>
      </c>
      <c r="B135" s="157" t="s">
        <v>25</v>
      </c>
      <c r="C135" s="158" t="s">
        <v>1115</v>
      </c>
      <c r="D135" s="60" t="s">
        <v>247</v>
      </c>
      <c r="E135" s="195">
        <v>320967</v>
      </c>
      <c r="F135" s="195">
        <v>346644</v>
      </c>
      <c r="G135" s="62">
        <f t="shared" si="2"/>
        <v>25677</v>
      </c>
      <c r="H135" s="63">
        <f t="shared" si="3"/>
        <v>7.9998878389367034E-2</v>
      </c>
    </row>
    <row r="136" spans="1:8" x14ac:dyDescent="0.2">
      <c r="A136" s="25" t="s">
        <v>1946</v>
      </c>
      <c r="B136" s="157" t="s">
        <v>97</v>
      </c>
      <c r="C136" s="158" t="s">
        <v>1075</v>
      </c>
      <c r="D136" s="60" t="s">
        <v>1351</v>
      </c>
      <c r="E136" s="195">
        <v>22500</v>
      </c>
      <c r="F136" s="195">
        <v>22500</v>
      </c>
      <c r="G136" s="62">
        <f t="shared" si="2"/>
        <v>0</v>
      </c>
      <c r="H136" s="63">
        <f t="shared" si="3"/>
        <v>0</v>
      </c>
    </row>
    <row r="137" spans="1:8" x14ac:dyDescent="0.2">
      <c r="A137" s="25" t="s">
        <v>1945</v>
      </c>
      <c r="B137" s="157" t="s">
        <v>29</v>
      </c>
      <c r="C137" s="158" t="s">
        <v>1075</v>
      </c>
      <c r="D137" s="60" t="s">
        <v>255</v>
      </c>
      <c r="E137" s="195">
        <v>296500</v>
      </c>
      <c r="F137" s="195">
        <v>316500</v>
      </c>
      <c r="G137" s="62">
        <f t="shared" si="2"/>
        <v>20000</v>
      </c>
      <c r="H137" s="63">
        <f t="shared" si="3"/>
        <v>6.7453625632377667E-2</v>
      </c>
    </row>
    <row r="138" spans="1:8" x14ac:dyDescent="0.2">
      <c r="A138" s="25" t="s">
        <v>1944</v>
      </c>
      <c r="B138" s="157" t="s">
        <v>7</v>
      </c>
      <c r="C138" s="158" t="s">
        <v>1402</v>
      </c>
      <c r="D138" s="60" t="s">
        <v>184</v>
      </c>
      <c r="E138" s="195">
        <v>2719408</v>
      </c>
      <c r="F138" s="195">
        <v>2743105</v>
      </c>
      <c r="G138" s="62">
        <f t="shared" si="2"/>
        <v>23697</v>
      </c>
      <c r="H138" s="63">
        <f t="shared" si="3"/>
        <v>8.7140289357094947E-3</v>
      </c>
    </row>
    <row r="139" spans="1:8" x14ac:dyDescent="0.2">
      <c r="A139" s="25" t="s">
        <v>1943</v>
      </c>
      <c r="B139" s="157" t="s">
        <v>95</v>
      </c>
      <c r="C139" s="158" t="s">
        <v>691</v>
      </c>
      <c r="D139" s="60" t="s">
        <v>959</v>
      </c>
      <c r="E139" s="195">
        <v>162260</v>
      </c>
      <c r="F139" s="195">
        <v>173683</v>
      </c>
      <c r="G139" s="62">
        <f t="shared" si="2"/>
        <v>11423</v>
      </c>
      <c r="H139" s="63">
        <f t="shared" si="3"/>
        <v>7.0399359053371136E-2</v>
      </c>
    </row>
    <row r="140" spans="1:8" x14ac:dyDescent="0.2">
      <c r="A140" s="25" t="s">
        <v>1942</v>
      </c>
      <c r="B140" s="157" t="s">
        <v>57</v>
      </c>
      <c r="C140" s="158" t="s">
        <v>1075</v>
      </c>
      <c r="D140" s="60" t="s">
        <v>320</v>
      </c>
      <c r="E140" s="195">
        <v>11068806.07</v>
      </c>
      <c r="F140" s="195">
        <v>11858979.640000001</v>
      </c>
      <c r="G140" s="62">
        <f t="shared" ref="G140:G203" si="4">F140-E140</f>
        <v>790173.5700000003</v>
      </c>
      <c r="H140" s="63">
        <f t="shared" ref="H140:H203" si="5">F140/E140-1</f>
        <v>7.1387425617801981E-2</v>
      </c>
    </row>
    <row r="141" spans="1:8" x14ac:dyDescent="0.2">
      <c r="A141" s="25" t="s">
        <v>1941</v>
      </c>
      <c r="B141" s="157" t="s">
        <v>105</v>
      </c>
      <c r="C141" s="158" t="s">
        <v>1075</v>
      </c>
      <c r="D141" s="60" t="s">
        <v>452</v>
      </c>
      <c r="E141" s="195">
        <v>118138</v>
      </c>
      <c r="F141" s="195">
        <v>129952</v>
      </c>
      <c r="G141" s="62">
        <f t="shared" si="4"/>
        <v>11814</v>
      </c>
      <c r="H141" s="63">
        <f t="shared" si="5"/>
        <v>0.10000169293538064</v>
      </c>
    </row>
    <row r="142" spans="1:8" x14ac:dyDescent="0.2">
      <c r="A142" s="25" t="s">
        <v>1939</v>
      </c>
      <c r="B142" s="157" t="s">
        <v>23</v>
      </c>
      <c r="C142" s="158" t="s">
        <v>1940</v>
      </c>
      <c r="D142" s="60" t="s">
        <v>235</v>
      </c>
      <c r="E142" s="195">
        <v>11741368</v>
      </c>
      <c r="F142" s="195">
        <v>12066700</v>
      </c>
      <c r="G142" s="62">
        <f t="shared" si="4"/>
        <v>325332</v>
      </c>
      <c r="H142" s="63">
        <f t="shared" si="5"/>
        <v>2.7708185281306141E-2</v>
      </c>
    </row>
    <row r="143" spans="1:8" x14ac:dyDescent="0.2">
      <c r="A143" s="25" t="s">
        <v>1193</v>
      </c>
      <c r="B143" s="157" t="s">
        <v>23</v>
      </c>
      <c r="C143" s="158" t="s">
        <v>1402</v>
      </c>
      <c r="D143" s="60" t="s">
        <v>235</v>
      </c>
      <c r="E143" s="195">
        <v>10350385</v>
      </c>
      <c r="F143" s="195">
        <v>11241539</v>
      </c>
      <c r="G143" s="62">
        <f t="shared" si="4"/>
        <v>891154</v>
      </c>
      <c r="H143" s="63">
        <f t="shared" si="5"/>
        <v>8.609863304601717E-2</v>
      </c>
    </row>
    <row r="144" spans="1:8" x14ac:dyDescent="0.2">
      <c r="A144" s="25" t="s">
        <v>1191</v>
      </c>
      <c r="B144" s="157" t="s">
        <v>49</v>
      </c>
      <c r="C144" s="158" t="s">
        <v>1938</v>
      </c>
      <c r="D144" s="60" t="s">
        <v>1300</v>
      </c>
      <c r="E144" s="195">
        <v>2161688</v>
      </c>
      <c r="F144" s="195">
        <v>2247789</v>
      </c>
      <c r="G144" s="62">
        <f t="shared" si="4"/>
        <v>86101</v>
      </c>
      <c r="H144" s="63">
        <f t="shared" si="5"/>
        <v>3.9830447317096729E-2</v>
      </c>
    </row>
    <row r="145" spans="1:8" x14ac:dyDescent="0.2">
      <c r="A145" s="25" t="s">
        <v>1937</v>
      </c>
      <c r="B145" s="157" t="s">
        <v>25</v>
      </c>
      <c r="C145" s="158" t="s">
        <v>1384</v>
      </c>
      <c r="D145" s="60" t="s">
        <v>247</v>
      </c>
      <c r="E145" s="195">
        <v>35790</v>
      </c>
      <c r="F145" s="195">
        <v>37710</v>
      </c>
      <c r="G145" s="62">
        <f t="shared" si="4"/>
        <v>1920</v>
      </c>
      <c r="H145" s="63">
        <f t="shared" si="5"/>
        <v>5.364626990779553E-2</v>
      </c>
    </row>
    <row r="146" spans="1:8" x14ac:dyDescent="0.2">
      <c r="A146" s="25" t="s">
        <v>1936</v>
      </c>
      <c r="B146" s="157" t="s">
        <v>29</v>
      </c>
      <c r="C146" s="158" t="s">
        <v>1020</v>
      </c>
      <c r="D146" s="60" t="s">
        <v>255</v>
      </c>
      <c r="E146" s="195">
        <v>2821808</v>
      </c>
      <c r="F146" s="195">
        <v>3058486</v>
      </c>
      <c r="G146" s="62">
        <f t="shared" si="4"/>
        <v>236678</v>
      </c>
      <c r="H146" s="63">
        <f t="shared" si="5"/>
        <v>8.3874593877400594E-2</v>
      </c>
    </row>
    <row r="147" spans="1:8" x14ac:dyDescent="0.2">
      <c r="A147" s="25" t="s">
        <v>1187</v>
      </c>
      <c r="B147" s="157" t="s">
        <v>141</v>
      </c>
      <c r="C147" s="158" t="s">
        <v>1304</v>
      </c>
      <c r="D147" s="60" t="s">
        <v>582</v>
      </c>
      <c r="E147" s="195">
        <v>1812923</v>
      </c>
      <c r="F147" s="195">
        <v>2084861</v>
      </c>
      <c r="G147" s="62">
        <f t="shared" si="4"/>
        <v>271938</v>
      </c>
      <c r="H147" s="63">
        <f t="shared" si="5"/>
        <v>0.14999975178206681</v>
      </c>
    </row>
    <row r="148" spans="1:8" x14ac:dyDescent="0.2">
      <c r="A148" s="25" t="s">
        <v>1935</v>
      </c>
      <c r="B148" s="157" t="s">
        <v>153</v>
      </c>
      <c r="C148" s="158" t="s">
        <v>1075</v>
      </c>
      <c r="D148" s="60" t="s">
        <v>627</v>
      </c>
      <c r="E148" s="195">
        <v>114248</v>
      </c>
      <c r="F148" s="195">
        <v>116149</v>
      </c>
      <c r="G148" s="62">
        <f t="shared" si="4"/>
        <v>1901</v>
      </c>
      <c r="H148" s="63">
        <f t="shared" si="5"/>
        <v>1.6639240949513301E-2</v>
      </c>
    </row>
    <row r="149" spans="1:8" x14ac:dyDescent="0.2">
      <c r="A149" s="25" t="s">
        <v>1934</v>
      </c>
      <c r="B149" s="157" t="s">
        <v>7</v>
      </c>
      <c r="C149" s="158" t="s">
        <v>1115</v>
      </c>
      <c r="D149" s="60" t="s">
        <v>184</v>
      </c>
      <c r="E149" s="195">
        <v>2832578</v>
      </c>
      <c r="F149" s="195">
        <v>2783675</v>
      </c>
      <c r="G149" s="62">
        <f t="shared" si="4"/>
        <v>-48903</v>
      </c>
      <c r="H149" s="63">
        <f t="shared" si="5"/>
        <v>-1.7264484861493679E-2</v>
      </c>
    </row>
    <row r="150" spans="1:8" x14ac:dyDescent="0.2">
      <c r="A150" s="25" t="s">
        <v>1933</v>
      </c>
      <c r="B150" s="157" t="s">
        <v>27</v>
      </c>
      <c r="C150" s="158" t="s">
        <v>691</v>
      </c>
      <c r="D150" s="60" t="s">
        <v>250</v>
      </c>
      <c r="E150" s="195">
        <v>1087376</v>
      </c>
      <c r="F150" s="195">
        <v>1234059</v>
      </c>
      <c r="G150" s="62">
        <f t="shared" si="4"/>
        <v>146683</v>
      </c>
      <c r="H150" s="63">
        <f t="shared" si="5"/>
        <v>0.13489630081958781</v>
      </c>
    </row>
    <row r="151" spans="1:8" x14ac:dyDescent="0.2">
      <c r="A151" s="25" t="s">
        <v>1932</v>
      </c>
      <c r="B151" s="157" t="s">
        <v>43</v>
      </c>
      <c r="C151" s="158" t="s">
        <v>691</v>
      </c>
      <c r="D151" s="60" t="s">
        <v>1341</v>
      </c>
      <c r="E151" s="195">
        <v>459104</v>
      </c>
      <c r="F151" s="195">
        <v>482059</v>
      </c>
      <c r="G151" s="62">
        <f t="shared" si="4"/>
        <v>22955</v>
      </c>
      <c r="H151" s="63">
        <f t="shared" si="5"/>
        <v>4.9999564368857552E-2</v>
      </c>
    </row>
    <row r="152" spans="1:8" x14ac:dyDescent="0.2">
      <c r="A152" s="25" t="s">
        <v>1931</v>
      </c>
      <c r="B152" s="157" t="s">
        <v>157</v>
      </c>
      <c r="C152" s="158" t="s">
        <v>1402</v>
      </c>
      <c r="D152" s="60" t="s">
        <v>635</v>
      </c>
      <c r="E152" s="195">
        <v>180122</v>
      </c>
      <c r="F152" s="195">
        <v>185622</v>
      </c>
      <c r="G152" s="62">
        <f t="shared" si="4"/>
        <v>5500</v>
      </c>
      <c r="H152" s="63">
        <f t="shared" si="5"/>
        <v>3.053485970619918E-2</v>
      </c>
    </row>
    <row r="153" spans="1:8" x14ac:dyDescent="0.2">
      <c r="A153" s="25" t="s">
        <v>1930</v>
      </c>
      <c r="B153" s="157" t="s">
        <v>177</v>
      </c>
      <c r="C153" s="158" t="s">
        <v>1020</v>
      </c>
      <c r="D153" s="60" t="s">
        <v>684</v>
      </c>
      <c r="E153" s="195">
        <v>423366</v>
      </c>
      <c r="F153" s="195">
        <v>423366</v>
      </c>
      <c r="G153" s="62">
        <f t="shared" si="4"/>
        <v>0</v>
      </c>
      <c r="H153" s="63">
        <f t="shared" si="5"/>
        <v>0</v>
      </c>
    </row>
    <row r="154" spans="1:8" x14ac:dyDescent="0.2">
      <c r="A154" s="25" t="s">
        <v>1929</v>
      </c>
      <c r="B154" s="157" t="s">
        <v>51</v>
      </c>
      <c r="C154" s="158" t="s">
        <v>1402</v>
      </c>
      <c r="D154" s="60" t="s">
        <v>307</v>
      </c>
      <c r="E154" s="195">
        <v>135000</v>
      </c>
      <c r="F154" s="195">
        <v>140000</v>
      </c>
      <c r="G154" s="62">
        <f t="shared" si="4"/>
        <v>5000</v>
      </c>
      <c r="H154" s="63">
        <f t="shared" si="5"/>
        <v>3.7037037037036979E-2</v>
      </c>
    </row>
    <row r="155" spans="1:8" x14ac:dyDescent="0.2">
      <c r="A155" s="25" t="s">
        <v>1928</v>
      </c>
      <c r="B155" s="157" t="s">
        <v>145</v>
      </c>
      <c r="C155" s="158" t="s">
        <v>1020</v>
      </c>
      <c r="D155" s="60" t="s">
        <v>568</v>
      </c>
      <c r="E155" s="195">
        <v>378792.6</v>
      </c>
      <c r="F155" s="195">
        <v>378792.6</v>
      </c>
      <c r="G155" s="62">
        <f t="shared" si="4"/>
        <v>0</v>
      </c>
      <c r="H155" s="63">
        <f t="shared" si="5"/>
        <v>0</v>
      </c>
    </row>
    <row r="156" spans="1:8" x14ac:dyDescent="0.2">
      <c r="A156" s="25" t="s">
        <v>1927</v>
      </c>
      <c r="B156" s="157" t="s">
        <v>33</v>
      </c>
      <c r="C156" s="158" t="s">
        <v>1020</v>
      </c>
      <c r="D156" s="60" t="s">
        <v>1472</v>
      </c>
      <c r="E156" s="195">
        <v>270000</v>
      </c>
      <c r="F156" s="195">
        <v>235000</v>
      </c>
      <c r="G156" s="62">
        <f t="shared" si="4"/>
        <v>-35000</v>
      </c>
      <c r="H156" s="63">
        <f t="shared" si="5"/>
        <v>-0.12962962962962965</v>
      </c>
    </row>
    <row r="157" spans="1:8" x14ac:dyDescent="0.2">
      <c r="A157" s="25" t="s">
        <v>1926</v>
      </c>
      <c r="B157" s="157" t="s">
        <v>175</v>
      </c>
      <c r="C157" s="158" t="s">
        <v>1735</v>
      </c>
      <c r="D157" s="60" t="s">
        <v>677</v>
      </c>
      <c r="E157" s="195">
        <v>1162504</v>
      </c>
      <c r="F157" s="195">
        <v>1247424</v>
      </c>
      <c r="G157" s="62">
        <f t="shared" si="4"/>
        <v>84920</v>
      </c>
      <c r="H157" s="63">
        <f t="shared" si="5"/>
        <v>7.3049211013467508E-2</v>
      </c>
    </row>
    <row r="158" spans="1:8" x14ac:dyDescent="0.2">
      <c r="A158" s="25" t="s">
        <v>1925</v>
      </c>
      <c r="B158" s="157" t="s">
        <v>131</v>
      </c>
      <c r="C158" s="158" t="s">
        <v>1075</v>
      </c>
      <c r="D158" s="60" t="s">
        <v>530</v>
      </c>
      <c r="E158" s="195">
        <v>63000</v>
      </c>
      <c r="F158" s="195">
        <v>63000</v>
      </c>
      <c r="G158" s="62">
        <f t="shared" si="4"/>
        <v>0</v>
      </c>
      <c r="H158" s="63">
        <f t="shared" si="5"/>
        <v>0</v>
      </c>
    </row>
    <row r="159" spans="1:8" x14ac:dyDescent="0.2">
      <c r="A159" s="25" t="s">
        <v>1181</v>
      </c>
      <c r="B159" s="157" t="s">
        <v>83</v>
      </c>
      <c r="C159" s="158" t="s">
        <v>691</v>
      </c>
      <c r="D159" s="60" t="s">
        <v>419</v>
      </c>
      <c r="E159" s="195">
        <v>324712</v>
      </c>
      <c r="F159" s="195">
        <v>339429</v>
      </c>
      <c r="G159" s="62">
        <f t="shared" si="4"/>
        <v>14717</v>
      </c>
      <c r="H159" s="63">
        <f t="shared" si="5"/>
        <v>4.5323240286777144E-2</v>
      </c>
    </row>
    <row r="160" spans="1:8" x14ac:dyDescent="0.2">
      <c r="A160" s="25" t="s">
        <v>1179</v>
      </c>
      <c r="B160" s="157" t="s">
        <v>123</v>
      </c>
      <c r="C160" s="158" t="s">
        <v>1020</v>
      </c>
      <c r="D160" s="60" t="s">
        <v>493</v>
      </c>
      <c r="E160" s="195">
        <v>77743</v>
      </c>
      <c r="F160" s="195">
        <v>79452</v>
      </c>
      <c r="G160" s="62">
        <f t="shared" si="4"/>
        <v>1709</v>
      </c>
      <c r="H160" s="63">
        <f t="shared" si="5"/>
        <v>2.1982686544126162E-2</v>
      </c>
    </row>
    <row r="161" spans="1:8" x14ac:dyDescent="0.2">
      <c r="A161" s="25" t="s">
        <v>1924</v>
      </c>
      <c r="B161" s="157" t="s">
        <v>15</v>
      </c>
      <c r="C161" s="158" t="s">
        <v>1020</v>
      </c>
      <c r="D161" s="60" t="s">
        <v>217</v>
      </c>
      <c r="E161" s="195">
        <v>70469</v>
      </c>
      <c r="F161" s="195">
        <v>95837.84</v>
      </c>
      <c r="G161" s="62">
        <f t="shared" si="4"/>
        <v>25368.839999999997</v>
      </c>
      <c r="H161" s="63">
        <f t="shared" si="5"/>
        <v>0.35999999999999988</v>
      </c>
    </row>
    <row r="162" spans="1:8" x14ac:dyDescent="0.2">
      <c r="A162" s="25" t="s">
        <v>1923</v>
      </c>
      <c r="B162" s="157" t="s">
        <v>115</v>
      </c>
      <c r="C162" s="158" t="s">
        <v>1115</v>
      </c>
      <c r="D162" s="60" t="s">
        <v>470</v>
      </c>
      <c r="E162" s="195">
        <v>11055.2</v>
      </c>
      <c r="F162" s="195">
        <v>11497.2</v>
      </c>
      <c r="G162" s="62">
        <f t="shared" si="4"/>
        <v>442</v>
      </c>
      <c r="H162" s="63">
        <f t="shared" si="5"/>
        <v>3.9981185324553081E-2</v>
      </c>
    </row>
    <row r="163" spans="1:8" x14ac:dyDescent="0.2">
      <c r="A163" s="25" t="s">
        <v>1922</v>
      </c>
      <c r="B163" s="157" t="s">
        <v>155</v>
      </c>
      <c r="C163" s="158" t="s">
        <v>1020</v>
      </c>
      <c r="D163" s="60" t="s">
        <v>632</v>
      </c>
      <c r="E163" s="195">
        <v>49612</v>
      </c>
      <c r="F163" s="195">
        <v>52093</v>
      </c>
      <c r="G163" s="62">
        <f t="shared" si="4"/>
        <v>2481</v>
      </c>
      <c r="H163" s="63">
        <f t="shared" si="5"/>
        <v>5.0008062565508382E-2</v>
      </c>
    </row>
    <row r="164" spans="1:8" x14ac:dyDescent="0.2">
      <c r="A164" s="25" t="s">
        <v>1175</v>
      </c>
      <c r="B164" s="157" t="s">
        <v>21</v>
      </c>
      <c r="C164" s="158" t="s">
        <v>791</v>
      </c>
      <c r="D164" s="60" t="s">
        <v>226</v>
      </c>
      <c r="E164" s="195">
        <v>3043000</v>
      </c>
      <c r="F164" s="195">
        <v>3164750</v>
      </c>
      <c r="G164" s="62">
        <f t="shared" si="4"/>
        <v>121750</v>
      </c>
      <c r="H164" s="63">
        <f t="shared" si="5"/>
        <v>4.0009858692080291E-2</v>
      </c>
    </row>
    <row r="165" spans="1:8" x14ac:dyDescent="0.2">
      <c r="A165" s="25" t="s">
        <v>1921</v>
      </c>
      <c r="B165" s="157" t="s">
        <v>41</v>
      </c>
      <c r="C165" s="158" t="s">
        <v>691</v>
      </c>
      <c r="D165" s="60" t="s">
        <v>285</v>
      </c>
      <c r="E165" s="195">
        <v>46103</v>
      </c>
      <c r="F165" s="195">
        <v>43174</v>
      </c>
      <c r="G165" s="62">
        <f t="shared" si="4"/>
        <v>-2929</v>
      </c>
      <c r="H165" s="63">
        <f t="shared" si="5"/>
        <v>-6.3531657375875739E-2</v>
      </c>
    </row>
    <row r="166" spans="1:8" x14ac:dyDescent="0.2">
      <c r="A166" s="25" t="s">
        <v>1920</v>
      </c>
      <c r="B166" s="157" t="s">
        <v>19</v>
      </c>
      <c r="C166" s="158" t="s">
        <v>691</v>
      </c>
      <c r="D166" s="60" t="s">
        <v>223</v>
      </c>
      <c r="E166" s="195">
        <v>3136</v>
      </c>
      <c r="F166" s="195">
        <v>3763</v>
      </c>
      <c r="G166" s="62">
        <f t="shared" si="4"/>
        <v>627</v>
      </c>
      <c r="H166" s="63">
        <f t="shared" si="5"/>
        <v>0.19993622448979598</v>
      </c>
    </row>
    <row r="167" spans="1:8" x14ac:dyDescent="0.2">
      <c r="A167" s="25" t="s">
        <v>1919</v>
      </c>
      <c r="B167" s="157" t="s">
        <v>65</v>
      </c>
      <c r="C167" s="158" t="s">
        <v>1353</v>
      </c>
      <c r="D167" s="60" t="s">
        <v>382</v>
      </c>
      <c r="E167" s="195">
        <v>2950000</v>
      </c>
      <c r="F167" s="195">
        <v>3036500</v>
      </c>
      <c r="G167" s="62">
        <f t="shared" si="4"/>
        <v>86500</v>
      </c>
      <c r="H167" s="63">
        <f t="shared" si="5"/>
        <v>2.9322033898305122E-2</v>
      </c>
    </row>
    <row r="168" spans="1:8" x14ac:dyDescent="0.2">
      <c r="A168" s="25" t="s">
        <v>1918</v>
      </c>
      <c r="B168" s="157" t="s">
        <v>175</v>
      </c>
      <c r="C168" s="158" t="s">
        <v>791</v>
      </c>
      <c r="D168" s="60" t="s">
        <v>677</v>
      </c>
      <c r="E168" s="195">
        <v>1426678</v>
      </c>
      <c r="F168" s="195">
        <v>1426678</v>
      </c>
      <c r="G168" s="62">
        <f t="shared" si="4"/>
        <v>0</v>
      </c>
      <c r="H168" s="63">
        <f t="shared" si="5"/>
        <v>0</v>
      </c>
    </row>
    <row r="169" spans="1:8" x14ac:dyDescent="0.2">
      <c r="A169" s="25" t="s">
        <v>1173</v>
      </c>
      <c r="B169" s="157" t="s">
        <v>149</v>
      </c>
      <c r="C169" s="158" t="s">
        <v>791</v>
      </c>
      <c r="D169" s="60" t="s">
        <v>609</v>
      </c>
      <c r="E169" s="195">
        <v>1727846</v>
      </c>
      <c r="F169" s="195">
        <v>1831921</v>
      </c>
      <c r="G169" s="62">
        <f t="shared" si="4"/>
        <v>104075</v>
      </c>
      <c r="H169" s="63">
        <f t="shared" si="5"/>
        <v>6.0233956035433689E-2</v>
      </c>
    </row>
    <row r="170" spans="1:8" x14ac:dyDescent="0.2">
      <c r="A170" s="25" t="s">
        <v>1917</v>
      </c>
      <c r="B170" s="157" t="s">
        <v>65</v>
      </c>
      <c r="C170" s="158" t="s">
        <v>1308</v>
      </c>
      <c r="D170" s="60" t="s">
        <v>382</v>
      </c>
      <c r="E170" s="195">
        <v>792038</v>
      </c>
      <c r="F170" s="195">
        <v>863322</v>
      </c>
      <c r="G170" s="62">
        <f t="shared" si="4"/>
        <v>71284</v>
      </c>
      <c r="H170" s="63">
        <f t="shared" si="5"/>
        <v>9.0000732288097351E-2</v>
      </c>
    </row>
    <row r="171" spans="1:8" x14ac:dyDescent="0.2">
      <c r="A171" s="25" t="s">
        <v>1916</v>
      </c>
      <c r="B171" s="157" t="s">
        <v>23</v>
      </c>
      <c r="C171" s="158" t="s">
        <v>791</v>
      </c>
      <c r="D171" s="60" t="s">
        <v>235</v>
      </c>
      <c r="E171" s="195">
        <v>1442297</v>
      </c>
      <c r="F171" s="195">
        <v>1530089</v>
      </c>
      <c r="G171" s="62">
        <f t="shared" si="4"/>
        <v>87792</v>
      </c>
      <c r="H171" s="63">
        <f t="shared" si="5"/>
        <v>6.0869571246421561E-2</v>
      </c>
    </row>
    <row r="172" spans="1:8" x14ac:dyDescent="0.2">
      <c r="A172" s="25" t="s">
        <v>1171</v>
      </c>
      <c r="B172" s="157" t="s">
        <v>7</v>
      </c>
      <c r="C172" s="158" t="s">
        <v>791</v>
      </c>
      <c r="D172" s="60" t="s">
        <v>184</v>
      </c>
      <c r="E172" s="195">
        <v>12943950</v>
      </c>
      <c r="F172" s="195">
        <v>13663436</v>
      </c>
      <c r="G172" s="62">
        <f t="shared" si="4"/>
        <v>719486</v>
      </c>
      <c r="H172" s="63">
        <f t="shared" si="5"/>
        <v>5.5584732635710177E-2</v>
      </c>
    </row>
    <row r="173" spans="1:8" x14ac:dyDescent="0.2">
      <c r="A173" s="25" t="s">
        <v>1915</v>
      </c>
      <c r="B173" s="157" t="s">
        <v>7</v>
      </c>
      <c r="C173" s="158" t="s">
        <v>1386</v>
      </c>
      <c r="D173" s="60" t="s">
        <v>184</v>
      </c>
      <c r="E173" s="195">
        <v>3328286</v>
      </c>
      <c r="F173" s="195">
        <v>3491304</v>
      </c>
      <c r="G173" s="62">
        <f t="shared" si="4"/>
        <v>163018</v>
      </c>
      <c r="H173" s="63">
        <f t="shared" si="5"/>
        <v>4.8979564857106528E-2</v>
      </c>
    </row>
    <row r="174" spans="1:8" x14ac:dyDescent="0.2">
      <c r="A174" s="25" t="s">
        <v>1169</v>
      </c>
      <c r="B174" s="157" t="s">
        <v>19</v>
      </c>
      <c r="C174" s="158" t="s">
        <v>1914</v>
      </c>
      <c r="D174" s="60" t="s">
        <v>223</v>
      </c>
      <c r="E174" s="195">
        <v>273646</v>
      </c>
      <c r="F174" s="195">
        <v>280709</v>
      </c>
      <c r="G174" s="62">
        <f t="shared" si="4"/>
        <v>7063</v>
      </c>
      <c r="H174" s="63">
        <f t="shared" si="5"/>
        <v>2.5810718958069856E-2</v>
      </c>
    </row>
    <row r="175" spans="1:8" x14ac:dyDescent="0.2">
      <c r="A175" s="25" t="s">
        <v>1913</v>
      </c>
      <c r="B175" s="157" t="s">
        <v>31</v>
      </c>
      <c r="C175" s="158" t="s">
        <v>1402</v>
      </c>
      <c r="D175" s="60" t="s">
        <v>260</v>
      </c>
      <c r="E175" s="195">
        <v>16000</v>
      </c>
      <c r="F175" s="195">
        <v>16000</v>
      </c>
      <c r="G175" s="62">
        <f t="shared" si="4"/>
        <v>0</v>
      </c>
      <c r="H175" s="63">
        <f t="shared" si="5"/>
        <v>0</v>
      </c>
    </row>
    <row r="176" spans="1:8" x14ac:dyDescent="0.2">
      <c r="A176" s="25" t="s">
        <v>1912</v>
      </c>
      <c r="B176" s="157" t="s">
        <v>51</v>
      </c>
      <c r="C176" s="158" t="s">
        <v>791</v>
      </c>
      <c r="D176" s="60" t="s">
        <v>307</v>
      </c>
      <c r="E176" s="195">
        <v>64514.12</v>
      </c>
      <c r="F176" s="195">
        <v>67095</v>
      </c>
      <c r="G176" s="62">
        <f t="shared" si="4"/>
        <v>2580.8799999999974</v>
      </c>
      <c r="H176" s="63">
        <f t="shared" si="5"/>
        <v>4.0004885752142227E-2</v>
      </c>
    </row>
    <row r="177" spans="1:8" x14ac:dyDescent="0.2">
      <c r="A177" s="25" t="s">
        <v>1911</v>
      </c>
      <c r="B177" s="157" t="s">
        <v>141</v>
      </c>
      <c r="C177" s="158" t="s">
        <v>1386</v>
      </c>
      <c r="D177" s="60" t="s">
        <v>582</v>
      </c>
      <c r="E177" s="195">
        <v>424046</v>
      </c>
      <c r="F177" s="195">
        <v>445248</v>
      </c>
      <c r="G177" s="62">
        <f t="shared" si="4"/>
        <v>21202</v>
      </c>
      <c r="H177" s="63">
        <f t="shared" si="5"/>
        <v>4.9999292529584016E-2</v>
      </c>
    </row>
    <row r="178" spans="1:8" x14ac:dyDescent="0.2">
      <c r="A178" s="25" t="s">
        <v>1910</v>
      </c>
      <c r="B178" s="157" t="s">
        <v>7</v>
      </c>
      <c r="C178" s="158" t="s">
        <v>1308</v>
      </c>
      <c r="D178" s="60" t="s">
        <v>184</v>
      </c>
      <c r="E178" s="195">
        <v>29405461</v>
      </c>
      <c r="F178" s="195">
        <v>29666408</v>
      </c>
      <c r="G178" s="62">
        <f t="shared" si="4"/>
        <v>260947</v>
      </c>
      <c r="H178" s="63">
        <f t="shared" si="5"/>
        <v>8.8740999503460483E-3</v>
      </c>
    </row>
    <row r="179" spans="1:8" x14ac:dyDescent="0.2">
      <c r="A179" s="25" t="s">
        <v>1909</v>
      </c>
      <c r="B179" s="157" t="s">
        <v>57</v>
      </c>
      <c r="C179" s="158" t="s">
        <v>1552</v>
      </c>
      <c r="D179" s="60" t="s">
        <v>320</v>
      </c>
      <c r="E179" s="195">
        <v>4660559</v>
      </c>
      <c r="F179" s="195">
        <v>5054460</v>
      </c>
      <c r="G179" s="62">
        <f t="shared" si="4"/>
        <v>393901</v>
      </c>
      <c r="H179" s="63">
        <f t="shared" si="5"/>
        <v>8.4517973058596541E-2</v>
      </c>
    </row>
    <row r="180" spans="1:8" x14ac:dyDescent="0.2">
      <c r="A180" s="25" t="s">
        <v>1908</v>
      </c>
      <c r="B180" s="157" t="s">
        <v>15</v>
      </c>
      <c r="C180" s="158" t="s">
        <v>1402</v>
      </c>
      <c r="D180" s="60" t="s">
        <v>217</v>
      </c>
      <c r="E180" s="195">
        <v>15575</v>
      </c>
      <c r="F180" s="195">
        <v>15885</v>
      </c>
      <c r="G180" s="62">
        <f t="shared" si="4"/>
        <v>310</v>
      </c>
      <c r="H180" s="63">
        <f t="shared" si="5"/>
        <v>1.9903691813804247E-2</v>
      </c>
    </row>
    <row r="181" spans="1:8" x14ac:dyDescent="0.2">
      <c r="A181" s="25" t="s">
        <v>1907</v>
      </c>
      <c r="B181" s="157" t="s">
        <v>97</v>
      </c>
      <c r="C181" s="158" t="s">
        <v>1020</v>
      </c>
      <c r="D181" s="60" t="s">
        <v>1351</v>
      </c>
      <c r="E181" s="195">
        <v>287263</v>
      </c>
      <c r="F181" s="195">
        <v>287263</v>
      </c>
      <c r="G181" s="62">
        <f t="shared" si="4"/>
        <v>0</v>
      </c>
      <c r="H181" s="63">
        <f t="shared" si="5"/>
        <v>0</v>
      </c>
    </row>
    <row r="182" spans="1:8" x14ac:dyDescent="0.2">
      <c r="A182" s="25" t="s">
        <v>1906</v>
      </c>
      <c r="B182" s="157" t="s">
        <v>167</v>
      </c>
      <c r="C182" s="158" t="s">
        <v>1325</v>
      </c>
      <c r="D182" s="60" t="s">
        <v>654</v>
      </c>
      <c r="E182" s="195">
        <v>16914400</v>
      </c>
      <c r="F182" s="195">
        <v>17589285</v>
      </c>
      <c r="G182" s="62">
        <f t="shared" si="4"/>
        <v>674885</v>
      </c>
      <c r="H182" s="63">
        <f t="shared" si="5"/>
        <v>3.9900026013337753E-2</v>
      </c>
    </row>
    <row r="183" spans="1:8" x14ac:dyDescent="0.2">
      <c r="A183" s="25" t="s">
        <v>1905</v>
      </c>
      <c r="B183" s="157" t="s">
        <v>87</v>
      </c>
      <c r="C183" s="158" t="s">
        <v>1402</v>
      </c>
      <c r="D183" s="60" t="s">
        <v>425</v>
      </c>
      <c r="E183" s="195">
        <v>742467</v>
      </c>
      <c r="F183" s="195">
        <v>801722</v>
      </c>
      <c r="G183" s="62">
        <f t="shared" si="4"/>
        <v>59255</v>
      </c>
      <c r="H183" s="63">
        <f t="shared" si="5"/>
        <v>7.9808260838528877E-2</v>
      </c>
    </row>
    <row r="184" spans="1:8" x14ac:dyDescent="0.2">
      <c r="A184" s="25" t="s">
        <v>1904</v>
      </c>
      <c r="B184" s="157" t="s">
        <v>107</v>
      </c>
      <c r="C184" s="158" t="s">
        <v>691</v>
      </c>
      <c r="D184" s="60" t="s">
        <v>455</v>
      </c>
      <c r="E184" s="195">
        <v>201238</v>
      </c>
      <c r="F184" s="195">
        <v>209065</v>
      </c>
      <c r="G184" s="62">
        <f t="shared" si="4"/>
        <v>7827</v>
      </c>
      <c r="H184" s="63">
        <f t="shared" si="5"/>
        <v>3.8894244625766516E-2</v>
      </c>
    </row>
    <row r="185" spans="1:8" x14ac:dyDescent="0.2">
      <c r="A185" s="25" t="s">
        <v>1166</v>
      </c>
      <c r="B185" s="157" t="s">
        <v>21</v>
      </c>
      <c r="C185" s="158" t="s">
        <v>1115</v>
      </c>
      <c r="D185" s="60" t="s">
        <v>226</v>
      </c>
      <c r="E185" s="195">
        <v>134201</v>
      </c>
      <c r="F185" s="195">
        <v>140526</v>
      </c>
      <c r="G185" s="62">
        <f t="shared" si="4"/>
        <v>6325</v>
      </c>
      <c r="H185" s="63">
        <f t="shared" si="5"/>
        <v>4.7130796342799153E-2</v>
      </c>
    </row>
    <row r="186" spans="1:8" x14ac:dyDescent="0.2">
      <c r="A186" s="25" t="s">
        <v>1164</v>
      </c>
      <c r="B186" s="157" t="s">
        <v>123</v>
      </c>
      <c r="C186" s="158" t="s">
        <v>1402</v>
      </c>
      <c r="D186" s="60" t="s">
        <v>493</v>
      </c>
      <c r="E186" s="195">
        <v>2232692</v>
      </c>
      <c r="F186" s="195">
        <v>2366654</v>
      </c>
      <c r="G186" s="62">
        <f t="shared" si="4"/>
        <v>133962</v>
      </c>
      <c r="H186" s="63">
        <f t="shared" si="5"/>
        <v>6.0000214987109723E-2</v>
      </c>
    </row>
    <row r="187" spans="1:8" x14ac:dyDescent="0.2">
      <c r="A187" s="25" t="s">
        <v>1162</v>
      </c>
      <c r="B187" s="157" t="s">
        <v>39</v>
      </c>
      <c r="C187" s="158" t="s">
        <v>1020</v>
      </c>
      <c r="D187" s="60" t="s">
        <v>272</v>
      </c>
      <c r="E187" s="195">
        <v>1333100</v>
      </c>
      <c r="F187" s="195">
        <v>1369681</v>
      </c>
      <c r="G187" s="62">
        <f t="shared" si="4"/>
        <v>36581</v>
      </c>
      <c r="H187" s="63">
        <f t="shared" si="5"/>
        <v>2.7440552096616999E-2</v>
      </c>
    </row>
    <row r="188" spans="1:8" x14ac:dyDescent="0.2">
      <c r="A188" s="25" t="s">
        <v>1903</v>
      </c>
      <c r="B188" s="157" t="s">
        <v>39</v>
      </c>
      <c r="C188" s="158" t="s">
        <v>1312</v>
      </c>
      <c r="D188" s="60" t="s">
        <v>272</v>
      </c>
      <c r="E188" s="195">
        <v>4306139</v>
      </c>
      <c r="F188" s="195">
        <v>4552072</v>
      </c>
      <c r="G188" s="62">
        <f t="shared" si="4"/>
        <v>245933</v>
      </c>
      <c r="H188" s="63">
        <f t="shared" si="5"/>
        <v>5.711218332710577E-2</v>
      </c>
    </row>
    <row r="189" spans="1:8" x14ac:dyDescent="0.2">
      <c r="A189" s="25" t="s">
        <v>1902</v>
      </c>
      <c r="B189" s="157" t="s">
        <v>57</v>
      </c>
      <c r="C189" s="158" t="s">
        <v>1020</v>
      </c>
      <c r="D189" s="60" t="s">
        <v>320</v>
      </c>
      <c r="E189" s="195">
        <v>12084672</v>
      </c>
      <c r="F189" s="195">
        <v>12837587</v>
      </c>
      <c r="G189" s="62">
        <f t="shared" si="4"/>
        <v>752915</v>
      </c>
      <c r="H189" s="63">
        <f t="shared" si="5"/>
        <v>6.2303304549763627E-2</v>
      </c>
    </row>
    <row r="190" spans="1:8" x14ac:dyDescent="0.2">
      <c r="A190" s="25" t="s">
        <v>1901</v>
      </c>
      <c r="B190" s="157" t="s">
        <v>105</v>
      </c>
      <c r="C190" s="158" t="s">
        <v>1020</v>
      </c>
      <c r="D190" s="60" t="s">
        <v>452</v>
      </c>
      <c r="E190" s="195">
        <v>145047</v>
      </c>
      <c r="F190" s="195">
        <v>136452</v>
      </c>
      <c r="G190" s="62">
        <f t="shared" si="4"/>
        <v>-8595</v>
      </c>
      <c r="H190" s="63">
        <f t="shared" si="5"/>
        <v>-5.925665473949826E-2</v>
      </c>
    </row>
    <row r="191" spans="1:8" x14ac:dyDescent="0.2">
      <c r="A191" s="25" t="s">
        <v>1900</v>
      </c>
      <c r="B191" s="157" t="s">
        <v>39</v>
      </c>
      <c r="C191" s="158" t="s">
        <v>791</v>
      </c>
      <c r="D191" s="60" t="s">
        <v>272</v>
      </c>
      <c r="E191" s="195">
        <v>195771</v>
      </c>
      <c r="F191" s="195">
        <v>196916</v>
      </c>
      <c r="G191" s="62">
        <f t="shared" si="4"/>
        <v>1145</v>
      </c>
      <c r="H191" s="63">
        <f t="shared" si="5"/>
        <v>5.8486701298967603E-3</v>
      </c>
    </row>
    <row r="192" spans="1:8" x14ac:dyDescent="0.2">
      <c r="A192" s="25" t="s">
        <v>1161</v>
      </c>
      <c r="B192" s="157" t="s">
        <v>125</v>
      </c>
      <c r="C192" s="158" t="s">
        <v>691</v>
      </c>
      <c r="D192" s="60" t="s">
        <v>498</v>
      </c>
      <c r="E192" s="195">
        <v>82886</v>
      </c>
      <c r="F192" s="195">
        <v>91175</v>
      </c>
      <c r="G192" s="62">
        <f t="shared" si="4"/>
        <v>8289</v>
      </c>
      <c r="H192" s="63">
        <f t="shared" si="5"/>
        <v>0.10000482590546045</v>
      </c>
    </row>
    <row r="193" spans="1:8" x14ac:dyDescent="0.2">
      <c r="A193" s="25" t="s">
        <v>1899</v>
      </c>
      <c r="B193" s="157" t="s">
        <v>173</v>
      </c>
      <c r="C193" s="158" t="s">
        <v>1075</v>
      </c>
      <c r="D193" s="60" t="s">
        <v>670</v>
      </c>
      <c r="E193" s="195">
        <v>109280</v>
      </c>
      <c r="F193" s="195">
        <v>109193</v>
      </c>
      <c r="G193" s="62">
        <f t="shared" si="4"/>
        <v>-87</v>
      </c>
      <c r="H193" s="63">
        <f t="shared" si="5"/>
        <v>-7.9612005856510848E-4</v>
      </c>
    </row>
    <row r="194" spans="1:8" x14ac:dyDescent="0.2">
      <c r="A194" s="25" t="s">
        <v>1898</v>
      </c>
      <c r="B194" s="157" t="s">
        <v>115</v>
      </c>
      <c r="C194" s="158" t="s">
        <v>1063</v>
      </c>
      <c r="D194" s="60" t="s">
        <v>470</v>
      </c>
      <c r="E194" s="195">
        <v>59800</v>
      </c>
      <c r="F194" s="195">
        <v>61600</v>
      </c>
      <c r="G194" s="62">
        <f t="shared" si="4"/>
        <v>1800</v>
      </c>
      <c r="H194" s="63">
        <f t="shared" si="5"/>
        <v>3.0100334448160515E-2</v>
      </c>
    </row>
    <row r="195" spans="1:8" x14ac:dyDescent="0.2">
      <c r="A195" s="25" t="s">
        <v>1897</v>
      </c>
      <c r="B195" s="157" t="s">
        <v>133</v>
      </c>
      <c r="C195" s="158" t="s">
        <v>1020</v>
      </c>
      <c r="D195" s="60" t="s">
        <v>533</v>
      </c>
      <c r="E195" s="195">
        <v>339552</v>
      </c>
      <c r="F195" s="195">
        <v>356461</v>
      </c>
      <c r="G195" s="62">
        <f t="shared" si="4"/>
        <v>16909</v>
      </c>
      <c r="H195" s="63">
        <f t="shared" si="5"/>
        <v>4.9797969088681615E-2</v>
      </c>
    </row>
    <row r="196" spans="1:8" x14ac:dyDescent="0.2">
      <c r="A196" s="25" t="s">
        <v>1896</v>
      </c>
      <c r="B196" s="157" t="s">
        <v>155</v>
      </c>
      <c r="C196" s="158" t="s">
        <v>1402</v>
      </c>
      <c r="D196" s="60" t="s">
        <v>632</v>
      </c>
      <c r="E196" s="195">
        <v>48904</v>
      </c>
      <c r="F196" s="195">
        <v>48904</v>
      </c>
      <c r="G196" s="62">
        <f t="shared" si="4"/>
        <v>0</v>
      </c>
      <c r="H196" s="63">
        <f t="shared" si="5"/>
        <v>0</v>
      </c>
    </row>
    <row r="197" spans="1:8" x14ac:dyDescent="0.2">
      <c r="A197" s="25" t="s">
        <v>1895</v>
      </c>
      <c r="B197" s="157" t="s">
        <v>169</v>
      </c>
      <c r="C197" s="158" t="s">
        <v>1075</v>
      </c>
      <c r="D197" s="60" t="s">
        <v>1444</v>
      </c>
      <c r="E197" s="195">
        <v>55060</v>
      </c>
      <c r="F197" s="195">
        <v>56700</v>
      </c>
      <c r="G197" s="62">
        <f t="shared" si="4"/>
        <v>1640</v>
      </c>
      <c r="H197" s="63">
        <f t="shared" si="5"/>
        <v>2.9785688339992733E-2</v>
      </c>
    </row>
    <row r="198" spans="1:8" x14ac:dyDescent="0.2">
      <c r="A198" s="25" t="s">
        <v>1894</v>
      </c>
      <c r="B198" s="157" t="s">
        <v>97</v>
      </c>
      <c r="C198" s="158" t="s">
        <v>1402</v>
      </c>
      <c r="D198" s="60" t="s">
        <v>1351</v>
      </c>
      <c r="E198" s="195">
        <v>89500</v>
      </c>
      <c r="F198" s="195">
        <v>89500</v>
      </c>
      <c r="G198" s="62">
        <f t="shared" si="4"/>
        <v>0</v>
      </c>
      <c r="H198" s="63">
        <f t="shared" si="5"/>
        <v>0</v>
      </c>
    </row>
    <row r="199" spans="1:8" x14ac:dyDescent="0.2">
      <c r="A199" s="25" t="s">
        <v>1893</v>
      </c>
      <c r="B199" s="157" t="s">
        <v>97</v>
      </c>
      <c r="C199" s="158" t="s">
        <v>791</v>
      </c>
      <c r="D199" s="60" t="s">
        <v>1351</v>
      </c>
      <c r="E199" s="195">
        <v>829582</v>
      </c>
      <c r="F199" s="195">
        <v>940722</v>
      </c>
      <c r="G199" s="62">
        <f t="shared" si="4"/>
        <v>111140</v>
      </c>
      <c r="H199" s="63">
        <f t="shared" si="5"/>
        <v>0.13397108423278237</v>
      </c>
    </row>
    <row r="200" spans="1:8" x14ac:dyDescent="0.2">
      <c r="A200" s="25" t="s">
        <v>1157</v>
      </c>
      <c r="B200" s="157" t="s">
        <v>77</v>
      </c>
      <c r="C200" s="158" t="s">
        <v>1020</v>
      </c>
      <c r="D200" s="60" t="s">
        <v>407</v>
      </c>
      <c r="E200" s="195">
        <v>1176775.76</v>
      </c>
      <c r="F200" s="195">
        <v>1214348</v>
      </c>
      <c r="G200" s="62">
        <f t="shared" si="4"/>
        <v>37572.239999999991</v>
      </c>
      <c r="H200" s="63">
        <f t="shared" si="5"/>
        <v>3.1928121972872647E-2</v>
      </c>
    </row>
    <row r="201" spans="1:8" x14ac:dyDescent="0.2">
      <c r="A201" s="25" t="s">
        <v>1891</v>
      </c>
      <c r="B201" s="157" t="s">
        <v>57</v>
      </c>
      <c r="C201" s="158" t="s">
        <v>1892</v>
      </c>
      <c r="D201" s="60" t="s">
        <v>320</v>
      </c>
      <c r="E201" s="195">
        <v>5260308</v>
      </c>
      <c r="F201" s="195">
        <v>5795835</v>
      </c>
      <c r="G201" s="62">
        <f t="shared" si="4"/>
        <v>535527</v>
      </c>
      <c r="H201" s="63">
        <f t="shared" si="5"/>
        <v>0.1018052555097535</v>
      </c>
    </row>
    <row r="202" spans="1:8" x14ac:dyDescent="0.2">
      <c r="A202" s="25" t="s">
        <v>1890</v>
      </c>
      <c r="B202" s="157" t="s">
        <v>57</v>
      </c>
      <c r="C202" s="158" t="s">
        <v>791</v>
      </c>
      <c r="D202" s="60" t="s">
        <v>320</v>
      </c>
      <c r="E202" s="195">
        <v>2645683</v>
      </c>
      <c r="F202" s="195">
        <v>2814895</v>
      </c>
      <c r="G202" s="62">
        <f t="shared" si="4"/>
        <v>169212</v>
      </c>
      <c r="H202" s="63">
        <f t="shared" si="5"/>
        <v>6.3957775742596423E-2</v>
      </c>
    </row>
    <row r="203" spans="1:8" x14ac:dyDescent="0.2">
      <c r="A203" s="25" t="s">
        <v>1889</v>
      </c>
      <c r="B203" s="157" t="s">
        <v>115</v>
      </c>
      <c r="C203" s="158" t="s">
        <v>1344</v>
      </c>
      <c r="D203" s="60" t="s">
        <v>470</v>
      </c>
      <c r="E203" s="195">
        <v>70580</v>
      </c>
      <c r="F203" s="195">
        <v>77638</v>
      </c>
      <c r="G203" s="62">
        <f t="shared" si="4"/>
        <v>7058</v>
      </c>
      <c r="H203" s="63">
        <f t="shared" si="5"/>
        <v>0.10000000000000009</v>
      </c>
    </row>
    <row r="204" spans="1:8" x14ac:dyDescent="0.2">
      <c r="A204" s="25" t="s">
        <v>1155</v>
      </c>
      <c r="B204" s="157" t="s">
        <v>65</v>
      </c>
      <c r="C204" s="158" t="s">
        <v>1294</v>
      </c>
      <c r="D204" s="60" t="s">
        <v>382</v>
      </c>
      <c r="E204" s="195">
        <v>934852</v>
      </c>
      <c r="F204" s="195">
        <v>947235</v>
      </c>
      <c r="G204" s="62">
        <f t="shared" ref="G204:G267" si="6">F204-E204</f>
        <v>12383</v>
      </c>
      <c r="H204" s="63">
        <f t="shared" ref="H204:H267" si="7">F204/E204-1</f>
        <v>1.3245946952030963E-2</v>
      </c>
    </row>
    <row r="205" spans="1:8" x14ac:dyDescent="0.2">
      <c r="A205" s="25" t="s">
        <v>1888</v>
      </c>
      <c r="B205" s="157" t="s">
        <v>39</v>
      </c>
      <c r="C205" s="158" t="s">
        <v>1115</v>
      </c>
      <c r="D205" s="60" t="s">
        <v>272</v>
      </c>
      <c r="E205" s="195">
        <v>571001</v>
      </c>
      <c r="F205" s="195">
        <v>588269</v>
      </c>
      <c r="G205" s="62">
        <f t="shared" si="6"/>
        <v>17268</v>
      </c>
      <c r="H205" s="63">
        <f t="shared" si="7"/>
        <v>3.0241628298374179E-2</v>
      </c>
    </row>
    <row r="206" spans="1:8" x14ac:dyDescent="0.2">
      <c r="A206" s="25" t="s">
        <v>1887</v>
      </c>
      <c r="B206" s="157" t="s">
        <v>155</v>
      </c>
      <c r="C206" s="158" t="s">
        <v>791</v>
      </c>
      <c r="D206" s="60" t="s">
        <v>632</v>
      </c>
      <c r="E206" s="195">
        <v>18522</v>
      </c>
      <c r="F206" s="195">
        <v>19488</v>
      </c>
      <c r="G206" s="62">
        <f t="shared" si="6"/>
        <v>966</v>
      </c>
      <c r="H206" s="63">
        <f t="shared" si="7"/>
        <v>5.2154195011337778E-2</v>
      </c>
    </row>
    <row r="207" spans="1:8" x14ac:dyDescent="0.2">
      <c r="A207" s="25" t="s">
        <v>1153</v>
      </c>
      <c r="B207" s="157" t="s">
        <v>175</v>
      </c>
      <c r="C207" s="158" t="s">
        <v>1115</v>
      </c>
      <c r="D207" s="60" t="s">
        <v>677</v>
      </c>
      <c r="E207" s="195">
        <v>3727607</v>
      </c>
      <c r="F207" s="195">
        <v>3727607</v>
      </c>
      <c r="G207" s="62">
        <f t="shared" si="6"/>
        <v>0</v>
      </c>
      <c r="H207" s="63">
        <f t="shared" si="7"/>
        <v>0</v>
      </c>
    </row>
    <row r="208" spans="1:8" x14ac:dyDescent="0.2">
      <c r="A208" s="25" t="s">
        <v>1886</v>
      </c>
      <c r="B208" s="157" t="s">
        <v>47</v>
      </c>
      <c r="C208" s="158" t="s">
        <v>1020</v>
      </c>
      <c r="D208" s="60" t="s">
        <v>1322</v>
      </c>
      <c r="E208" s="195">
        <v>175950</v>
      </c>
      <c r="F208" s="195">
        <v>181228</v>
      </c>
      <c r="G208" s="62">
        <f t="shared" si="6"/>
        <v>5278</v>
      </c>
      <c r="H208" s="63">
        <f t="shared" si="7"/>
        <v>2.9997158283603387E-2</v>
      </c>
    </row>
    <row r="209" spans="1:8" x14ac:dyDescent="0.2">
      <c r="A209" s="25" t="s">
        <v>1885</v>
      </c>
      <c r="B209" s="157" t="s">
        <v>131</v>
      </c>
      <c r="C209" s="158" t="s">
        <v>1020</v>
      </c>
      <c r="D209" s="60" t="s">
        <v>530</v>
      </c>
      <c r="E209" s="195">
        <v>45794</v>
      </c>
      <c r="F209" s="195">
        <v>51690</v>
      </c>
      <c r="G209" s="62">
        <f t="shared" si="6"/>
        <v>5896</v>
      </c>
      <c r="H209" s="63">
        <f t="shared" si="7"/>
        <v>0.12875049133074201</v>
      </c>
    </row>
    <row r="210" spans="1:8" x14ac:dyDescent="0.2">
      <c r="A210" s="25" t="s">
        <v>1884</v>
      </c>
      <c r="B210" s="157" t="s">
        <v>167</v>
      </c>
      <c r="C210" s="158" t="s">
        <v>791</v>
      </c>
      <c r="D210" s="60" t="s">
        <v>654</v>
      </c>
      <c r="E210" s="195">
        <v>828282</v>
      </c>
      <c r="F210" s="195">
        <v>829132</v>
      </c>
      <c r="G210" s="62">
        <f t="shared" si="6"/>
        <v>850</v>
      </c>
      <c r="H210" s="63">
        <f t="shared" si="7"/>
        <v>1.026220538415723E-3</v>
      </c>
    </row>
    <row r="211" spans="1:8" x14ac:dyDescent="0.2">
      <c r="A211" s="25" t="s">
        <v>1883</v>
      </c>
      <c r="B211" s="157" t="s">
        <v>119</v>
      </c>
      <c r="C211" s="158" t="s">
        <v>1063</v>
      </c>
      <c r="D211" s="60" t="s">
        <v>488</v>
      </c>
      <c r="E211" s="195">
        <v>12707</v>
      </c>
      <c r="F211" s="195">
        <v>12899</v>
      </c>
      <c r="G211" s="62">
        <f t="shared" si="6"/>
        <v>192</v>
      </c>
      <c r="H211" s="63">
        <f t="shared" si="7"/>
        <v>1.5109782009915751E-2</v>
      </c>
    </row>
    <row r="212" spans="1:8" x14ac:dyDescent="0.2">
      <c r="A212" s="25" t="s">
        <v>1882</v>
      </c>
      <c r="B212" s="157" t="s">
        <v>53</v>
      </c>
      <c r="C212" s="158" t="s">
        <v>1371</v>
      </c>
      <c r="D212" s="60" t="s">
        <v>310</v>
      </c>
      <c r="E212" s="195">
        <v>135712</v>
      </c>
      <c r="F212" s="195">
        <v>140212</v>
      </c>
      <c r="G212" s="62">
        <f t="shared" si="6"/>
        <v>4500</v>
      </c>
      <c r="H212" s="63">
        <f t="shared" si="7"/>
        <v>3.3158453195001103E-2</v>
      </c>
    </row>
    <row r="213" spans="1:8" x14ac:dyDescent="0.2">
      <c r="A213" s="25" t="s">
        <v>1881</v>
      </c>
      <c r="B213" s="157" t="s">
        <v>115</v>
      </c>
      <c r="C213" s="158" t="s">
        <v>1353</v>
      </c>
      <c r="D213" s="60" t="s">
        <v>470</v>
      </c>
      <c r="E213" s="195">
        <v>58000</v>
      </c>
      <c r="F213" s="195">
        <v>58000</v>
      </c>
      <c r="G213" s="62">
        <f t="shared" si="6"/>
        <v>0</v>
      </c>
      <c r="H213" s="63">
        <f t="shared" si="7"/>
        <v>0</v>
      </c>
    </row>
    <row r="214" spans="1:8" x14ac:dyDescent="0.2">
      <c r="A214" s="25" t="s">
        <v>1151</v>
      </c>
      <c r="B214" s="157" t="s">
        <v>9</v>
      </c>
      <c r="C214" s="158" t="s">
        <v>1020</v>
      </c>
      <c r="D214" s="60" t="s">
        <v>203</v>
      </c>
      <c r="E214" s="195">
        <v>5745991</v>
      </c>
      <c r="F214" s="195">
        <v>6092619</v>
      </c>
      <c r="G214" s="62">
        <f t="shared" si="6"/>
        <v>346628</v>
      </c>
      <c r="H214" s="63">
        <f t="shared" si="7"/>
        <v>6.0325190206528267E-2</v>
      </c>
    </row>
    <row r="215" spans="1:8" x14ac:dyDescent="0.2">
      <c r="A215" s="25" t="s">
        <v>1880</v>
      </c>
      <c r="B215" s="157" t="s">
        <v>103</v>
      </c>
      <c r="C215" s="158" t="s">
        <v>1402</v>
      </c>
      <c r="D215" s="60" t="s">
        <v>443</v>
      </c>
      <c r="E215" s="195">
        <v>160410</v>
      </c>
      <c r="F215" s="195">
        <v>169500</v>
      </c>
      <c r="G215" s="62">
        <f t="shared" si="6"/>
        <v>9090</v>
      </c>
      <c r="H215" s="63">
        <f t="shared" si="7"/>
        <v>5.6667290069197573E-2</v>
      </c>
    </row>
    <row r="216" spans="1:8" x14ac:dyDescent="0.2">
      <c r="A216" s="25" t="s">
        <v>1879</v>
      </c>
      <c r="B216" s="157" t="s">
        <v>31</v>
      </c>
      <c r="C216" s="158" t="s">
        <v>1063</v>
      </c>
      <c r="D216" s="60" t="s">
        <v>260</v>
      </c>
      <c r="E216" s="195">
        <v>2070904</v>
      </c>
      <c r="F216" s="195">
        <v>2174577</v>
      </c>
      <c r="G216" s="62">
        <f t="shared" si="6"/>
        <v>103673</v>
      </c>
      <c r="H216" s="63">
        <f t="shared" si="7"/>
        <v>5.006171217980171E-2</v>
      </c>
    </row>
    <row r="217" spans="1:8" x14ac:dyDescent="0.2">
      <c r="A217" s="25" t="s">
        <v>1878</v>
      </c>
      <c r="B217" s="157" t="s">
        <v>43</v>
      </c>
      <c r="C217" s="158" t="s">
        <v>1075</v>
      </c>
      <c r="D217" s="60" t="s">
        <v>1341</v>
      </c>
      <c r="E217" s="195">
        <v>1928226</v>
      </c>
      <c r="F217" s="195">
        <v>2184784</v>
      </c>
      <c r="G217" s="62">
        <f t="shared" si="6"/>
        <v>256558</v>
      </c>
      <c r="H217" s="63">
        <f t="shared" si="7"/>
        <v>0.13305390550692708</v>
      </c>
    </row>
    <row r="218" spans="1:8" x14ac:dyDescent="0.2">
      <c r="A218" s="25" t="s">
        <v>1877</v>
      </c>
      <c r="B218" s="157" t="s">
        <v>73</v>
      </c>
      <c r="C218" s="158" t="s">
        <v>1075</v>
      </c>
      <c r="D218" s="60" t="s">
        <v>402</v>
      </c>
      <c r="E218" s="195">
        <v>20396</v>
      </c>
      <c r="F218" s="195">
        <v>15791</v>
      </c>
      <c r="G218" s="62">
        <f t="shared" si="6"/>
        <v>-4605</v>
      </c>
      <c r="H218" s="63">
        <f t="shared" si="7"/>
        <v>-0.22577956462051385</v>
      </c>
    </row>
    <row r="219" spans="1:8" x14ac:dyDescent="0.2">
      <c r="A219" s="25" t="s">
        <v>1876</v>
      </c>
      <c r="B219" s="157" t="s">
        <v>153</v>
      </c>
      <c r="C219" s="158" t="s">
        <v>1020</v>
      </c>
      <c r="D219" s="60" t="s">
        <v>627</v>
      </c>
      <c r="E219" s="195">
        <v>45557</v>
      </c>
      <c r="F219" s="195">
        <v>50113</v>
      </c>
      <c r="G219" s="62">
        <f t="shared" si="6"/>
        <v>4556</v>
      </c>
      <c r="H219" s="63">
        <f t="shared" si="7"/>
        <v>0.10000658515705596</v>
      </c>
    </row>
    <row r="220" spans="1:8" x14ac:dyDescent="0.2">
      <c r="A220" s="25" t="s">
        <v>1875</v>
      </c>
      <c r="B220" s="157" t="s">
        <v>171</v>
      </c>
      <c r="C220" s="158" t="s">
        <v>1402</v>
      </c>
      <c r="D220" s="60" t="s">
        <v>1315</v>
      </c>
      <c r="E220" s="195">
        <v>14000</v>
      </c>
      <c r="F220" s="195">
        <v>14000</v>
      </c>
      <c r="G220" s="62">
        <f t="shared" si="6"/>
        <v>0</v>
      </c>
      <c r="H220" s="63">
        <f t="shared" si="7"/>
        <v>0</v>
      </c>
    </row>
    <row r="221" spans="1:8" x14ac:dyDescent="0.2">
      <c r="A221" s="25" t="s">
        <v>1874</v>
      </c>
      <c r="B221" s="157" t="s">
        <v>113</v>
      </c>
      <c r="C221" s="158" t="s">
        <v>791</v>
      </c>
      <c r="D221" s="60" t="s">
        <v>1420</v>
      </c>
      <c r="E221" s="195">
        <v>336682</v>
      </c>
      <c r="F221" s="195">
        <v>375346.38</v>
      </c>
      <c r="G221" s="62">
        <f t="shared" si="6"/>
        <v>38664.380000000005</v>
      </c>
      <c r="H221" s="63">
        <f t="shared" si="7"/>
        <v>0.11483946275714185</v>
      </c>
    </row>
    <row r="222" spans="1:8" x14ac:dyDescent="0.2">
      <c r="A222" s="25" t="s">
        <v>1873</v>
      </c>
      <c r="B222" s="157" t="s">
        <v>105</v>
      </c>
      <c r="C222" s="158" t="s">
        <v>1402</v>
      </c>
      <c r="D222" s="60" t="s">
        <v>452</v>
      </c>
      <c r="E222" s="195">
        <v>31000</v>
      </c>
      <c r="F222" s="195">
        <v>31000</v>
      </c>
      <c r="G222" s="62">
        <f t="shared" si="6"/>
        <v>0</v>
      </c>
      <c r="H222" s="63">
        <f t="shared" si="7"/>
        <v>0</v>
      </c>
    </row>
    <row r="223" spans="1:8" x14ac:dyDescent="0.2">
      <c r="A223" s="25" t="s">
        <v>1145</v>
      </c>
      <c r="B223" s="157" t="s">
        <v>141</v>
      </c>
      <c r="C223" s="158" t="s">
        <v>1696</v>
      </c>
      <c r="D223" s="60" t="s">
        <v>582</v>
      </c>
      <c r="E223" s="195">
        <v>36436500</v>
      </c>
      <c r="F223" s="195">
        <v>37444100</v>
      </c>
      <c r="G223" s="62">
        <f t="shared" si="6"/>
        <v>1007600</v>
      </c>
      <c r="H223" s="63">
        <f t="shared" si="7"/>
        <v>2.7653589120799182E-2</v>
      </c>
    </row>
    <row r="224" spans="1:8" x14ac:dyDescent="0.2">
      <c r="A224" s="25" t="s">
        <v>1872</v>
      </c>
      <c r="B224" s="157" t="s">
        <v>159</v>
      </c>
      <c r="C224" s="158" t="s">
        <v>1020</v>
      </c>
      <c r="D224" s="60" t="s">
        <v>638</v>
      </c>
      <c r="E224" s="195">
        <v>63000</v>
      </c>
      <c r="F224" s="195">
        <v>68000</v>
      </c>
      <c r="G224" s="62">
        <f t="shared" si="6"/>
        <v>5000</v>
      </c>
      <c r="H224" s="63">
        <f t="shared" si="7"/>
        <v>7.9365079365079305E-2</v>
      </c>
    </row>
    <row r="225" spans="1:8" x14ac:dyDescent="0.2">
      <c r="A225" s="25" t="s">
        <v>1871</v>
      </c>
      <c r="B225" s="157" t="s">
        <v>135</v>
      </c>
      <c r="C225" s="158" t="s">
        <v>1075</v>
      </c>
      <c r="D225" s="60" t="s">
        <v>538</v>
      </c>
      <c r="E225" s="195">
        <v>1099198</v>
      </c>
      <c r="F225" s="195">
        <v>1230606</v>
      </c>
      <c r="G225" s="62">
        <f t="shared" si="6"/>
        <v>131408</v>
      </c>
      <c r="H225" s="63">
        <f t="shared" si="7"/>
        <v>0.11954898025651439</v>
      </c>
    </row>
    <row r="226" spans="1:8" x14ac:dyDescent="0.2">
      <c r="A226" s="25" t="s">
        <v>1870</v>
      </c>
      <c r="B226" s="157" t="s">
        <v>109</v>
      </c>
      <c r="C226" s="158" t="s">
        <v>1402</v>
      </c>
      <c r="D226" s="60" t="s">
        <v>458</v>
      </c>
      <c r="E226" s="195">
        <v>33549</v>
      </c>
      <c r="F226" s="195">
        <v>35897</v>
      </c>
      <c r="G226" s="62">
        <f t="shared" si="6"/>
        <v>2348</v>
      </c>
      <c r="H226" s="63">
        <f t="shared" si="7"/>
        <v>6.9987182926465774E-2</v>
      </c>
    </row>
    <row r="227" spans="1:8" x14ac:dyDescent="0.2">
      <c r="A227" s="25" t="s">
        <v>1869</v>
      </c>
      <c r="B227" s="157" t="s">
        <v>95</v>
      </c>
      <c r="C227" s="158" t="s">
        <v>1075</v>
      </c>
      <c r="D227" s="60" t="s">
        <v>959</v>
      </c>
      <c r="E227" s="195">
        <v>129000</v>
      </c>
      <c r="F227" s="195">
        <v>132870</v>
      </c>
      <c r="G227" s="62">
        <f t="shared" si="6"/>
        <v>3870</v>
      </c>
      <c r="H227" s="63">
        <f t="shared" si="7"/>
        <v>3.0000000000000027E-2</v>
      </c>
    </row>
    <row r="228" spans="1:8" x14ac:dyDescent="0.2">
      <c r="A228" s="25" t="s">
        <v>1868</v>
      </c>
      <c r="B228" s="157" t="s">
        <v>41</v>
      </c>
      <c r="C228" s="158" t="s">
        <v>1410</v>
      </c>
      <c r="D228" s="60" t="s">
        <v>285</v>
      </c>
      <c r="E228" s="195">
        <v>39332378</v>
      </c>
      <c r="F228" s="195">
        <v>41448398</v>
      </c>
      <c r="G228" s="62">
        <f t="shared" si="6"/>
        <v>2116020</v>
      </c>
      <c r="H228" s="63">
        <f t="shared" si="7"/>
        <v>5.3798425307516329E-2</v>
      </c>
    </row>
    <row r="229" spans="1:8" x14ac:dyDescent="0.2">
      <c r="A229" s="25" t="s">
        <v>1867</v>
      </c>
      <c r="B229" s="157" t="s">
        <v>157</v>
      </c>
      <c r="C229" s="158" t="s">
        <v>791</v>
      </c>
      <c r="D229" s="60" t="s">
        <v>635</v>
      </c>
      <c r="E229" s="195">
        <v>217760</v>
      </c>
      <c r="F229" s="195">
        <v>224696</v>
      </c>
      <c r="G229" s="62">
        <f t="shared" si="6"/>
        <v>6936</v>
      </c>
      <c r="H229" s="63">
        <f t="shared" si="7"/>
        <v>3.1851579720793444E-2</v>
      </c>
    </row>
    <row r="230" spans="1:8" x14ac:dyDescent="0.2">
      <c r="A230" s="25" t="s">
        <v>1866</v>
      </c>
      <c r="B230" s="157" t="s">
        <v>17</v>
      </c>
      <c r="C230" s="158" t="s">
        <v>1020</v>
      </c>
      <c r="D230" s="60" t="s">
        <v>220</v>
      </c>
      <c r="E230" s="195">
        <v>755096</v>
      </c>
      <c r="F230" s="195">
        <v>811728</v>
      </c>
      <c r="G230" s="62">
        <f t="shared" si="6"/>
        <v>56632</v>
      </c>
      <c r="H230" s="63">
        <f t="shared" si="7"/>
        <v>7.4999735133016276E-2</v>
      </c>
    </row>
    <row r="231" spans="1:8" x14ac:dyDescent="0.2">
      <c r="A231" s="25" t="s">
        <v>1865</v>
      </c>
      <c r="B231" s="157" t="s">
        <v>7</v>
      </c>
      <c r="C231" s="158" t="s">
        <v>1292</v>
      </c>
      <c r="D231" s="60" t="s">
        <v>184</v>
      </c>
      <c r="E231" s="195">
        <v>5809800</v>
      </c>
      <c r="F231" s="195">
        <v>5940500</v>
      </c>
      <c r="G231" s="62">
        <f t="shared" si="6"/>
        <v>130700</v>
      </c>
      <c r="H231" s="63">
        <f t="shared" si="7"/>
        <v>2.2496471479224844E-2</v>
      </c>
    </row>
    <row r="232" spans="1:8" x14ac:dyDescent="0.2">
      <c r="A232" s="25" t="s">
        <v>1143</v>
      </c>
      <c r="B232" s="157" t="s">
        <v>123</v>
      </c>
      <c r="C232" s="158" t="s">
        <v>791</v>
      </c>
      <c r="D232" s="60" t="s">
        <v>493</v>
      </c>
      <c r="E232" s="195">
        <v>5442241</v>
      </c>
      <c r="F232" s="195">
        <v>5714353</v>
      </c>
      <c r="G232" s="62">
        <f t="shared" si="6"/>
        <v>272112</v>
      </c>
      <c r="H232" s="63">
        <f t="shared" si="7"/>
        <v>4.9999990812608308E-2</v>
      </c>
    </row>
    <row r="233" spans="1:8" x14ac:dyDescent="0.2">
      <c r="A233" s="25" t="s">
        <v>1864</v>
      </c>
      <c r="B233" s="157" t="s">
        <v>25</v>
      </c>
      <c r="C233" s="158" t="s">
        <v>791</v>
      </c>
      <c r="D233" s="60" t="s">
        <v>247</v>
      </c>
      <c r="E233" s="195">
        <v>805400</v>
      </c>
      <c r="F233" s="195">
        <v>850900</v>
      </c>
      <c r="G233" s="62">
        <f t="shared" si="6"/>
        <v>45500</v>
      </c>
      <c r="H233" s="63">
        <f t="shared" si="7"/>
        <v>5.6493667742736564E-2</v>
      </c>
    </row>
    <row r="234" spans="1:8" x14ac:dyDescent="0.2">
      <c r="A234" s="25" t="s">
        <v>1863</v>
      </c>
      <c r="B234" s="157" t="s">
        <v>47</v>
      </c>
      <c r="C234" s="158" t="s">
        <v>1402</v>
      </c>
      <c r="D234" s="60" t="s">
        <v>1322</v>
      </c>
      <c r="E234" s="195">
        <v>155324</v>
      </c>
      <c r="F234" s="195">
        <v>169549</v>
      </c>
      <c r="G234" s="62">
        <f t="shared" si="6"/>
        <v>14225</v>
      </c>
      <c r="H234" s="63">
        <f t="shared" si="7"/>
        <v>9.1582756045427649E-2</v>
      </c>
    </row>
    <row r="235" spans="1:8" x14ac:dyDescent="0.2">
      <c r="A235" s="25" t="s">
        <v>1862</v>
      </c>
      <c r="B235" s="157" t="s">
        <v>177</v>
      </c>
      <c r="C235" s="158" t="s">
        <v>1402</v>
      </c>
      <c r="D235" s="60" t="s">
        <v>684</v>
      </c>
      <c r="E235" s="195">
        <v>160000</v>
      </c>
      <c r="F235" s="195">
        <v>175000</v>
      </c>
      <c r="G235" s="62">
        <f t="shared" si="6"/>
        <v>15000</v>
      </c>
      <c r="H235" s="63">
        <f t="shared" si="7"/>
        <v>9.375E-2</v>
      </c>
    </row>
    <row r="236" spans="1:8" x14ac:dyDescent="0.2">
      <c r="A236" s="25" t="s">
        <v>1141</v>
      </c>
      <c r="B236" s="157" t="s">
        <v>57</v>
      </c>
      <c r="C236" s="158" t="s">
        <v>1861</v>
      </c>
      <c r="D236" s="60" t="s">
        <v>320</v>
      </c>
      <c r="E236" s="195">
        <v>39621102</v>
      </c>
      <c r="F236" s="195">
        <v>41014490</v>
      </c>
      <c r="G236" s="62">
        <f t="shared" si="6"/>
        <v>1393388</v>
      </c>
      <c r="H236" s="63">
        <f t="shared" si="7"/>
        <v>3.5167825468357838E-2</v>
      </c>
    </row>
    <row r="237" spans="1:8" x14ac:dyDescent="0.2">
      <c r="A237" s="25" t="s">
        <v>1139</v>
      </c>
      <c r="B237" s="157" t="s">
        <v>97</v>
      </c>
      <c r="C237" s="158" t="s">
        <v>1860</v>
      </c>
      <c r="D237" s="60" t="s">
        <v>1351</v>
      </c>
      <c r="E237" s="195">
        <v>565000</v>
      </c>
      <c r="F237" s="195">
        <v>580000</v>
      </c>
      <c r="G237" s="62">
        <f t="shared" si="6"/>
        <v>15000</v>
      </c>
      <c r="H237" s="63">
        <f t="shared" si="7"/>
        <v>2.6548672566371723E-2</v>
      </c>
    </row>
    <row r="238" spans="1:8" x14ac:dyDescent="0.2">
      <c r="A238" s="25" t="s">
        <v>1137</v>
      </c>
      <c r="B238" s="157" t="s">
        <v>121</v>
      </c>
      <c r="C238" s="158" t="s">
        <v>691</v>
      </c>
      <c r="D238" s="60" t="s">
        <v>1306</v>
      </c>
      <c r="E238" s="195">
        <v>425121</v>
      </c>
      <c r="F238" s="195">
        <v>605797</v>
      </c>
      <c r="G238" s="62">
        <f t="shared" si="6"/>
        <v>180676</v>
      </c>
      <c r="H238" s="63">
        <f t="shared" si="7"/>
        <v>0.42499900028462489</v>
      </c>
    </row>
    <row r="239" spans="1:8" x14ac:dyDescent="0.2">
      <c r="A239" s="25" t="s">
        <v>1135</v>
      </c>
      <c r="B239" s="157" t="s">
        <v>57</v>
      </c>
      <c r="C239" s="158" t="s">
        <v>1063</v>
      </c>
      <c r="D239" s="60" t="s">
        <v>320</v>
      </c>
      <c r="E239" s="195">
        <v>39467543</v>
      </c>
      <c r="F239" s="195">
        <v>41787871</v>
      </c>
      <c r="G239" s="62">
        <f t="shared" si="6"/>
        <v>2320328</v>
      </c>
      <c r="H239" s="63">
        <f t="shared" si="7"/>
        <v>5.8790789180871883E-2</v>
      </c>
    </row>
    <row r="240" spans="1:8" x14ac:dyDescent="0.2">
      <c r="A240" s="25" t="s">
        <v>1859</v>
      </c>
      <c r="B240" s="157" t="s">
        <v>65</v>
      </c>
      <c r="C240" s="158" t="s">
        <v>1292</v>
      </c>
      <c r="D240" s="60" t="s">
        <v>382</v>
      </c>
      <c r="E240" s="195">
        <v>38500</v>
      </c>
      <c r="F240" s="195">
        <v>44000</v>
      </c>
      <c r="G240" s="62">
        <f t="shared" si="6"/>
        <v>5500</v>
      </c>
      <c r="H240" s="63">
        <f t="shared" si="7"/>
        <v>0.14285714285714279</v>
      </c>
    </row>
    <row r="241" spans="1:8" x14ac:dyDescent="0.2">
      <c r="A241" s="25" t="s">
        <v>1858</v>
      </c>
      <c r="B241" s="157" t="s">
        <v>59</v>
      </c>
      <c r="C241" s="158" t="s">
        <v>1020</v>
      </c>
      <c r="D241" s="60" t="s">
        <v>376</v>
      </c>
      <c r="E241" s="195">
        <v>110904</v>
      </c>
      <c r="F241" s="195">
        <v>115340</v>
      </c>
      <c r="G241" s="62">
        <f t="shared" si="6"/>
        <v>4436</v>
      </c>
      <c r="H241" s="63">
        <f t="shared" si="7"/>
        <v>3.9998557310827465E-2</v>
      </c>
    </row>
    <row r="242" spans="1:8" x14ac:dyDescent="0.2">
      <c r="A242" s="25" t="s">
        <v>1857</v>
      </c>
      <c r="B242" s="157" t="s">
        <v>173</v>
      </c>
      <c r="C242" s="158" t="s">
        <v>1402</v>
      </c>
      <c r="D242" s="60" t="s">
        <v>670</v>
      </c>
      <c r="E242" s="195">
        <v>37338</v>
      </c>
      <c r="F242" s="195">
        <v>37338</v>
      </c>
      <c r="G242" s="62">
        <f t="shared" si="6"/>
        <v>0</v>
      </c>
      <c r="H242" s="63">
        <f t="shared" si="7"/>
        <v>0</v>
      </c>
    </row>
    <row r="243" spans="1:8" x14ac:dyDescent="0.2">
      <c r="A243" s="25" t="s">
        <v>1856</v>
      </c>
      <c r="B243" s="157" t="s">
        <v>55</v>
      </c>
      <c r="C243" s="158" t="s">
        <v>1020</v>
      </c>
      <c r="D243" s="60" t="s">
        <v>317</v>
      </c>
      <c r="E243" s="195">
        <v>739817</v>
      </c>
      <c r="F243" s="195">
        <v>753637</v>
      </c>
      <c r="G243" s="62">
        <f t="shared" si="6"/>
        <v>13820</v>
      </c>
      <c r="H243" s="63">
        <f t="shared" si="7"/>
        <v>1.8680295262206714E-2</v>
      </c>
    </row>
    <row r="244" spans="1:8" x14ac:dyDescent="0.2">
      <c r="A244" s="25" t="s">
        <v>1855</v>
      </c>
      <c r="B244" s="157" t="s">
        <v>161</v>
      </c>
      <c r="C244" s="158" t="s">
        <v>691</v>
      </c>
      <c r="D244" s="60" t="s">
        <v>641</v>
      </c>
      <c r="E244" s="195">
        <v>487615</v>
      </c>
      <c r="F244" s="195">
        <v>507120</v>
      </c>
      <c r="G244" s="62">
        <f t="shared" si="6"/>
        <v>19505</v>
      </c>
      <c r="H244" s="63">
        <f t="shared" si="7"/>
        <v>4.0000820319309183E-2</v>
      </c>
    </row>
    <row r="245" spans="1:8" x14ac:dyDescent="0.2">
      <c r="A245" s="25" t="s">
        <v>1854</v>
      </c>
      <c r="B245" s="157" t="s">
        <v>115</v>
      </c>
      <c r="C245" s="158" t="s">
        <v>1314</v>
      </c>
      <c r="D245" s="60" t="s">
        <v>470</v>
      </c>
      <c r="E245" s="195">
        <v>29842.61</v>
      </c>
      <c r="F245" s="195">
        <v>31633</v>
      </c>
      <c r="G245" s="62">
        <f t="shared" si="6"/>
        <v>1790.3899999999994</v>
      </c>
      <c r="H245" s="63">
        <f t="shared" si="7"/>
        <v>5.9994417378372633E-2</v>
      </c>
    </row>
    <row r="246" spans="1:8" x14ac:dyDescent="0.2">
      <c r="A246" s="25" t="s">
        <v>1133</v>
      </c>
      <c r="B246" s="157" t="s">
        <v>145</v>
      </c>
      <c r="C246" s="158" t="s">
        <v>1402</v>
      </c>
      <c r="D246" s="60" t="s">
        <v>568</v>
      </c>
      <c r="E246" s="195">
        <v>12865770</v>
      </c>
      <c r="F246" s="195">
        <v>13510920</v>
      </c>
      <c r="G246" s="62">
        <f t="shared" si="6"/>
        <v>645150</v>
      </c>
      <c r="H246" s="63">
        <f t="shared" si="7"/>
        <v>5.0144686248860371E-2</v>
      </c>
    </row>
    <row r="247" spans="1:8" x14ac:dyDescent="0.2">
      <c r="A247" s="25" t="s">
        <v>1853</v>
      </c>
      <c r="B247" s="157" t="s">
        <v>143</v>
      </c>
      <c r="C247" s="158" t="s">
        <v>1115</v>
      </c>
      <c r="D247" s="60" t="s">
        <v>556</v>
      </c>
      <c r="E247" s="195">
        <v>2426070</v>
      </c>
      <c r="F247" s="195">
        <v>2593273</v>
      </c>
      <c r="G247" s="62">
        <f t="shared" si="6"/>
        <v>167203</v>
      </c>
      <c r="H247" s="63">
        <f t="shared" si="7"/>
        <v>6.8919280977053354E-2</v>
      </c>
    </row>
    <row r="248" spans="1:8" x14ac:dyDescent="0.2">
      <c r="A248" s="25" t="s">
        <v>1852</v>
      </c>
      <c r="B248" s="157" t="s">
        <v>103</v>
      </c>
      <c r="C248" s="158" t="s">
        <v>791</v>
      </c>
      <c r="D248" s="60" t="s">
        <v>443</v>
      </c>
      <c r="E248" s="195">
        <v>49415</v>
      </c>
      <c r="F248" s="195">
        <v>49909</v>
      </c>
      <c r="G248" s="62">
        <f t="shared" si="6"/>
        <v>494</v>
      </c>
      <c r="H248" s="63">
        <f t="shared" si="7"/>
        <v>9.9969644844681849E-3</v>
      </c>
    </row>
    <row r="249" spans="1:8" x14ac:dyDescent="0.2">
      <c r="A249" s="25" t="s">
        <v>1851</v>
      </c>
      <c r="B249" s="157" t="s">
        <v>151</v>
      </c>
      <c r="C249" s="158" t="s">
        <v>1020</v>
      </c>
      <c r="D249" s="60" t="s">
        <v>624</v>
      </c>
      <c r="E249" s="195">
        <v>390001</v>
      </c>
      <c r="F249" s="195">
        <v>440243</v>
      </c>
      <c r="G249" s="62">
        <f t="shared" si="6"/>
        <v>50242</v>
      </c>
      <c r="H249" s="63">
        <f t="shared" si="7"/>
        <v>0.12882531070433156</v>
      </c>
    </row>
    <row r="250" spans="1:8" x14ac:dyDescent="0.2">
      <c r="A250" s="25" t="s">
        <v>1131</v>
      </c>
      <c r="B250" s="157" t="s">
        <v>109</v>
      </c>
      <c r="C250" s="158" t="s">
        <v>791</v>
      </c>
      <c r="D250" s="60" t="s">
        <v>458</v>
      </c>
      <c r="E250" s="195">
        <v>210000</v>
      </c>
      <c r="F250" s="195">
        <v>210000</v>
      </c>
      <c r="G250" s="62">
        <f t="shared" si="6"/>
        <v>0</v>
      </c>
      <c r="H250" s="63">
        <f t="shared" si="7"/>
        <v>0</v>
      </c>
    </row>
    <row r="251" spans="1:8" x14ac:dyDescent="0.2">
      <c r="A251" s="25" t="s">
        <v>1850</v>
      </c>
      <c r="B251" s="157" t="s">
        <v>101</v>
      </c>
      <c r="C251" s="158" t="s">
        <v>1020</v>
      </c>
      <c r="D251" s="60" t="s">
        <v>436</v>
      </c>
      <c r="E251" s="195">
        <v>16786</v>
      </c>
      <c r="F251" s="195">
        <v>16786</v>
      </c>
      <c r="G251" s="62">
        <f t="shared" si="6"/>
        <v>0</v>
      </c>
      <c r="H251" s="63">
        <f t="shared" si="7"/>
        <v>0</v>
      </c>
    </row>
    <row r="252" spans="1:8" x14ac:dyDescent="0.2">
      <c r="A252" s="25" t="s">
        <v>1849</v>
      </c>
      <c r="B252" s="157" t="s">
        <v>47</v>
      </c>
      <c r="C252" s="158" t="s">
        <v>791</v>
      </c>
      <c r="D252" s="60" t="s">
        <v>1322</v>
      </c>
      <c r="E252" s="195">
        <v>379923</v>
      </c>
      <c r="F252" s="195">
        <v>389421</v>
      </c>
      <c r="G252" s="62">
        <f t="shared" si="6"/>
        <v>9498</v>
      </c>
      <c r="H252" s="63">
        <f t="shared" si="7"/>
        <v>2.4999802591577858E-2</v>
      </c>
    </row>
    <row r="253" spans="1:8" x14ac:dyDescent="0.2">
      <c r="A253" s="25" t="s">
        <v>1848</v>
      </c>
      <c r="B253" s="157" t="s">
        <v>149</v>
      </c>
      <c r="C253" s="158" t="s">
        <v>1344</v>
      </c>
      <c r="D253" s="60" t="s">
        <v>609</v>
      </c>
      <c r="E253" s="195">
        <v>27661</v>
      </c>
      <c r="F253" s="195">
        <v>27661</v>
      </c>
      <c r="G253" s="62">
        <f t="shared" si="6"/>
        <v>0</v>
      </c>
      <c r="H253" s="63">
        <f t="shared" si="7"/>
        <v>0</v>
      </c>
    </row>
    <row r="254" spans="1:8" x14ac:dyDescent="0.2">
      <c r="A254" s="25" t="s">
        <v>1129</v>
      </c>
      <c r="B254" s="157" t="s">
        <v>141</v>
      </c>
      <c r="C254" s="158" t="s">
        <v>1312</v>
      </c>
      <c r="D254" s="60" t="s">
        <v>582</v>
      </c>
      <c r="E254" s="195">
        <v>1800247.95</v>
      </c>
      <c r="F254" s="195">
        <v>1924430.02</v>
      </c>
      <c r="G254" s="62">
        <f t="shared" si="6"/>
        <v>124182.07000000007</v>
      </c>
      <c r="H254" s="63">
        <f t="shared" si="7"/>
        <v>6.8980536819941873E-2</v>
      </c>
    </row>
    <row r="255" spans="1:8" x14ac:dyDescent="0.2">
      <c r="A255" s="25" t="s">
        <v>1847</v>
      </c>
      <c r="B255" s="157" t="s">
        <v>83</v>
      </c>
      <c r="C255" s="158" t="s">
        <v>1399</v>
      </c>
      <c r="D255" s="60" t="s">
        <v>419</v>
      </c>
      <c r="E255" s="195">
        <v>691613</v>
      </c>
      <c r="F255" s="195">
        <v>730037</v>
      </c>
      <c r="G255" s="62">
        <f t="shared" si="6"/>
        <v>38424</v>
      </c>
      <c r="H255" s="63">
        <f t="shared" si="7"/>
        <v>5.5557081778393469E-2</v>
      </c>
    </row>
    <row r="256" spans="1:8" x14ac:dyDescent="0.2">
      <c r="A256" s="25" t="s">
        <v>1846</v>
      </c>
      <c r="B256" s="157" t="s">
        <v>39</v>
      </c>
      <c r="C256" s="158" t="s">
        <v>1373</v>
      </c>
      <c r="D256" s="60" t="s">
        <v>272</v>
      </c>
      <c r="E256" s="195">
        <v>1017449.86</v>
      </c>
      <c r="F256" s="195">
        <v>1045318.96</v>
      </c>
      <c r="G256" s="62">
        <f t="shared" si="6"/>
        <v>27869.099999999977</v>
      </c>
      <c r="H256" s="63">
        <f t="shared" si="7"/>
        <v>2.7391128639990159E-2</v>
      </c>
    </row>
    <row r="257" spans="1:8" x14ac:dyDescent="0.2">
      <c r="A257" s="25" t="s">
        <v>1845</v>
      </c>
      <c r="B257" s="157" t="s">
        <v>51</v>
      </c>
      <c r="C257" s="158" t="s">
        <v>1115</v>
      </c>
      <c r="D257" s="60" t="s">
        <v>307</v>
      </c>
      <c r="E257" s="195">
        <v>186436</v>
      </c>
      <c r="F257" s="195">
        <v>188936</v>
      </c>
      <c r="G257" s="62">
        <f t="shared" si="6"/>
        <v>2500</v>
      </c>
      <c r="H257" s="63">
        <f t="shared" si="7"/>
        <v>1.3409427363813897E-2</v>
      </c>
    </row>
    <row r="258" spans="1:8" x14ac:dyDescent="0.2">
      <c r="A258" s="25" t="s">
        <v>1844</v>
      </c>
      <c r="B258" s="157" t="s">
        <v>115</v>
      </c>
      <c r="C258" s="158" t="s">
        <v>1299</v>
      </c>
      <c r="D258" s="60" t="s">
        <v>470</v>
      </c>
      <c r="E258" s="195">
        <v>32811</v>
      </c>
      <c r="F258" s="195">
        <v>32811</v>
      </c>
      <c r="G258" s="62">
        <f t="shared" si="6"/>
        <v>0</v>
      </c>
      <c r="H258" s="63">
        <f t="shared" si="7"/>
        <v>0</v>
      </c>
    </row>
    <row r="259" spans="1:8" x14ac:dyDescent="0.2">
      <c r="A259" s="25" t="s">
        <v>1843</v>
      </c>
      <c r="B259" s="157" t="s">
        <v>123</v>
      </c>
      <c r="C259" s="158" t="s">
        <v>1063</v>
      </c>
      <c r="D259" s="60" t="s">
        <v>493</v>
      </c>
      <c r="E259" s="195">
        <v>176985</v>
      </c>
      <c r="F259" s="195">
        <v>182295</v>
      </c>
      <c r="G259" s="62">
        <f t="shared" si="6"/>
        <v>5310</v>
      </c>
      <c r="H259" s="63">
        <f t="shared" si="7"/>
        <v>3.0002542588354997E-2</v>
      </c>
    </row>
    <row r="260" spans="1:8" x14ac:dyDescent="0.2">
      <c r="A260" s="25" t="s">
        <v>1842</v>
      </c>
      <c r="B260" s="157" t="s">
        <v>19</v>
      </c>
      <c r="C260" s="158" t="s">
        <v>1402</v>
      </c>
      <c r="D260" s="60" t="s">
        <v>223</v>
      </c>
      <c r="E260" s="195">
        <v>28850</v>
      </c>
      <c r="F260" s="195">
        <v>28850</v>
      </c>
      <c r="G260" s="62">
        <f t="shared" si="6"/>
        <v>0</v>
      </c>
      <c r="H260" s="63">
        <f t="shared" si="7"/>
        <v>0</v>
      </c>
    </row>
    <row r="261" spans="1:8" x14ac:dyDescent="0.2">
      <c r="A261" s="25" t="s">
        <v>1126</v>
      </c>
      <c r="B261" s="157" t="s">
        <v>45</v>
      </c>
      <c r="C261" s="158" t="s">
        <v>1402</v>
      </c>
      <c r="D261" s="60" t="s">
        <v>298</v>
      </c>
      <c r="E261" s="195">
        <v>227636</v>
      </c>
      <c r="F261" s="195">
        <v>247967</v>
      </c>
      <c r="G261" s="62">
        <f t="shared" si="6"/>
        <v>20331</v>
      </c>
      <c r="H261" s="63">
        <f t="shared" si="7"/>
        <v>8.9313641076103956E-2</v>
      </c>
    </row>
    <row r="262" spans="1:8" x14ac:dyDescent="0.2">
      <c r="A262" s="25" t="s">
        <v>1841</v>
      </c>
      <c r="B262" s="157" t="s">
        <v>141</v>
      </c>
      <c r="C262" s="158" t="s">
        <v>1441</v>
      </c>
      <c r="D262" s="60" t="s">
        <v>582</v>
      </c>
      <c r="E262" s="195">
        <v>2085138</v>
      </c>
      <c r="F262" s="195">
        <v>2138448</v>
      </c>
      <c r="G262" s="62">
        <f t="shared" si="6"/>
        <v>53310</v>
      </c>
      <c r="H262" s="63">
        <f t="shared" si="7"/>
        <v>2.5566653142381934E-2</v>
      </c>
    </row>
    <row r="263" spans="1:8" x14ac:dyDescent="0.2">
      <c r="A263" s="25" t="s">
        <v>1840</v>
      </c>
      <c r="B263" s="157" t="s">
        <v>57</v>
      </c>
      <c r="C263" s="158" t="s">
        <v>1353</v>
      </c>
      <c r="D263" s="60" t="s">
        <v>320</v>
      </c>
      <c r="E263" s="195">
        <v>1774091</v>
      </c>
      <c r="F263" s="195">
        <v>2040205</v>
      </c>
      <c r="G263" s="62">
        <f t="shared" si="6"/>
        <v>266114</v>
      </c>
      <c r="H263" s="63">
        <f t="shared" si="7"/>
        <v>0.15000019728413028</v>
      </c>
    </row>
    <row r="264" spans="1:8" x14ac:dyDescent="0.2">
      <c r="A264" s="25" t="s">
        <v>1839</v>
      </c>
      <c r="B264" s="157" t="s">
        <v>113</v>
      </c>
      <c r="C264" s="158" t="s">
        <v>1115</v>
      </c>
      <c r="D264" s="60" t="s">
        <v>1420</v>
      </c>
      <c r="E264" s="195">
        <v>829457</v>
      </c>
      <c r="F264" s="195">
        <v>852083</v>
      </c>
      <c r="G264" s="62">
        <f t="shared" si="6"/>
        <v>22626</v>
      </c>
      <c r="H264" s="63">
        <f t="shared" si="7"/>
        <v>2.7278086748318442E-2</v>
      </c>
    </row>
    <row r="265" spans="1:8" x14ac:dyDescent="0.2">
      <c r="A265" s="25" t="s">
        <v>1838</v>
      </c>
      <c r="B265" s="157" t="s">
        <v>133</v>
      </c>
      <c r="C265" s="158" t="s">
        <v>1402</v>
      </c>
      <c r="D265" s="60" t="s">
        <v>533</v>
      </c>
      <c r="E265" s="195">
        <v>475000</v>
      </c>
      <c r="F265" s="195">
        <v>475000</v>
      </c>
      <c r="G265" s="62">
        <f t="shared" si="6"/>
        <v>0</v>
      </c>
      <c r="H265" s="63">
        <f t="shared" si="7"/>
        <v>0</v>
      </c>
    </row>
    <row r="266" spans="1:8" x14ac:dyDescent="0.2">
      <c r="A266" s="25" t="s">
        <v>1837</v>
      </c>
      <c r="B266" s="157" t="s">
        <v>95</v>
      </c>
      <c r="C266" s="158" t="s">
        <v>1020</v>
      </c>
      <c r="D266" s="60" t="s">
        <v>959</v>
      </c>
      <c r="E266" s="195">
        <v>5305980</v>
      </c>
      <c r="F266" s="195">
        <v>5695318</v>
      </c>
      <c r="G266" s="62">
        <f t="shared" si="6"/>
        <v>389338</v>
      </c>
      <c r="H266" s="63">
        <f t="shared" si="7"/>
        <v>7.3377208357362722E-2</v>
      </c>
    </row>
    <row r="267" spans="1:8" x14ac:dyDescent="0.2">
      <c r="A267" s="25" t="s">
        <v>1836</v>
      </c>
      <c r="B267" s="157" t="s">
        <v>127</v>
      </c>
      <c r="C267" s="158" t="s">
        <v>791</v>
      </c>
      <c r="D267" s="60" t="s">
        <v>503</v>
      </c>
      <c r="E267" s="195">
        <v>2137524</v>
      </c>
      <c r="F267" s="195">
        <v>2328293</v>
      </c>
      <c r="G267" s="62">
        <f t="shared" si="6"/>
        <v>190769</v>
      </c>
      <c r="H267" s="63">
        <f t="shared" si="7"/>
        <v>8.924765289185066E-2</v>
      </c>
    </row>
    <row r="268" spans="1:8" x14ac:dyDescent="0.2">
      <c r="A268" s="25" t="s">
        <v>1123</v>
      </c>
      <c r="B268" s="157" t="s">
        <v>135</v>
      </c>
      <c r="C268" s="158" t="s">
        <v>1020</v>
      </c>
      <c r="D268" s="60" t="s">
        <v>538</v>
      </c>
      <c r="E268" s="195">
        <v>9752651</v>
      </c>
      <c r="F268" s="195">
        <v>10529577</v>
      </c>
      <c r="G268" s="62">
        <f t="shared" ref="G268:G331" si="8">F268-E268</f>
        <v>776926</v>
      </c>
      <c r="H268" s="63">
        <f t="shared" ref="H268:H331" si="9">F268/E268-1</f>
        <v>7.9663057767575207E-2</v>
      </c>
    </row>
    <row r="269" spans="1:8" x14ac:dyDescent="0.2">
      <c r="A269" s="25" t="s">
        <v>1121</v>
      </c>
      <c r="B269" s="157" t="s">
        <v>41</v>
      </c>
      <c r="C269" s="158" t="s">
        <v>1075</v>
      </c>
      <c r="D269" s="60" t="s">
        <v>285</v>
      </c>
      <c r="E269" s="195">
        <v>13036578</v>
      </c>
      <c r="F269" s="195">
        <v>13546213</v>
      </c>
      <c r="G269" s="62">
        <f t="shared" si="8"/>
        <v>509635</v>
      </c>
      <c r="H269" s="63">
        <f t="shared" si="9"/>
        <v>3.909269748549038E-2</v>
      </c>
    </row>
    <row r="270" spans="1:8" x14ac:dyDescent="0.2">
      <c r="A270" s="25" t="s">
        <v>1835</v>
      </c>
      <c r="B270" s="157" t="s">
        <v>125</v>
      </c>
      <c r="C270" s="158" t="s">
        <v>1075</v>
      </c>
      <c r="D270" s="60" t="s">
        <v>498</v>
      </c>
      <c r="E270" s="195">
        <v>11000</v>
      </c>
      <c r="F270" s="195">
        <v>11000</v>
      </c>
      <c r="G270" s="62">
        <f t="shared" si="8"/>
        <v>0</v>
      </c>
      <c r="H270" s="63">
        <f t="shared" si="9"/>
        <v>0</v>
      </c>
    </row>
    <row r="271" spans="1:8" x14ac:dyDescent="0.2">
      <c r="A271" s="25" t="s">
        <v>1834</v>
      </c>
      <c r="B271" s="157" t="s">
        <v>25</v>
      </c>
      <c r="C271" s="158" t="s">
        <v>1063</v>
      </c>
      <c r="D271" s="60" t="s">
        <v>247</v>
      </c>
      <c r="E271" s="195">
        <v>62900</v>
      </c>
      <c r="F271" s="195">
        <v>62900</v>
      </c>
      <c r="G271" s="62">
        <f t="shared" si="8"/>
        <v>0</v>
      </c>
      <c r="H271" s="63">
        <f t="shared" si="9"/>
        <v>0</v>
      </c>
    </row>
    <row r="272" spans="1:8" x14ac:dyDescent="0.2">
      <c r="A272" s="25" t="s">
        <v>1833</v>
      </c>
      <c r="B272" s="157" t="s">
        <v>31</v>
      </c>
      <c r="C272" s="158" t="s">
        <v>1353</v>
      </c>
      <c r="D272" s="60" t="s">
        <v>260</v>
      </c>
      <c r="E272" s="195">
        <v>27265</v>
      </c>
      <c r="F272" s="195">
        <v>28628</v>
      </c>
      <c r="G272" s="62">
        <f t="shared" si="8"/>
        <v>1363</v>
      </c>
      <c r="H272" s="63">
        <f t="shared" si="9"/>
        <v>4.9990830735374914E-2</v>
      </c>
    </row>
    <row r="273" spans="1:8" x14ac:dyDescent="0.2">
      <c r="A273" s="25" t="s">
        <v>1119</v>
      </c>
      <c r="B273" s="157" t="s">
        <v>115</v>
      </c>
      <c r="C273" s="158" t="s">
        <v>1294</v>
      </c>
      <c r="D273" s="60" t="s">
        <v>470</v>
      </c>
      <c r="E273" s="195">
        <v>6529784</v>
      </c>
      <c r="F273" s="195">
        <v>6726206</v>
      </c>
      <c r="G273" s="62">
        <f t="shared" si="8"/>
        <v>196422</v>
      </c>
      <c r="H273" s="63">
        <f t="shared" si="9"/>
        <v>3.0080933764424778E-2</v>
      </c>
    </row>
    <row r="274" spans="1:8" x14ac:dyDescent="0.2">
      <c r="A274" s="25" t="s">
        <v>1832</v>
      </c>
      <c r="B274" s="157" t="s">
        <v>123</v>
      </c>
      <c r="C274" s="158" t="s">
        <v>1353</v>
      </c>
      <c r="D274" s="60" t="s">
        <v>493</v>
      </c>
      <c r="E274" s="195">
        <v>217000</v>
      </c>
      <c r="F274" s="195">
        <v>221000</v>
      </c>
      <c r="G274" s="62">
        <f t="shared" si="8"/>
        <v>4000</v>
      </c>
      <c r="H274" s="63">
        <f t="shared" si="9"/>
        <v>1.8433179723502224E-2</v>
      </c>
    </row>
    <row r="275" spans="1:8" x14ac:dyDescent="0.2">
      <c r="A275" s="25" t="s">
        <v>1831</v>
      </c>
      <c r="B275" s="157" t="s">
        <v>39</v>
      </c>
      <c r="C275" s="158" t="s">
        <v>1063</v>
      </c>
      <c r="D275" s="60" t="s">
        <v>272</v>
      </c>
      <c r="E275" s="195">
        <v>475165</v>
      </c>
      <c r="F275" s="195">
        <v>518025</v>
      </c>
      <c r="G275" s="62">
        <f t="shared" si="8"/>
        <v>42860</v>
      </c>
      <c r="H275" s="63">
        <f t="shared" si="9"/>
        <v>9.0200246230256909E-2</v>
      </c>
    </row>
    <row r="276" spans="1:8" x14ac:dyDescent="0.2">
      <c r="A276" s="25" t="s">
        <v>1830</v>
      </c>
      <c r="B276" s="157" t="s">
        <v>119</v>
      </c>
      <c r="C276" s="158" t="s">
        <v>1353</v>
      </c>
      <c r="D276" s="60" t="s">
        <v>488</v>
      </c>
      <c r="E276" s="195">
        <v>111244</v>
      </c>
      <c r="F276" s="195">
        <v>111244</v>
      </c>
      <c r="G276" s="62">
        <f t="shared" si="8"/>
        <v>0</v>
      </c>
      <c r="H276" s="63">
        <f t="shared" si="9"/>
        <v>0</v>
      </c>
    </row>
    <row r="277" spans="1:8" x14ac:dyDescent="0.2">
      <c r="A277" s="25" t="s">
        <v>1114</v>
      </c>
      <c r="B277" s="157" t="s">
        <v>123</v>
      </c>
      <c r="C277" s="158" t="s">
        <v>1308</v>
      </c>
      <c r="D277" s="60" t="s">
        <v>493</v>
      </c>
      <c r="E277" s="195">
        <v>138864</v>
      </c>
      <c r="F277" s="195">
        <v>145808</v>
      </c>
      <c r="G277" s="62">
        <f t="shared" si="8"/>
        <v>6944</v>
      </c>
      <c r="H277" s="63">
        <f t="shared" si="9"/>
        <v>5.0005761032376972E-2</v>
      </c>
    </row>
    <row r="278" spans="1:8" x14ac:dyDescent="0.2">
      <c r="A278" s="25" t="s">
        <v>1829</v>
      </c>
      <c r="B278" s="157" t="s">
        <v>101</v>
      </c>
      <c r="C278" s="158" t="s">
        <v>1402</v>
      </c>
      <c r="D278" s="60" t="s">
        <v>436</v>
      </c>
      <c r="E278" s="195">
        <v>87000</v>
      </c>
      <c r="F278" s="195">
        <v>97000</v>
      </c>
      <c r="G278" s="62">
        <f t="shared" si="8"/>
        <v>10000</v>
      </c>
      <c r="H278" s="63">
        <f t="shared" si="9"/>
        <v>0.11494252873563227</v>
      </c>
    </row>
    <row r="279" spans="1:8" x14ac:dyDescent="0.2">
      <c r="A279" s="25" t="s">
        <v>1112</v>
      </c>
      <c r="B279" s="157" t="s">
        <v>141</v>
      </c>
      <c r="C279" s="158" t="s">
        <v>1431</v>
      </c>
      <c r="D279" s="60" t="s">
        <v>582</v>
      </c>
      <c r="E279" s="195">
        <v>335000</v>
      </c>
      <c r="F279" s="195">
        <v>335000</v>
      </c>
      <c r="G279" s="62">
        <f t="shared" si="8"/>
        <v>0</v>
      </c>
      <c r="H279" s="63">
        <f t="shared" si="9"/>
        <v>0</v>
      </c>
    </row>
    <row r="280" spans="1:8" x14ac:dyDescent="0.2">
      <c r="A280" s="25" t="s">
        <v>1828</v>
      </c>
      <c r="B280" s="157" t="s">
        <v>87</v>
      </c>
      <c r="C280" s="158" t="s">
        <v>791</v>
      </c>
      <c r="D280" s="60" t="s">
        <v>425</v>
      </c>
      <c r="E280" s="195">
        <v>17000</v>
      </c>
      <c r="F280" s="195">
        <v>17000</v>
      </c>
      <c r="G280" s="62">
        <f t="shared" si="8"/>
        <v>0</v>
      </c>
      <c r="H280" s="63">
        <f t="shared" si="9"/>
        <v>0</v>
      </c>
    </row>
    <row r="281" spans="1:8" x14ac:dyDescent="0.2">
      <c r="A281" s="25" t="s">
        <v>1110</v>
      </c>
      <c r="B281" s="157" t="s">
        <v>13</v>
      </c>
      <c r="C281" s="158" t="s">
        <v>1075</v>
      </c>
      <c r="D281" s="60" t="s">
        <v>1482</v>
      </c>
      <c r="E281" s="195">
        <v>1070833</v>
      </c>
      <c r="F281" s="195">
        <v>1080786</v>
      </c>
      <c r="G281" s="62">
        <f t="shared" si="8"/>
        <v>9953</v>
      </c>
      <c r="H281" s="63">
        <f t="shared" si="9"/>
        <v>9.2946332434655776E-3</v>
      </c>
    </row>
    <row r="282" spans="1:8" x14ac:dyDescent="0.2">
      <c r="A282" s="25" t="s">
        <v>1827</v>
      </c>
      <c r="B282" s="157" t="s">
        <v>45</v>
      </c>
      <c r="C282" s="158" t="s">
        <v>791</v>
      </c>
      <c r="D282" s="60" t="s">
        <v>298</v>
      </c>
      <c r="E282" s="195">
        <v>146757</v>
      </c>
      <c r="F282" s="195">
        <v>151628</v>
      </c>
      <c r="G282" s="62">
        <f t="shared" si="8"/>
        <v>4871</v>
      </c>
      <c r="H282" s="63">
        <f t="shared" si="9"/>
        <v>3.3190921046355459E-2</v>
      </c>
    </row>
    <row r="283" spans="1:8" x14ac:dyDescent="0.2">
      <c r="A283" s="25" t="s">
        <v>1108</v>
      </c>
      <c r="B283" s="157" t="s">
        <v>167</v>
      </c>
      <c r="C283" s="158" t="s">
        <v>1115</v>
      </c>
      <c r="D283" s="60" t="s">
        <v>654</v>
      </c>
      <c r="E283" s="195">
        <v>10851961</v>
      </c>
      <c r="F283" s="195">
        <v>11484799</v>
      </c>
      <c r="G283" s="62">
        <f t="shared" si="8"/>
        <v>632838</v>
      </c>
      <c r="H283" s="63">
        <f t="shared" si="9"/>
        <v>5.8315543153905525E-2</v>
      </c>
    </row>
    <row r="284" spans="1:8" x14ac:dyDescent="0.2">
      <c r="A284" s="25" t="s">
        <v>1826</v>
      </c>
      <c r="B284" s="157" t="s">
        <v>99</v>
      </c>
      <c r="C284" s="158" t="s">
        <v>1075</v>
      </c>
      <c r="D284" s="60" t="s">
        <v>1367</v>
      </c>
      <c r="E284" s="195">
        <v>128558</v>
      </c>
      <c r="F284" s="195">
        <v>132511.19</v>
      </c>
      <c r="G284" s="62">
        <f t="shared" si="8"/>
        <v>3953.1900000000023</v>
      </c>
      <c r="H284" s="63">
        <f t="shared" si="9"/>
        <v>3.0750245025591649E-2</v>
      </c>
    </row>
    <row r="285" spans="1:8" x14ac:dyDescent="0.2">
      <c r="A285" s="25" t="s">
        <v>1825</v>
      </c>
      <c r="B285" s="157" t="s">
        <v>39</v>
      </c>
      <c r="C285" s="158" t="s">
        <v>1353</v>
      </c>
      <c r="D285" s="60" t="s">
        <v>272</v>
      </c>
      <c r="E285" s="195">
        <v>20500</v>
      </c>
      <c r="F285" s="195">
        <v>21000</v>
      </c>
      <c r="G285" s="62">
        <f t="shared" si="8"/>
        <v>500</v>
      </c>
      <c r="H285" s="63">
        <f t="shared" si="9"/>
        <v>2.4390243902439046E-2</v>
      </c>
    </row>
    <row r="286" spans="1:8" x14ac:dyDescent="0.2">
      <c r="A286" s="25" t="s">
        <v>1106</v>
      </c>
      <c r="B286" s="157" t="s">
        <v>123</v>
      </c>
      <c r="C286" s="158" t="s">
        <v>1314</v>
      </c>
      <c r="D286" s="60" t="s">
        <v>493</v>
      </c>
      <c r="E286" s="195">
        <v>382344</v>
      </c>
      <c r="F286" s="195">
        <v>413067</v>
      </c>
      <c r="G286" s="62">
        <f t="shared" si="8"/>
        <v>30723</v>
      </c>
      <c r="H286" s="63">
        <f t="shared" si="9"/>
        <v>8.0354340593810747E-2</v>
      </c>
    </row>
    <row r="287" spans="1:8" x14ac:dyDescent="0.2">
      <c r="A287" s="25" t="s">
        <v>1824</v>
      </c>
      <c r="B287" s="157" t="s">
        <v>49</v>
      </c>
      <c r="C287" s="158" t="s">
        <v>1020</v>
      </c>
      <c r="D287" s="60" t="s">
        <v>1300</v>
      </c>
      <c r="E287" s="195">
        <v>200237</v>
      </c>
      <c r="F287" s="195">
        <v>210992</v>
      </c>
      <c r="G287" s="62">
        <f t="shared" si="8"/>
        <v>10755</v>
      </c>
      <c r="H287" s="63">
        <f t="shared" si="9"/>
        <v>5.3711352047823402E-2</v>
      </c>
    </row>
    <row r="288" spans="1:8" x14ac:dyDescent="0.2">
      <c r="A288" s="25" t="s">
        <v>1823</v>
      </c>
      <c r="B288" s="157" t="s">
        <v>171</v>
      </c>
      <c r="C288" s="158" t="s">
        <v>1115</v>
      </c>
      <c r="D288" s="60" t="s">
        <v>1315</v>
      </c>
      <c r="E288" s="195">
        <v>18282</v>
      </c>
      <c r="F288" s="195">
        <v>18282</v>
      </c>
      <c r="G288" s="62">
        <f t="shared" si="8"/>
        <v>0</v>
      </c>
      <c r="H288" s="63">
        <f t="shared" si="9"/>
        <v>0</v>
      </c>
    </row>
    <row r="289" spans="1:8" x14ac:dyDescent="0.2">
      <c r="A289" s="25" t="s">
        <v>1822</v>
      </c>
      <c r="B289" s="157" t="s">
        <v>133</v>
      </c>
      <c r="C289" s="158" t="s">
        <v>791</v>
      </c>
      <c r="D289" s="60" t="s">
        <v>533</v>
      </c>
      <c r="E289" s="195">
        <v>175197</v>
      </c>
      <c r="F289" s="195">
        <v>179584</v>
      </c>
      <c r="G289" s="62">
        <f t="shared" si="8"/>
        <v>4387</v>
      </c>
      <c r="H289" s="63">
        <f t="shared" si="9"/>
        <v>2.5040383111582853E-2</v>
      </c>
    </row>
    <row r="290" spans="1:8" x14ac:dyDescent="0.2">
      <c r="A290" s="25" t="s">
        <v>1102</v>
      </c>
      <c r="B290" s="157" t="s">
        <v>9</v>
      </c>
      <c r="C290" s="158" t="s">
        <v>1402</v>
      </c>
      <c r="D290" s="60" t="s">
        <v>203</v>
      </c>
      <c r="E290" s="195">
        <v>371920</v>
      </c>
      <c r="F290" s="195">
        <v>409112</v>
      </c>
      <c r="G290" s="62">
        <f t="shared" si="8"/>
        <v>37192</v>
      </c>
      <c r="H290" s="63">
        <f t="shared" si="9"/>
        <v>0.10000000000000009</v>
      </c>
    </row>
    <row r="291" spans="1:8" x14ac:dyDescent="0.2">
      <c r="A291" s="25" t="s">
        <v>1821</v>
      </c>
      <c r="B291" s="157" t="s">
        <v>51</v>
      </c>
      <c r="C291" s="158" t="s">
        <v>1063</v>
      </c>
      <c r="D291" s="60" t="s">
        <v>307</v>
      </c>
      <c r="E291" s="195">
        <v>114216</v>
      </c>
      <c r="F291" s="195">
        <v>118325</v>
      </c>
      <c r="G291" s="62">
        <f t="shared" si="8"/>
        <v>4109</v>
      </c>
      <c r="H291" s="63">
        <f t="shared" si="9"/>
        <v>3.5975695174056188E-2</v>
      </c>
    </row>
    <row r="292" spans="1:8" x14ac:dyDescent="0.2">
      <c r="A292" s="25" t="s">
        <v>1820</v>
      </c>
      <c r="B292" s="157" t="s">
        <v>149</v>
      </c>
      <c r="C292" s="158" t="s">
        <v>1308</v>
      </c>
      <c r="D292" s="60" t="s">
        <v>609</v>
      </c>
      <c r="E292" s="195">
        <v>478100</v>
      </c>
      <c r="F292" s="195">
        <v>525000</v>
      </c>
      <c r="G292" s="62">
        <f t="shared" si="8"/>
        <v>46900</v>
      </c>
      <c r="H292" s="63">
        <f t="shared" si="9"/>
        <v>9.8096632503660297E-2</v>
      </c>
    </row>
    <row r="293" spans="1:8" x14ac:dyDescent="0.2">
      <c r="A293" s="25" t="s">
        <v>1100</v>
      </c>
      <c r="B293" s="157" t="s">
        <v>7</v>
      </c>
      <c r="C293" s="158" t="s">
        <v>1344</v>
      </c>
      <c r="D293" s="60" t="s">
        <v>184</v>
      </c>
      <c r="E293" s="195">
        <v>16109557</v>
      </c>
      <c r="F293" s="195">
        <v>16890084</v>
      </c>
      <c r="G293" s="62">
        <f t="shared" si="8"/>
        <v>780527</v>
      </c>
      <c r="H293" s="63">
        <f t="shared" si="9"/>
        <v>4.8451177149067437E-2</v>
      </c>
    </row>
    <row r="294" spans="1:8" x14ac:dyDescent="0.2">
      <c r="A294" s="25" t="s">
        <v>1819</v>
      </c>
      <c r="B294" s="157" t="s">
        <v>47</v>
      </c>
      <c r="C294" s="158" t="s">
        <v>1115</v>
      </c>
      <c r="D294" s="60" t="s">
        <v>1322</v>
      </c>
      <c r="E294" s="195">
        <v>112803</v>
      </c>
      <c r="F294" s="195">
        <v>120700</v>
      </c>
      <c r="G294" s="62">
        <f t="shared" si="8"/>
        <v>7897</v>
      </c>
      <c r="H294" s="63">
        <f t="shared" si="9"/>
        <v>7.000700335983967E-2</v>
      </c>
    </row>
    <row r="295" spans="1:8" x14ac:dyDescent="0.2">
      <c r="A295" s="25" t="s">
        <v>1098</v>
      </c>
      <c r="B295" s="157" t="s">
        <v>105</v>
      </c>
      <c r="C295" s="158" t="s">
        <v>791</v>
      </c>
      <c r="D295" s="60" t="s">
        <v>452</v>
      </c>
      <c r="E295" s="195">
        <v>440785</v>
      </c>
      <c r="F295" s="195">
        <v>460427</v>
      </c>
      <c r="G295" s="62">
        <f t="shared" si="8"/>
        <v>19642</v>
      </c>
      <c r="H295" s="63">
        <f t="shared" si="9"/>
        <v>4.4561407488911797E-2</v>
      </c>
    </row>
    <row r="296" spans="1:8" x14ac:dyDescent="0.2">
      <c r="A296" s="25" t="s">
        <v>1818</v>
      </c>
      <c r="B296" s="157" t="s">
        <v>11</v>
      </c>
      <c r="C296" s="158" t="s">
        <v>1402</v>
      </c>
      <c r="D296" s="60" t="s">
        <v>210</v>
      </c>
      <c r="E296" s="195">
        <v>1100</v>
      </c>
      <c r="F296" s="195">
        <v>1100</v>
      </c>
      <c r="G296" s="62">
        <f t="shared" si="8"/>
        <v>0</v>
      </c>
      <c r="H296" s="63">
        <f t="shared" si="9"/>
        <v>0</v>
      </c>
    </row>
    <row r="297" spans="1:8" x14ac:dyDescent="0.2">
      <c r="A297" s="25" t="s">
        <v>1817</v>
      </c>
      <c r="B297" s="157" t="s">
        <v>45</v>
      </c>
      <c r="C297" s="158" t="s">
        <v>1115</v>
      </c>
      <c r="D297" s="60" t="s">
        <v>298</v>
      </c>
      <c r="E297" s="195">
        <v>158319</v>
      </c>
      <c r="F297" s="195">
        <v>24760</v>
      </c>
      <c r="G297" s="62">
        <f t="shared" si="8"/>
        <v>-133559</v>
      </c>
      <c r="H297" s="63">
        <f t="shared" si="9"/>
        <v>-0.84360689493996299</v>
      </c>
    </row>
    <row r="298" spans="1:8" x14ac:dyDescent="0.2">
      <c r="A298" s="25" t="s">
        <v>1816</v>
      </c>
      <c r="B298" s="157" t="s">
        <v>39</v>
      </c>
      <c r="C298" s="158" t="s">
        <v>1308</v>
      </c>
      <c r="D298" s="60" t="s">
        <v>272</v>
      </c>
      <c r="E298" s="195">
        <v>211190.83</v>
      </c>
      <c r="F298" s="195">
        <v>228626.72</v>
      </c>
      <c r="G298" s="62">
        <f t="shared" si="8"/>
        <v>17435.890000000014</v>
      </c>
      <c r="H298" s="63">
        <f t="shared" si="9"/>
        <v>8.2559881979724192E-2</v>
      </c>
    </row>
    <row r="299" spans="1:8" x14ac:dyDescent="0.2">
      <c r="A299" s="25" t="s">
        <v>1815</v>
      </c>
      <c r="B299" s="157" t="s">
        <v>87</v>
      </c>
      <c r="C299" s="158" t="s">
        <v>1115</v>
      </c>
      <c r="D299" s="60" t="s">
        <v>425</v>
      </c>
      <c r="E299" s="195">
        <v>66883</v>
      </c>
      <c r="F299" s="195">
        <v>69843</v>
      </c>
      <c r="G299" s="62">
        <f t="shared" si="8"/>
        <v>2960</v>
      </c>
      <c r="H299" s="63">
        <f t="shared" si="9"/>
        <v>4.4256388020872173E-2</v>
      </c>
    </row>
    <row r="300" spans="1:8" x14ac:dyDescent="0.2">
      <c r="A300" s="25" t="s">
        <v>1814</v>
      </c>
      <c r="B300" s="157" t="s">
        <v>111</v>
      </c>
      <c r="C300" s="158" t="s">
        <v>1402</v>
      </c>
      <c r="D300" s="60" t="s">
        <v>467</v>
      </c>
      <c r="E300" s="195">
        <v>54454</v>
      </c>
      <c r="F300" s="195">
        <v>56633</v>
      </c>
      <c r="G300" s="62">
        <f t="shared" si="8"/>
        <v>2179</v>
      </c>
      <c r="H300" s="63">
        <f t="shared" si="9"/>
        <v>4.001542586403195E-2</v>
      </c>
    </row>
    <row r="301" spans="1:8" x14ac:dyDescent="0.2">
      <c r="A301" s="25" t="s">
        <v>1813</v>
      </c>
      <c r="B301" s="157" t="s">
        <v>147</v>
      </c>
      <c r="C301" s="158" t="s">
        <v>1075</v>
      </c>
      <c r="D301" s="60" t="s">
        <v>579</v>
      </c>
      <c r="E301" s="195">
        <v>1534875</v>
      </c>
      <c r="F301" s="195">
        <v>1598448</v>
      </c>
      <c r="G301" s="62">
        <f t="shared" si="8"/>
        <v>63573</v>
      </c>
      <c r="H301" s="63">
        <f t="shared" si="9"/>
        <v>4.1419008062545837E-2</v>
      </c>
    </row>
    <row r="302" spans="1:8" x14ac:dyDescent="0.2">
      <c r="A302" s="25" t="s">
        <v>1812</v>
      </c>
      <c r="B302" s="157" t="s">
        <v>127</v>
      </c>
      <c r="C302" s="158" t="s">
        <v>1304</v>
      </c>
      <c r="D302" s="60" t="s">
        <v>503</v>
      </c>
      <c r="E302" s="195">
        <v>531798</v>
      </c>
      <c r="F302" s="195">
        <v>538308</v>
      </c>
      <c r="G302" s="62">
        <f t="shared" si="8"/>
        <v>6510</v>
      </c>
      <c r="H302" s="63">
        <f t="shared" si="9"/>
        <v>1.2241490189884185E-2</v>
      </c>
    </row>
    <row r="303" spans="1:8" x14ac:dyDescent="0.2">
      <c r="A303" s="25" t="s">
        <v>1811</v>
      </c>
      <c r="B303" s="157" t="s">
        <v>51</v>
      </c>
      <c r="C303" s="158" t="s">
        <v>1344</v>
      </c>
      <c r="D303" s="60" t="s">
        <v>307</v>
      </c>
      <c r="E303" s="195">
        <v>130438</v>
      </c>
      <c r="F303" s="195">
        <v>143481</v>
      </c>
      <c r="G303" s="62">
        <f t="shared" si="8"/>
        <v>13043</v>
      </c>
      <c r="H303" s="63">
        <f t="shared" si="9"/>
        <v>9.999386681795186E-2</v>
      </c>
    </row>
    <row r="304" spans="1:8" x14ac:dyDescent="0.2">
      <c r="A304" s="25" t="s">
        <v>1810</v>
      </c>
      <c r="B304" s="157" t="s">
        <v>101</v>
      </c>
      <c r="C304" s="158" t="s">
        <v>791</v>
      </c>
      <c r="D304" s="60" t="s">
        <v>436</v>
      </c>
      <c r="E304" s="195">
        <v>14000</v>
      </c>
      <c r="F304" s="195">
        <v>15000</v>
      </c>
      <c r="G304" s="62">
        <f t="shared" si="8"/>
        <v>1000</v>
      </c>
      <c r="H304" s="63">
        <f t="shared" si="9"/>
        <v>7.1428571428571397E-2</v>
      </c>
    </row>
    <row r="305" spans="1:8" x14ac:dyDescent="0.2">
      <c r="A305" s="25" t="s">
        <v>1809</v>
      </c>
      <c r="B305" s="157" t="s">
        <v>31</v>
      </c>
      <c r="C305" s="158" t="s">
        <v>1308</v>
      </c>
      <c r="D305" s="60" t="s">
        <v>260</v>
      </c>
      <c r="E305" s="195">
        <v>20300</v>
      </c>
      <c r="F305" s="195">
        <v>20500</v>
      </c>
      <c r="G305" s="62">
        <f t="shared" si="8"/>
        <v>200</v>
      </c>
      <c r="H305" s="63">
        <f t="shared" si="9"/>
        <v>9.8522167487684609E-3</v>
      </c>
    </row>
    <row r="306" spans="1:8" x14ac:dyDescent="0.2">
      <c r="A306" s="25" t="s">
        <v>1808</v>
      </c>
      <c r="B306" s="157" t="s">
        <v>87</v>
      </c>
      <c r="C306" s="158" t="s">
        <v>1063</v>
      </c>
      <c r="D306" s="60" t="s">
        <v>425</v>
      </c>
      <c r="E306" s="195">
        <v>179166</v>
      </c>
      <c r="F306" s="195">
        <v>184711</v>
      </c>
      <c r="G306" s="62">
        <f t="shared" si="8"/>
        <v>5545</v>
      </c>
      <c r="H306" s="63">
        <f t="shared" si="9"/>
        <v>3.0948952368194949E-2</v>
      </c>
    </row>
    <row r="307" spans="1:8" x14ac:dyDescent="0.2">
      <c r="A307" s="25" t="s">
        <v>1807</v>
      </c>
      <c r="B307" s="157" t="s">
        <v>147</v>
      </c>
      <c r="C307" s="158" t="s">
        <v>1020</v>
      </c>
      <c r="D307" s="60" t="s">
        <v>579</v>
      </c>
      <c r="E307" s="195">
        <v>500249</v>
      </c>
      <c r="F307" s="195">
        <v>479104</v>
      </c>
      <c r="G307" s="62">
        <f t="shared" si="8"/>
        <v>-21145</v>
      </c>
      <c r="H307" s="63">
        <f t="shared" si="9"/>
        <v>-4.2268950062868682E-2</v>
      </c>
    </row>
    <row r="308" spans="1:8" x14ac:dyDescent="0.2">
      <c r="A308" s="25" t="s">
        <v>1806</v>
      </c>
      <c r="B308" s="157" t="s">
        <v>141</v>
      </c>
      <c r="C308" s="158" t="s">
        <v>1412</v>
      </c>
      <c r="D308" s="60" t="s">
        <v>582</v>
      </c>
      <c r="E308" s="195">
        <v>1165243</v>
      </c>
      <c r="F308" s="195">
        <v>1235158</v>
      </c>
      <c r="G308" s="62">
        <f t="shared" si="8"/>
        <v>69915</v>
      </c>
      <c r="H308" s="63">
        <f t="shared" si="9"/>
        <v>6.0000360439839584E-2</v>
      </c>
    </row>
    <row r="309" spans="1:8" x14ac:dyDescent="0.2">
      <c r="A309" s="25" t="s">
        <v>1805</v>
      </c>
      <c r="B309" s="157" t="s">
        <v>13</v>
      </c>
      <c r="C309" s="158" t="s">
        <v>1020</v>
      </c>
      <c r="D309" s="60" t="s">
        <v>1482</v>
      </c>
      <c r="E309" s="195">
        <v>38000</v>
      </c>
      <c r="F309" s="195">
        <v>41000</v>
      </c>
      <c r="G309" s="62">
        <f t="shared" si="8"/>
        <v>3000</v>
      </c>
      <c r="H309" s="63">
        <f t="shared" si="9"/>
        <v>7.8947368421052655E-2</v>
      </c>
    </row>
    <row r="310" spans="1:8" x14ac:dyDescent="0.2">
      <c r="A310" s="25" t="s">
        <v>1804</v>
      </c>
      <c r="B310" s="157" t="s">
        <v>89</v>
      </c>
      <c r="C310" s="158" t="s">
        <v>1020</v>
      </c>
      <c r="D310" s="60" t="s">
        <v>429</v>
      </c>
      <c r="E310" s="195">
        <v>2773435</v>
      </c>
      <c r="F310" s="195">
        <v>2877000</v>
      </c>
      <c r="G310" s="62">
        <f t="shared" si="8"/>
        <v>103565</v>
      </c>
      <c r="H310" s="63">
        <f t="shared" si="9"/>
        <v>3.7341780139069414E-2</v>
      </c>
    </row>
    <row r="311" spans="1:8" x14ac:dyDescent="0.2">
      <c r="A311" s="25" t="s">
        <v>1803</v>
      </c>
      <c r="B311" s="157" t="s">
        <v>51</v>
      </c>
      <c r="C311" s="158" t="s">
        <v>1353</v>
      </c>
      <c r="D311" s="60" t="s">
        <v>307</v>
      </c>
      <c r="E311" s="195">
        <v>128270</v>
      </c>
      <c r="F311" s="195">
        <v>125000</v>
      </c>
      <c r="G311" s="62">
        <f t="shared" si="8"/>
        <v>-3270</v>
      </c>
      <c r="H311" s="63">
        <f t="shared" si="9"/>
        <v>-2.5493100491151499E-2</v>
      </c>
    </row>
    <row r="312" spans="1:8" x14ac:dyDescent="0.2">
      <c r="A312" s="25" t="s">
        <v>1802</v>
      </c>
      <c r="B312" s="157" t="s">
        <v>125</v>
      </c>
      <c r="C312" s="158" t="s">
        <v>1020</v>
      </c>
      <c r="D312" s="60" t="s">
        <v>498</v>
      </c>
      <c r="E312" s="195">
        <v>1746487</v>
      </c>
      <c r="F312" s="195">
        <v>1837798</v>
      </c>
      <c r="G312" s="62">
        <f t="shared" si="8"/>
        <v>91311</v>
      </c>
      <c r="H312" s="63">
        <f t="shared" si="9"/>
        <v>5.2282668007262556E-2</v>
      </c>
    </row>
    <row r="313" spans="1:8" x14ac:dyDescent="0.2">
      <c r="A313" s="25" t="s">
        <v>1801</v>
      </c>
      <c r="B313" s="157" t="s">
        <v>31</v>
      </c>
      <c r="C313" s="158" t="s">
        <v>1314</v>
      </c>
      <c r="D313" s="60" t="s">
        <v>260</v>
      </c>
      <c r="E313" s="195">
        <v>499631</v>
      </c>
      <c r="F313" s="195">
        <v>524612</v>
      </c>
      <c r="G313" s="62">
        <f t="shared" si="8"/>
        <v>24981</v>
      </c>
      <c r="H313" s="63">
        <f t="shared" si="9"/>
        <v>4.9998899187600365E-2</v>
      </c>
    </row>
    <row r="314" spans="1:8" x14ac:dyDescent="0.2">
      <c r="A314" s="25" t="s">
        <v>1800</v>
      </c>
      <c r="B314" s="157" t="s">
        <v>57</v>
      </c>
      <c r="C314" s="158" t="s">
        <v>1314</v>
      </c>
      <c r="D314" s="60" t="s">
        <v>320</v>
      </c>
      <c r="E314" s="195">
        <v>25073034</v>
      </c>
      <c r="F314" s="195">
        <v>26106046</v>
      </c>
      <c r="G314" s="62">
        <f t="shared" si="8"/>
        <v>1033012</v>
      </c>
      <c r="H314" s="63">
        <f t="shared" si="9"/>
        <v>4.120011961855119E-2</v>
      </c>
    </row>
    <row r="315" spans="1:8" x14ac:dyDescent="0.2">
      <c r="A315" s="25" t="s">
        <v>1799</v>
      </c>
      <c r="B315" s="157" t="s">
        <v>33</v>
      </c>
      <c r="C315" s="158" t="s">
        <v>791</v>
      </c>
      <c r="D315" s="60" t="s">
        <v>1472</v>
      </c>
      <c r="E315" s="195">
        <v>118274</v>
      </c>
      <c r="F315" s="195">
        <v>124188</v>
      </c>
      <c r="G315" s="62">
        <f t="shared" si="8"/>
        <v>5914</v>
      </c>
      <c r="H315" s="63">
        <f t="shared" si="9"/>
        <v>5.0002536483081617E-2</v>
      </c>
    </row>
    <row r="316" spans="1:8" x14ac:dyDescent="0.2">
      <c r="A316" s="25" t="s">
        <v>1798</v>
      </c>
      <c r="B316" s="157" t="s">
        <v>17</v>
      </c>
      <c r="C316" s="158" t="s">
        <v>791</v>
      </c>
      <c r="D316" s="60" t="s">
        <v>220</v>
      </c>
      <c r="E316" s="195">
        <v>345824</v>
      </c>
      <c r="F316" s="195">
        <v>359656</v>
      </c>
      <c r="G316" s="62">
        <f t="shared" si="8"/>
        <v>13832</v>
      </c>
      <c r="H316" s="63">
        <f t="shared" si="9"/>
        <v>3.9997224021467659E-2</v>
      </c>
    </row>
    <row r="317" spans="1:8" x14ac:dyDescent="0.2">
      <c r="A317" s="25" t="s">
        <v>1091</v>
      </c>
      <c r="B317" s="157" t="s">
        <v>53</v>
      </c>
      <c r="C317" s="158" t="s">
        <v>791</v>
      </c>
      <c r="D317" s="60" t="s">
        <v>310</v>
      </c>
      <c r="E317" s="195">
        <v>526001</v>
      </c>
      <c r="F317" s="195">
        <v>547041</v>
      </c>
      <c r="G317" s="62">
        <f t="shared" si="8"/>
        <v>21040</v>
      </c>
      <c r="H317" s="63">
        <f t="shared" si="9"/>
        <v>3.9999923954517236E-2</v>
      </c>
    </row>
    <row r="318" spans="1:8" x14ac:dyDescent="0.2">
      <c r="A318" s="25" t="s">
        <v>1089</v>
      </c>
      <c r="B318" s="157" t="s">
        <v>117</v>
      </c>
      <c r="C318" s="158" t="s">
        <v>691</v>
      </c>
      <c r="D318" s="60" t="s">
        <v>481</v>
      </c>
      <c r="E318" s="195">
        <v>22000</v>
      </c>
      <c r="F318" s="195">
        <v>23100</v>
      </c>
      <c r="G318" s="62">
        <f t="shared" si="8"/>
        <v>1100</v>
      </c>
      <c r="H318" s="63">
        <f t="shared" si="9"/>
        <v>5.0000000000000044E-2</v>
      </c>
    </row>
    <row r="319" spans="1:8" x14ac:dyDescent="0.2">
      <c r="A319" s="25" t="s">
        <v>1797</v>
      </c>
      <c r="B319" s="157" t="s">
        <v>173</v>
      </c>
      <c r="C319" s="158" t="s">
        <v>791</v>
      </c>
      <c r="D319" s="60" t="s">
        <v>670</v>
      </c>
      <c r="E319" s="195">
        <v>1561956</v>
      </c>
      <c r="F319" s="195">
        <v>1670679</v>
      </c>
      <c r="G319" s="62">
        <f t="shared" si="8"/>
        <v>108723</v>
      </c>
      <c r="H319" s="63">
        <f t="shared" si="9"/>
        <v>6.9606954357229078E-2</v>
      </c>
    </row>
    <row r="320" spans="1:8" x14ac:dyDescent="0.2">
      <c r="A320" s="25" t="s">
        <v>1796</v>
      </c>
      <c r="B320" s="157" t="s">
        <v>15</v>
      </c>
      <c r="C320" s="158" t="s">
        <v>791</v>
      </c>
      <c r="D320" s="60" t="s">
        <v>217</v>
      </c>
      <c r="E320" s="195">
        <v>210000</v>
      </c>
      <c r="F320" s="195">
        <v>220000</v>
      </c>
      <c r="G320" s="62">
        <f t="shared" si="8"/>
        <v>10000</v>
      </c>
      <c r="H320" s="63">
        <f t="shared" si="9"/>
        <v>4.7619047619047672E-2</v>
      </c>
    </row>
    <row r="321" spans="1:8" x14ac:dyDescent="0.2">
      <c r="A321" s="25" t="s">
        <v>1795</v>
      </c>
      <c r="B321" s="157" t="s">
        <v>95</v>
      </c>
      <c r="C321" s="158" t="s">
        <v>791</v>
      </c>
      <c r="D321" s="60" t="s">
        <v>959</v>
      </c>
      <c r="E321" s="195">
        <v>41110</v>
      </c>
      <c r="F321" s="195">
        <v>41228</v>
      </c>
      <c r="G321" s="62">
        <f t="shared" si="8"/>
        <v>118</v>
      </c>
      <c r="H321" s="63">
        <f t="shared" si="9"/>
        <v>2.870347847239163E-3</v>
      </c>
    </row>
    <row r="322" spans="1:8" x14ac:dyDescent="0.2">
      <c r="A322" s="25" t="s">
        <v>1794</v>
      </c>
      <c r="B322" s="157" t="s">
        <v>35</v>
      </c>
      <c r="C322" s="158" t="s">
        <v>691</v>
      </c>
      <c r="D322" s="60" t="s">
        <v>265</v>
      </c>
      <c r="E322" s="195">
        <v>973178</v>
      </c>
      <c r="F322" s="195">
        <v>1012331</v>
      </c>
      <c r="G322" s="62">
        <f t="shared" si="8"/>
        <v>39153</v>
      </c>
      <c r="H322" s="63">
        <f t="shared" si="9"/>
        <v>4.0232105534650398E-2</v>
      </c>
    </row>
    <row r="323" spans="1:8" x14ac:dyDescent="0.2">
      <c r="A323" s="25" t="s">
        <v>1086</v>
      </c>
      <c r="B323" s="157" t="s">
        <v>103</v>
      </c>
      <c r="C323" s="158" t="s">
        <v>1115</v>
      </c>
      <c r="D323" s="60" t="s">
        <v>443</v>
      </c>
      <c r="E323" s="195">
        <v>456843</v>
      </c>
      <c r="F323" s="195">
        <v>516505</v>
      </c>
      <c r="G323" s="62">
        <f t="shared" si="8"/>
        <v>59662</v>
      </c>
      <c r="H323" s="63">
        <f t="shared" si="9"/>
        <v>0.13059628800266165</v>
      </c>
    </row>
    <row r="324" spans="1:8" x14ac:dyDescent="0.2">
      <c r="A324" s="25" t="s">
        <v>1084</v>
      </c>
      <c r="B324" s="157" t="s">
        <v>65</v>
      </c>
      <c r="C324" s="158" t="s">
        <v>1333</v>
      </c>
      <c r="D324" s="60" t="s">
        <v>382</v>
      </c>
      <c r="E324" s="195">
        <v>7793670</v>
      </c>
      <c r="F324" s="195">
        <v>8079328</v>
      </c>
      <c r="G324" s="62">
        <f t="shared" si="8"/>
        <v>285658</v>
      </c>
      <c r="H324" s="63">
        <f t="shared" si="9"/>
        <v>3.6652565479421195E-2</v>
      </c>
    </row>
    <row r="325" spans="1:8" x14ac:dyDescent="0.2">
      <c r="A325" s="25" t="s">
        <v>1792</v>
      </c>
      <c r="B325" s="157" t="s">
        <v>177</v>
      </c>
      <c r="C325" s="158" t="s">
        <v>1793</v>
      </c>
      <c r="D325" s="60" t="s">
        <v>684</v>
      </c>
      <c r="E325" s="195">
        <v>2109201</v>
      </c>
      <c r="F325" s="195">
        <v>2174533</v>
      </c>
      <c r="G325" s="62">
        <f t="shared" si="8"/>
        <v>65332</v>
      </c>
      <c r="H325" s="63">
        <f t="shared" si="9"/>
        <v>3.0974762481148055E-2</v>
      </c>
    </row>
    <row r="326" spans="1:8" x14ac:dyDescent="0.2">
      <c r="A326" s="25" t="s">
        <v>1791</v>
      </c>
      <c r="B326" s="157" t="s">
        <v>167</v>
      </c>
      <c r="C326" s="158" t="s">
        <v>1441</v>
      </c>
      <c r="D326" s="60" t="s">
        <v>654</v>
      </c>
      <c r="E326" s="195">
        <v>1283167</v>
      </c>
      <c r="F326" s="195">
        <v>1321662</v>
      </c>
      <c r="G326" s="62">
        <f t="shared" si="8"/>
        <v>38495</v>
      </c>
      <c r="H326" s="63">
        <f t="shared" si="9"/>
        <v>2.9999992206782178E-2</v>
      </c>
    </row>
    <row r="327" spans="1:8" x14ac:dyDescent="0.2">
      <c r="A327" s="25" t="s">
        <v>1790</v>
      </c>
      <c r="B327" s="157" t="s">
        <v>69</v>
      </c>
      <c r="C327" s="158" t="s">
        <v>691</v>
      </c>
      <c r="D327" s="60" t="s">
        <v>390</v>
      </c>
      <c r="E327" s="195">
        <v>13800</v>
      </c>
      <c r="F327" s="195">
        <v>13800</v>
      </c>
      <c r="G327" s="62">
        <f t="shared" si="8"/>
        <v>0</v>
      </c>
      <c r="H327" s="63">
        <f t="shared" si="9"/>
        <v>0</v>
      </c>
    </row>
    <row r="328" spans="1:8" x14ac:dyDescent="0.2">
      <c r="A328" s="25" t="s">
        <v>1789</v>
      </c>
      <c r="B328" s="157" t="s">
        <v>147</v>
      </c>
      <c r="C328" s="158" t="s">
        <v>1402</v>
      </c>
      <c r="D328" s="60" t="s">
        <v>579</v>
      </c>
      <c r="E328" s="195">
        <v>606714</v>
      </c>
      <c r="F328" s="195">
        <v>624691</v>
      </c>
      <c r="G328" s="62">
        <f t="shared" si="8"/>
        <v>17977</v>
      </c>
      <c r="H328" s="63">
        <f t="shared" si="9"/>
        <v>2.9630105782955329E-2</v>
      </c>
    </row>
    <row r="329" spans="1:8" x14ac:dyDescent="0.2">
      <c r="A329" s="25" t="s">
        <v>1788</v>
      </c>
      <c r="B329" s="157" t="s">
        <v>139</v>
      </c>
      <c r="C329" s="158" t="s">
        <v>1075</v>
      </c>
      <c r="D329" s="60" t="s">
        <v>551</v>
      </c>
      <c r="E329" s="195">
        <v>318414</v>
      </c>
      <c r="F329" s="195">
        <v>328134</v>
      </c>
      <c r="G329" s="62">
        <f t="shared" si="8"/>
        <v>9720</v>
      </c>
      <c r="H329" s="63">
        <f t="shared" si="9"/>
        <v>3.0526295954323546E-2</v>
      </c>
    </row>
    <row r="330" spans="1:8" x14ac:dyDescent="0.2">
      <c r="A330" s="25" t="s">
        <v>1786</v>
      </c>
      <c r="B330" s="157" t="s">
        <v>57</v>
      </c>
      <c r="C330" s="158" t="s">
        <v>1787</v>
      </c>
      <c r="D330" s="60" t="s">
        <v>320</v>
      </c>
      <c r="E330" s="195">
        <v>1979216</v>
      </c>
      <c r="F330" s="195">
        <v>2024785</v>
      </c>
      <c r="G330" s="62">
        <f t="shared" si="8"/>
        <v>45569</v>
      </c>
      <c r="H330" s="63">
        <f t="shared" si="9"/>
        <v>2.3023762944519355E-2</v>
      </c>
    </row>
    <row r="331" spans="1:8" x14ac:dyDescent="0.2">
      <c r="A331" s="25" t="s">
        <v>1785</v>
      </c>
      <c r="B331" s="157" t="s">
        <v>149</v>
      </c>
      <c r="C331" s="158" t="s">
        <v>1299</v>
      </c>
      <c r="D331" s="60" t="s">
        <v>609</v>
      </c>
      <c r="E331" s="195">
        <v>37000</v>
      </c>
      <c r="F331" s="195">
        <v>40000</v>
      </c>
      <c r="G331" s="62">
        <f t="shared" si="8"/>
        <v>3000</v>
      </c>
      <c r="H331" s="63">
        <f t="shared" si="9"/>
        <v>8.1081081081081141E-2</v>
      </c>
    </row>
    <row r="332" spans="1:8" x14ac:dyDescent="0.2">
      <c r="A332" s="25" t="s">
        <v>1783</v>
      </c>
      <c r="B332" s="157" t="s">
        <v>57</v>
      </c>
      <c r="C332" s="158" t="s">
        <v>1784</v>
      </c>
      <c r="D332" s="60" t="s">
        <v>320</v>
      </c>
      <c r="E332" s="195">
        <v>636492</v>
      </c>
      <c r="F332" s="195">
        <v>636122</v>
      </c>
      <c r="G332" s="62">
        <f t="shared" ref="G332:G395" si="10">F332-E332</f>
        <v>-370</v>
      </c>
      <c r="H332" s="63">
        <f t="shared" ref="H332:H395" si="11">F332/E332-1</f>
        <v>-5.8131131263239322E-4</v>
      </c>
    </row>
    <row r="333" spans="1:8" x14ac:dyDescent="0.2">
      <c r="A333" s="25" t="s">
        <v>1782</v>
      </c>
      <c r="B333" s="157" t="s">
        <v>157</v>
      </c>
      <c r="C333" s="158" t="s">
        <v>1115</v>
      </c>
      <c r="D333" s="60" t="s">
        <v>635</v>
      </c>
      <c r="E333" s="195">
        <v>104586</v>
      </c>
      <c r="F333" s="195">
        <v>135974</v>
      </c>
      <c r="G333" s="62">
        <f t="shared" si="10"/>
        <v>31388</v>
      </c>
      <c r="H333" s="63">
        <f t="shared" si="11"/>
        <v>0.30011665041210112</v>
      </c>
    </row>
    <row r="334" spans="1:8" x14ac:dyDescent="0.2">
      <c r="A334" s="25" t="s">
        <v>1781</v>
      </c>
      <c r="B334" s="157" t="s">
        <v>97</v>
      </c>
      <c r="C334" s="158" t="s">
        <v>1063</v>
      </c>
      <c r="D334" s="60" t="s">
        <v>1351</v>
      </c>
      <c r="E334" s="195">
        <v>210973</v>
      </c>
      <c r="F334" s="195">
        <v>221522</v>
      </c>
      <c r="G334" s="62">
        <f t="shared" si="10"/>
        <v>10549</v>
      </c>
      <c r="H334" s="63">
        <f t="shared" si="11"/>
        <v>5.0001658980059149E-2</v>
      </c>
    </row>
    <row r="335" spans="1:8" x14ac:dyDescent="0.2">
      <c r="A335" s="25" t="s">
        <v>1079</v>
      </c>
      <c r="B335" s="157" t="s">
        <v>93</v>
      </c>
      <c r="C335" s="158" t="s">
        <v>791</v>
      </c>
      <c r="D335" s="60" t="s">
        <v>427</v>
      </c>
      <c r="E335" s="195">
        <v>76430</v>
      </c>
      <c r="F335" s="195">
        <v>76430</v>
      </c>
      <c r="G335" s="62">
        <f t="shared" si="10"/>
        <v>0</v>
      </c>
      <c r="H335" s="63">
        <f t="shared" si="11"/>
        <v>0</v>
      </c>
    </row>
    <row r="336" spans="1:8" x14ac:dyDescent="0.2">
      <c r="A336" s="25" t="s">
        <v>1780</v>
      </c>
      <c r="B336" s="157" t="s">
        <v>123</v>
      </c>
      <c r="C336" s="158" t="s">
        <v>1294</v>
      </c>
      <c r="D336" s="60" t="s">
        <v>493</v>
      </c>
      <c r="E336" s="195">
        <v>13643</v>
      </c>
      <c r="F336" s="195">
        <v>14053</v>
      </c>
      <c r="G336" s="62">
        <f t="shared" si="10"/>
        <v>410</v>
      </c>
      <c r="H336" s="63">
        <f t="shared" si="11"/>
        <v>3.0052041339881264E-2</v>
      </c>
    </row>
    <row r="337" spans="1:8" x14ac:dyDescent="0.2">
      <c r="A337" s="25" t="s">
        <v>1779</v>
      </c>
      <c r="B337" s="157" t="s">
        <v>25</v>
      </c>
      <c r="C337" s="158" t="s">
        <v>1353</v>
      </c>
      <c r="D337" s="60" t="s">
        <v>247</v>
      </c>
      <c r="E337" s="195">
        <v>230625</v>
      </c>
      <c r="F337" s="195">
        <v>236425</v>
      </c>
      <c r="G337" s="62">
        <f t="shared" si="10"/>
        <v>5800</v>
      </c>
      <c r="H337" s="63">
        <f t="shared" si="11"/>
        <v>2.5149051490514829E-2</v>
      </c>
    </row>
    <row r="338" spans="1:8" x14ac:dyDescent="0.2">
      <c r="A338" s="25" t="s">
        <v>1778</v>
      </c>
      <c r="B338" s="157" t="s">
        <v>105</v>
      </c>
      <c r="C338" s="158" t="s">
        <v>1115</v>
      </c>
      <c r="D338" s="60" t="s">
        <v>452</v>
      </c>
      <c r="E338" s="195">
        <v>38000</v>
      </c>
      <c r="F338" s="195">
        <v>40000</v>
      </c>
      <c r="G338" s="62">
        <f t="shared" si="10"/>
        <v>2000</v>
      </c>
      <c r="H338" s="63">
        <f t="shared" si="11"/>
        <v>5.2631578947368363E-2</v>
      </c>
    </row>
    <row r="339" spans="1:8" x14ac:dyDescent="0.2">
      <c r="A339" s="25" t="s">
        <v>1777</v>
      </c>
      <c r="B339" s="157" t="s">
        <v>73</v>
      </c>
      <c r="C339" s="158" t="s">
        <v>1020</v>
      </c>
      <c r="D339" s="60" t="s">
        <v>402</v>
      </c>
      <c r="E339" s="195">
        <v>461738</v>
      </c>
      <c r="F339" s="195">
        <v>480218</v>
      </c>
      <c r="G339" s="62">
        <f t="shared" si="10"/>
        <v>18480</v>
      </c>
      <c r="H339" s="63">
        <f t="shared" si="11"/>
        <v>4.0022696854060014E-2</v>
      </c>
    </row>
    <row r="340" spans="1:8" x14ac:dyDescent="0.2">
      <c r="A340" s="25" t="s">
        <v>1776</v>
      </c>
      <c r="B340" s="157" t="s">
        <v>73</v>
      </c>
      <c r="C340" s="158" t="s">
        <v>1402</v>
      </c>
      <c r="D340" s="60" t="s">
        <v>402</v>
      </c>
      <c r="E340" s="195">
        <v>15535</v>
      </c>
      <c r="F340" s="195">
        <v>15775</v>
      </c>
      <c r="G340" s="62">
        <f t="shared" si="10"/>
        <v>240</v>
      </c>
      <c r="H340" s="63">
        <f t="shared" si="11"/>
        <v>1.544898616028334E-2</v>
      </c>
    </row>
    <row r="341" spans="1:8" x14ac:dyDescent="0.2">
      <c r="A341" s="25" t="s">
        <v>1775</v>
      </c>
      <c r="B341" s="157" t="s">
        <v>111</v>
      </c>
      <c r="C341" s="158" t="s">
        <v>791</v>
      </c>
      <c r="D341" s="60" t="s">
        <v>467</v>
      </c>
      <c r="E341" s="195">
        <v>208579</v>
      </c>
      <c r="F341" s="195">
        <v>219008</v>
      </c>
      <c r="G341" s="62">
        <f t="shared" si="10"/>
        <v>10429</v>
      </c>
      <c r="H341" s="63">
        <f t="shared" si="11"/>
        <v>5.0000239717325368E-2</v>
      </c>
    </row>
    <row r="342" spans="1:8" x14ac:dyDescent="0.2">
      <c r="A342" s="25" t="s">
        <v>1774</v>
      </c>
      <c r="B342" s="157" t="s">
        <v>7</v>
      </c>
      <c r="C342" s="158" t="s">
        <v>1305</v>
      </c>
      <c r="D342" s="60" t="s">
        <v>184</v>
      </c>
      <c r="E342" s="195">
        <v>5066994</v>
      </c>
      <c r="F342" s="195">
        <v>5218342</v>
      </c>
      <c r="G342" s="62">
        <f t="shared" si="10"/>
        <v>151348</v>
      </c>
      <c r="H342" s="63">
        <f t="shared" si="11"/>
        <v>2.9869386069926174E-2</v>
      </c>
    </row>
    <row r="343" spans="1:8" x14ac:dyDescent="0.2">
      <c r="A343" s="25" t="s">
        <v>1773</v>
      </c>
      <c r="B343" s="157" t="s">
        <v>23</v>
      </c>
      <c r="C343" s="158" t="s">
        <v>1115</v>
      </c>
      <c r="D343" s="60" t="s">
        <v>235</v>
      </c>
      <c r="E343" s="195">
        <v>511877</v>
      </c>
      <c r="F343" s="195">
        <v>583419</v>
      </c>
      <c r="G343" s="62">
        <f t="shared" si="10"/>
        <v>71542</v>
      </c>
      <c r="H343" s="63">
        <f t="shared" si="11"/>
        <v>0.13976404487796867</v>
      </c>
    </row>
    <row r="344" spans="1:8" x14ac:dyDescent="0.2">
      <c r="A344" s="25" t="s">
        <v>1772</v>
      </c>
      <c r="B344" s="157" t="s">
        <v>161</v>
      </c>
      <c r="C344" s="158" t="s">
        <v>1075</v>
      </c>
      <c r="D344" s="60" t="s">
        <v>641</v>
      </c>
      <c r="E344" s="195">
        <v>26800</v>
      </c>
      <c r="F344" s="195">
        <v>26800</v>
      </c>
      <c r="G344" s="62">
        <f t="shared" si="10"/>
        <v>0</v>
      </c>
      <c r="H344" s="63">
        <f t="shared" si="11"/>
        <v>0</v>
      </c>
    </row>
    <row r="345" spans="1:8" x14ac:dyDescent="0.2">
      <c r="A345" s="25" t="s">
        <v>1771</v>
      </c>
      <c r="B345" s="157" t="s">
        <v>41</v>
      </c>
      <c r="C345" s="158" t="s">
        <v>1020</v>
      </c>
      <c r="D345" s="60" t="s">
        <v>285</v>
      </c>
      <c r="E345" s="195">
        <v>311473</v>
      </c>
      <c r="F345" s="195">
        <v>317366</v>
      </c>
      <c r="G345" s="62">
        <f t="shared" si="10"/>
        <v>5893</v>
      </c>
      <c r="H345" s="63">
        <f t="shared" si="11"/>
        <v>1.8919777958282147E-2</v>
      </c>
    </row>
    <row r="346" spans="1:8" x14ac:dyDescent="0.2">
      <c r="A346" s="25" t="s">
        <v>1076</v>
      </c>
      <c r="B346" s="157" t="s">
        <v>153</v>
      </c>
      <c r="C346" s="158" t="s">
        <v>1402</v>
      </c>
      <c r="D346" s="60" t="s">
        <v>627</v>
      </c>
      <c r="E346" s="195">
        <v>325220</v>
      </c>
      <c r="F346" s="195">
        <v>344735</v>
      </c>
      <c r="G346" s="62">
        <f t="shared" si="10"/>
        <v>19515</v>
      </c>
      <c r="H346" s="63">
        <f t="shared" si="11"/>
        <v>6.0005534714962172E-2</v>
      </c>
    </row>
    <row r="347" spans="1:8" x14ac:dyDescent="0.2">
      <c r="A347" s="25" t="s">
        <v>1770</v>
      </c>
      <c r="B347" s="157" t="s">
        <v>177</v>
      </c>
      <c r="C347" s="158" t="s">
        <v>1115</v>
      </c>
      <c r="D347" s="60" t="s">
        <v>684</v>
      </c>
      <c r="E347" s="195">
        <v>128748</v>
      </c>
      <c r="F347" s="195">
        <v>134982</v>
      </c>
      <c r="G347" s="62">
        <f t="shared" si="10"/>
        <v>6234</v>
      </c>
      <c r="H347" s="63">
        <f t="shared" si="11"/>
        <v>4.8420169633702992E-2</v>
      </c>
    </row>
    <row r="348" spans="1:8" x14ac:dyDescent="0.2">
      <c r="A348" s="25" t="s">
        <v>1768</v>
      </c>
      <c r="B348" s="157" t="s">
        <v>175</v>
      </c>
      <c r="C348" s="158" t="s">
        <v>1769</v>
      </c>
      <c r="D348" s="60" t="s">
        <v>677</v>
      </c>
      <c r="E348" s="195">
        <v>1782274</v>
      </c>
      <c r="F348" s="195">
        <v>1926188</v>
      </c>
      <c r="G348" s="62">
        <f t="shared" si="10"/>
        <v>143914</v>
      </c>
      <c r="H348" s="63">
        <f t="shared" si="11"/>
        <v>8.0747404720037386E-2</v>
      </c>
    </row>
    <row r="349" spans="1:8" x14ac:dyDescent="0.2">
      <c r="A349" s="25" t="s">
        <v>1767</v>
      </c>
      <c r="B349" s="157" t="s">
        <v>19</v>
      </c>
      <c r="C349" s="158" t="s">
        <v>791</v>
      </c>
      <c r="D349" s="60" t="s">
        <v>223</v>
      </c>
      <c r="E349" s="195">
        <v>205000</v>
      </c>
      <c r="F349" s="195">
        <v>193341</v>
      </c>
      <c r="G349" s="62">
        <f t="shared" si="10"/>
        <v>-11659</v>
      </c>
      <c r="H349" s="63">
        <f t="shared" si="11"/>
        <v>-5.6873170731707279E-2</v>
      </c>
    </row>
    <row r="350" spans="1:8" x14ac:dyDescent="0.2">
      <c r="A350" s="25" t="s">
        <v>1766</v>
      </c>
      <c r="B350" s="157" t="s">
        <v>101</v>
      </c>
      <c r="C350" s="158" t="s">
        <v>1115</v>
      </c>
      <c r="D350" s="60" t="s">
        <v>436</v>
      </c>
      <c r="E350" s="195">
        <v>15157</v>
      </c>
      <c r="F350" s="195">
        <v>15915</v>
      </c>
      <c r="G350" s="62">
        <f t="shared" si="10"/>
        <v>758</v>
      </c>
      <c r="H350" s="63">
        <f t="shared" si="11"/>
        <v>5.0009896417496869E-2</v>
      </c>
    </row>
    <row r="351" spans="1:8" x14ac:dyDescent="0.2">
      <c r="A351" s="25" t="s">
        <v>1765</v>
      </c>
      <c r="B351" s="157" t="s">
        <v>137</v>
      </c>
      <c r="C351" s="158" t="s">
        <v>1402</v>
      </c>
      <c r="D351" s="60" t="s">
        <v>1423</v>
      </c>
      <c r="E351" s="195">
        <v>56792</v>
      </c>
      <c r="F351" s="195">
        <v>58780</v>
      </c>
      <c r="G351" s="62">
        <f t="shared" si="10"/>
        <v>1988</v>
      </c>
      <c r="H351" s="63">
        <f t="shared" si="11"/>
        <v>3.500493027186935E-2</v>
      </c>
    </row>
    <row r="352" spans="1:8" x14ac:dyDescent="0.2">
      <c r="A352" s="25" t="s">
        <v>1764</v>
      </c>
      <c r="B352" s="157" t="s">
        <v>49</v>
      </c>
      <c r="C352" s="158" t="s">
        <v>791</v>
      </c>
      <c r="D352" s="60" t="s">
        <v>1300</v>
      </c>
      <c r="E352" s="195">
        <v>745550</v>
      </c>
      <c r="F352" s="195">
        <v>830200</v>
      </c>
      <c r="G352" s="62">
        <f t="shared" si="10"/>
        <v>84650</v>
      </c>
      <c r="H352" s="63">
        <f t="shared" si="11"/>
        <v>0.11354033934679086</v>
      </c>
    </row>
    <row r="353" spans="1:8" x14ac:dyDescent="0.2">
      <c r="A353" s="25" t="s">
        <v>1763</v>
      </c>
      <c r="B353" s="157" t="s">
        <v>29</v>
      </c>
      <c r="C353" s="158" t="s">
        <v>1402</v>
      </c>
      <c r="D353" s="60" t="s">
        <v>255</v>
      </c>
      <c r="E353" s="195">
        <v>558000</v>
      </c>
      <c r="F353" s="195">
        <v>581500</v>
      </c>
      <c r="G353" s="62">
        <f t="shared" si="10"/>
        <v>23500</v>
      </c>
      <c r="H353" s="63">
        <f t="shared" si="11"/>
        <v>4.2114695340501829E-2</v>
      </c>
    </row>
    <row r="354" spans="1:8" x14ac:dyDescent="0.2">
      <c r="A354" s="25" t="s">
        <v>1762</v>
      </c>
      <c r="B354" s="157" t="s">
        <v>51</v>
      </c>
      <c r="C354" s="158" t="s">
        <v>1314</v>
      </c>
      <c r="D354" s="60" t="s">
        <v>307</v>
      </c>
      <c r="E354" s="195">
        <v>151390</v>
      </c>
      <c r="F354" s="195">
        <v>151390</v>
      </c>
      <c r="G354" s="62">
        <f t="shared" si="10"/>
        <v>0</v>
      </c>
      <c r="H354" s="63">
        <f t="shared" si="11"/>
        <v>0</v>
      </c>
    </row>
    <row r="355" spans="1:8" x14ac:dyDescent="0.2">
      <c r="A355" s="25" t="s">
        <v>1074</v>
      </c>
      <c r="B355" s="157" t="s">
        <v>41</v>
      </c>
      <c r="C355" s="158" t="s">
        <v>1761</v>
      </c>
      <c r="D355" s="60" t="s">
        <v>285</v>
      </c>
      <c r="E355" s="195">
        <v>14788179</v>
      </c>
      <c r="F355" s="195">
        <v>15312300</v>
      </c>
      <c r="G355" s="62">
        <f t="shared" si="10"/>
        <v>524121</v>
      </c>
      <c r="H355" s="63">
        <f t="shared" si="11"/>
        <v>3.5441889092632684E-2</v>
      </c>
    </row>
    <row r="356" spans="1:8" x14ac:dyDescent="0.2">
      <c r="A356" s="25" t="s">
        <v>1760</v>
      </c>
      <c r="B356" s="157" t="s">
        <v>121</v>
      </c>
      <c r="C356" s="158" t="s">
        <v>1020</v>
      </c>
      <c r="D356" s="60" t="s">
        <v>1306</v>
      </c>
      <c r="E356" s="195">
        <v>16625</v>
      </c>
      <c r="F356" s="195">
        <v>17000</v>
      </c>
      <c r="G356" s="62">
        <f t="shared" si="10"/>
        <v>375</v>
      </c>
      <c r="H356" s="63">
        <f t="shared" si="11"/>
        <v>2.2556390977443552E-2</v>
      </c>
    </row>
    <row r="357" spans="1:8" x14ac:dyDescent="0.2">
      <c r="A357" s="25" t="s">
        <v>1072</v>
      </c>
      <c r="B357" s="157" t="s">
        <v>31</v>
      </c>
      <c r="C357" s="158" t="s">
        <v>1299</v>
      </c>
      <c r="D357" s="60" t="s">
        <v>260</v>
      </c>
      <c r="E357" s="195">
        <v>662500</v>
      </c>
      <c r="F357" s="195">
        <v>696000</v>
      </c>
      <c r="G357" s="62">
        <f t="shared" si="10"/>
        <v>33500</v>
      </c>
      <c r="H357" s="63">
        <f t="shared" si="11"/>
        <v>5.0566037735849001E-2</v>
      </c>
    </row>
    <row r="358" spans="1:8" x14ac:dyDescent="0.2">
      <c r="A358" s="25" t="s">
        <v>1070</v>
      </c>
      <c r="B358" s="157" t="s">
        <v>43</v>
      </c>
      <c r="C358" s="158" t="s">
        <v>1020</v>
      </c>
      <c r="D358" s="60" t="s">
        <v>1341</v>
      </c>
      <c r="E358" s="195">
        <v>872965</v>
      </c>
      <c r="F358" s="195">
        <v>857060</v>
      </c>
      <c r="G358" s="62">
        <f t="shared" si="10"/>
        <v>-15905</v>
      </c>
      <c r="H358" s="63">
        <f t="shared" si="11"/>
        <v>-1.821951624635576E-2</v>
      </c>
    </row>
    <row r="359" spans="1:8" x14ac:dyDescent="0.2">
      <c r="A359" s="25" t="s">
        <v>1759</v>
      </c>
      <c r="B359" s="157" t="s">
        <v>51</v>
      </c>
      <c r="C359" s="158" t="s">
        <v>1299</v>
      </c>
      <c r="D359" s="60" t="s">
        <v>307</v>
      </c>
      <c r="E359" s="195">
        <v>188730</v>
      </c>
      <c r="F359" s="195">
        <v>203999</v>
      </c>
      <c r="G359" s="62">
        <f t="shared" si="10"/>
        <v>15269</v>
      </c>
      <c r="H359" s="63">
        <f t="shared" si="11"/>
        <v>8.0903936840989843E-2</v>
      </c>
    </row>
    <row r="360" spans="1:8" x14ac:dyDescent="0.2">
      <c r="A360" s="25" t="s">
        <v>1758</v>
      </c>
      <c r="B360" s="157" t="s">
        <v>177</v>
      </c>
      <c r="C360" s="158" t="s">
        <v>1063</v>
      </c>
      <c r="D360" s="60" t="s">
        <v>684</v>
      </c>
      <c r="E360" s="195">
        <v>14000</v>
      </c>
      <c r="F360" s="195">
        <v>14000</v>
      </c>
      <c r="G360" s="62">
        <f t="shared" si="10"/>
        <v>0</v>
      </c>
      <c r="H360" s="63">
        <f t="shared" si="11"/>
        <v>0</v>
      </c>
    </row>
    <row r="361" spans="1:8" x14ac:dyDescent="0.2">
      <c r="A361" s="25" t="s">
        <v>1757</v>
      </c>
      <c r="B361" s="157" t="s">
        <v>133</v>
      </c>
      <c r="C361" s="158" t="s">
        <v>1115</v>
      </c>
      <c r="D361" s="60" t="s">
        <v>533</v>
      </c>
      <c r="E361" s="195">
        <v>791973</v>
      </c>
      <c r="F361" s="195">
        <v>860988</v>
      </c>
      <c r="G361" s="62">
        <f t="shared" si="10"/>
        <v>69015</v>
      </c>
      <c r="H361" s="63">
        <f t="shared" si="11"/>
        <v>8.7143122303411813E-2</v>
      </c>
    </row>
    <row r="362" spans="1:8" x14ac:dyDescent="0.2">
      <c r="A362" s="25" t="s">
        <v>1756</v>
      </c>
      <c r="B362" s="157" t="s">
        <v>83</v>
      </c>
      <c r="C362" s="158" t="s">
        <v>1020</v>
      </c>
      <c r="D362" s="60" t="s">
        <v>419</v>
      </c>
      <c r="E362" s="195">
        <v>32000</v>
      </c>
      <c r="F362" s="195">
        <v>32000</v>
      </c>
      <c r="G362" s="62">
        <f t="shared" si="10"/>
        <v>0</v>
      </c>
      <c r="H362" s="63">
        <f t="shared" si="11"/>
        <v>0</v>
      </c>
    </row>
    <row r="363" spans="1:8" x14ac:dyDescent="0.2">
      <c r="A363" s="25" t="s">
        <v>1755</v>
      </c>
      <c r="B363" s="157" t="s">
        <v>147</v>
      </c>
      <c r="C363" s="158" t="s">
        <v>791</v>
      </c>
      <c r="D363" s="60" t="s">
        <v>579</v>
      </c>
      <c r="E363" s="195">
        <v>537000</v>
      </c>
      <c r="F363" s="195">
        <v>537000</v>
      </c>
      <c r="G363" s="62">
        <f t="shared" si="10"/>
        <v>0</v>
      </c>
      <c r="H363" s="63">
        <f t="shared" si="11"/>
        <v>0</v>
      </c>
    </row>
    <row r="364" spans="1:8" x14ac:dyDescent="0.2">
      <c r="A364" s="25" t="s">
        <v>1068</v>
      </c>
      <c r="B364" s="157" t="s">
        <v>85</v>
      </c>
      <c r="C364" s="158" t="s">
        <v>1075</v>
      </c>
      <c r="D364" s="60" t="s">
        <v>422</v>
      </c>
      <c r="E364" s="195">
        <v>318000</v>
      </c>
      <c r="F364" s="195">
        <v>333900</v>
      </c>
      <c r="G364" s="62">
        <f t="shared" si="10"/>
        <v>15900</v>
      </c>
      <c r="H364" s="63">
        <f t="shared" si="11"/>
        <v>5.0000000000000044E-2</v>
      </c>
    </row>
    <row r="365" spans="1:8" x14ac:dyDescent="0.2">
      <c r="A365" s="25" t="s">
        <v>1754</v>
      </c>
      <c r="B365" s="157" t="s">
        <v>111</v>
      </c>
      <c r="C365" s="158" t="s">
        <v>1115</v>
      </c>
      <c r="D365" s="60" t="s">
        <v>467</v>
      </c>
      <c r="E365" s="195">
        <v>127712</v>
      </c>
      <c r="F365" s="195">
        <v>131543</v>
      </c>
      <c r="G365" s="62">
        <f t="shared" si="10"/>
        <v>3831</v>
      </c>
      <c r="H365" s="63">
        <f t="shared" si="11"/>
        <v>2.9997181157604524E-2</v>
      </c>
    </row>
    <row r="366" spans="1:8" x14ac:dyDescent="0.2">
      <c r="A366" s="25" t="s">
        <v>1066</v>
      </c>
      <c r="B366" s="157" t="s">
        <v>115</v>
      </c>
      <c r="C366" s="158" t="s">
        <v>1292</v>
      </c>
      <c r="D366" s="60" t="s">
        <v>470</v>
      </c>
      <c r="E366" s="195">
        <v>210367</v>
      </c>
      <c r="F366" s="195">
        <v>212089</v>
      </c>
      <c r="G366" s="62">
        <f t="shared" si="10"/>
        <v>1722</v>
      </c>
      <c r="H366" s="63">
        <f t="shared" si="11"/>
        <v>8.1856945243312662E-3</v>
      </c>
    </row>
    <row r="367" spans="1:8" x14ac:dyDescent="0.2">
      <c r="A367" s="25" t="s">
        <v>1753</v>
      </c>
      <c r="B367" s="157" t="s">
        <v>119</v>
      </c>
      <c r="C367" s="158" t="s">
        <v>1314</v>
      </c>
      <c r="D367" s="60" t="s">
        <v>488</v>
      </c>
      <c r="E367" s="195">
        <v>24187</v>
      </c>
      <c r="F367" s="195">
        <v>24187</v>
      </c>
      <c r="G367" s="62">
        <f t="shared" si="10"/>
        <v>0</v>
      </c>
      <c r="H367" s="63">
        <f t="shared" si="11"/>
        <v>0</v>
      </c>
    </row>
    <row r="368" spans="1:8" x14ac:dyDescent="0.2">
      <c r="A368" s="25" t="s">
        <v>1752</v>
      </c>
      <c r="B368" s="157" t="s">
        <v>55</v>
      </c>
      <c r="C368" s="158" t="s">
        <v>791</v>
      </c>
      <c r="D368" s="60" t="s">
        <v>317</v>
      </c>
      <c r="E368" s="195">
        <v>268642</v>
      </c>
      <c r="F368" s="195">
        <v>295506</v>
      </c>
      <c r="G368" s="62">
        <f t="shared" si="10"/>
        <v>26864</v>
      </c>
      <c r="H368" s="63">
        <f t="shared" si="11"/>
        <v>9.9999255514774399E-2</v>
      </c>
    </row>
    <row r="369" spans="1:8" x14ac:dyDescent="0.2">
      <c r="A369" s="25" t="s">
        <v>1062</v>
      </c>
      <c r="B369" s="157" t="s">
        <v>141</v>
      </c>
      <c r="C369" s="158" t="s">
        <v>1751</v>
      </c>
      <c r="D369" s="60" t="s">
        <v>582</v>
      </c>
      <c r="E369" s="195">
        <v>6219094</v>
      </c>
      <c r="F369" s="195">
        <v>6502851</v>
      </c>
      <c r="G369" s="62">
        <f t="shared" si="10"/>
        <v>283757</v>
      </c>
      <c r="H369" s="63">
        <f t="shared" si="11"/>
        <v>4.5626742416178256E-2</v>
      </c>
    </row>
    <row r="370" spans="1:8" x14ac:dyDescent="0.2">
      <c r="A370" s="25" t="s">
        <v>1750</v>
      </c>
      <c r="B370" s="157" t="s">
        <v>67</v>
      </c>
      <c r="C370" s="158" t="s">
        <v>1075</v>
      </c>
      <c r="D370" s="60" t="s">
        <v>388</v>
      </c>
      <c r="E370" s="195">
        <v>258591</v>
      </c>
      <c r="F370" s="195">
        <v>284450</v>
      </c>
      <c r="G370" s="62">
        <f t="shared" si="10"/>
        <v>25859</v>
      </c>
      <c r="H370" s="63">
        <f t="shared" si="11"/>
        <v>9.9999613288938916E-2</v>
      </c>
    </row>
    <row r="371" spans="1:8" x14ac:dyDescent="0.2">
      <c r="A371" s="25" t="s">
        <v>1749</v>
      </c>
      <c r="B371" s="157" t="s">
        <v>157</v>
      </c>
      <c r="C371" s="158" t="s">
        <v>1063</v>
      </c>
      <c r="D371" s="60" t="s">
        <v>635</v>
      </c>
      <c r="E371" s="195">
        <v>70000</v>
      </c>
      <c r="F371" s="195">
        <v>73000</v>
      </c>
      <c r="G371" s="62">
        <f t="shared" si="10"/>
        <v>3000</v>
      </c>
      <c r="H371" s="63">
        <f t="shared" si="11"/>
        <v>4.2857142857142927E-2</v>
      </c>
    </row>
    <row r="372" spans="1:8" x14ac:dyDescent="0.2">
      <c r="A372" s="25" t="s">
        <v>1059</v>
      </c>
      <c r="B372" s="157" t="s">
        <v>141</v>
      </c>
      <c r="C372" s="158" t="s">
        <v>1748</v>
      </c>
      <c r="D372" s="60" t="s">
        <v>582</v>
      </c>
      <c r="E372" s="195">
        <v>8037382</v>
      </c>
      <c r="F372" s="195">
        <v>8839742</v>
      </c>
      <c r="G372" s="62">
        <f t="shared" si="10"/>
        <v>802360</v>
      </c>
      <c r="H372" s="63">
        <f t="shared" si="11"/>
        <v>9.9828526253946892E-2</v>
      </c>
    </row>
    <row r="373" spans="1:8" x14ac:dyDescent="0.2">
      <c r="A373" s="25" t="s">
        <v>1057</v>
      </c>
      <c r="B373" s="157" t="s">
        <v>5</v>
      </c>
      <c r="C373" s="158" t="s">
        <v>1063</v>
      </c>
      <c r="D373" s="60" t="s">
        <v>1408</v>
      </c>
      <c r="E373" s="195">
        <v>243475</v>
      </c>
      <c r="F373" s="195">
        <v>250146</v>
      </c>
      <c r="G373" s="62">
        <f t="shared" si="10"/>
        <v>6671</v>
      </c>
      <c r="H373" s="63">
        <f t="shared" si="11"/>
        <v>2.7399116952459224E-2</v>
      </c>
    </row>
    <row r="374" spans="1:8" x14ac:dyDescent="0.2">
      <c r="A374" s="25" t="s">
        <v>1747</v>
      </c>
      <c r="B374" s="157" t="s">
        <v>101</v>
      </c>
      <c r="C374" s="158" t="s">
        <v>1063</v>
      </c>
      <c r="D374" s="60" t="s">
        <v>436</v>
      </c>
      <c r="E374" s="195">
        <v>4450</v>
      </c>
      <c r="F374" s="195">
        <v>4450</v>
      </c>
      <c r="G374" s="62">
        <f t="shared" si="10"/>
        <v>0</v>
      </c>
      <c r="H374" s="63">
        <f t="shared" si="11"/>
        <v>0</v>
      </c>
    </row>
    <row r="375" spans="1:8" x14ac:dyDescent="0.2">
      <c r="A375" s="25" t="s">
        <v>1746</v>
      </c>
      <c r="B375" s="157" t="s">
        <v>137</v>
      </c>
      <c r="C375" s="158" t="s">
        <v>791</v>
      </c>
      <c r="D375" s="60" t="s">
        <v>1423</v>
      </c>
      <c r="E375" s="195">
        <v>131856</v>
      </c>
      <c r="F375" s="195">
        <v>133176</v>
      </c>
      <c r="G375" s="62">
        <f t="shared" si="10"/>
        <v>1320</v>
      </c>
      <c r="H375" s="63">
        <f t="shared" si="11"/>
        <v>1.0010921004732332E-2</v>
      </c>
    </row>
    <row r="376" spans="1:8" x14ac:dyDescent="0.2">
      <c r="A376" s="25" t="s">
        <v>1745</v>
      </c>
      <c r="B376" s="157" t="s">
        <v>7</v>
      </c>
      <c r="C376" s="158" t="s">
        <v>1302</v>
      </c>
      <c r="D376" s="60" t="s">
        <v>184</v>
      </c>
      <c r="E376" s="195">
        <v>681950</v>
      </c>
      <c r="F376" s="195">
        <v>909642</v>
      </c>
      <c r="G376" s="62">
        <f t="shared" si="10"/>
        <v>227692</v>
      </c>
      <c r="H376" s="63">
        <f t="shared" si="11"/>
        <v>0.33388371581494236</v>
      </c>
    </row>
    <row r="377" spans="1:8" x14ac:dyDescent="0.2">
      <c r="A377" s="25" t="s">
        <v>1744</v>
      </c>
      <c r="B377" s="157" t="s">
        <v>119</v>
      </c>
      <c r="C377" s="158" t="s">
        <v>1299</v>
      </c>
      <c r="D377" s="60" t="s">
        <v>488</v>
      </c>
      <c r="E377" s="195">
        <v>906459</v>
      </c>
      <c r="F377" s="195">
        <v>920912</v>
      </c>
      <c r="G377" s="62">
        <f t="shared" si="10"/>
        <v>14453</v>
      </c>
      <c r="H377" s="63">
        <f t="shared" si="11"/>
        <v>1.594446080848666E-2</v>
      </c>
    </row>
    <row r="378" spans="1:8" x14ac:dyDescent="0.2">
      <c r="A378" s="25" t="s">
        <v>1743</v>
      </c>
      <c r="B378" s="157" t="s">
        <v>31</v>
      </c>
      <c r="C378" s="158" t="s">
        <v>1294</v>
      </c>
      <c r="D378" s="60" t="s">
        <v>260</v>
      </c>
      <c r="E378" s="195">
        <v>37000</v>
      </c>
      <c r="F378" s="195">
        <v>45000</v>
      </c>
      <c r="G378" s="62">
        <f t="shared" si="10"/>
        <v>8000</v>
      </c>
      <c r="H378" s="63">
        <f t="shared" si="11"/>
        <v>0.21621621621621623</v>
      </c>
    </row>
    <row r="379" spans="1:8" x14ac:dyDescent="0.2">
      <c r="A379" s="25" t="s">
        <v>1742</v>
      </c>
      <c r="B379" s="157" t="s">
        <v>55</v>
      </c>
      <c r="C379" s="158" t="s">
        <v>1115</v>
      </c>
      <c r="D379" s="60" t="s">
        <v>317</v>
      </c>
      <c r="E379" s="195">
        <v>162855</v>
      </c>
      <c r="F379" s="195">
        <v>170998</v>
      </c>
      <c r="G379" s="62">
        <f t="shared" si="10"/>
        <v>8143</v>
      </c>
      <c r="H379" s="63">
        <f t="shared" si="11"/>
        <v>5.000153510791816E-2</v>
      </c>
    </row>
    <row r="380" spans="1:8" x14ac:dyDescent="0.2">
      <c r="A380" s="25" t="s">
        <v>1741</v>
      </c>
      <c r="B380" s="157" t="s">
        <v>59</v>
      </c>
      <c r="C380" s="158" t="s">
        <v>791</v>
      </c>
      <c r="D380" s="60" t="s">
        <v>376</v>
      </c>
      <c r="E380" s="195">
        <v>310363</v>
      </c>
      <c r="F380" s="195">
        <v>325881</v>
      </c>
      <c r="G380" s="62">
        <f t="shared" si="10"/>
        <v>15518</v>
      </c>
      <c r="H380" s="63">
        <f t="shared" si="11"/>
        <v>4.9999516694966939E-2</v>
      </c>
    </row>
    <row r="381" spans="1:8" x14ac:dyDescent="0.2">
      <c r="A381" s="25" t="s">
        <v>1053</v>
      </c>
      <c r="B381" s="157" t="s">
        <v>149</v>
      </c>
      <c r="C381" s="158" t="s">
        <v>1294</v>
      </c>
      <c r="D381" s="60" t="s">
        <v>609</v>
      </c>
      <c r="E381" s="195">
        <v>235000</v>
      </c>
      <c r="F381" s="195">
        <v>235000</v>
      </c>
      <c r="G381" s="62">
        <f t="shared" si="10"/>
        <v>0</v>
      </c>
      <c r="H381" s="63">
        <f t="shared" si="11"/>
        <v>0</v>
      </c>
    </row>
    <row r="382" spans="1:8" x14ac:dyDescent="0.2">
      <c r="A382" s="25" t="s">
        <v>1740</v>
      </c>
      <c r="B382" s="157" t="s">
        <v>121</v>
      </c>
      <c r="C382" s="158" t="s">
        <v>1402</v>
      </c>
      <c r="D382" s="60" t="s">
        <v>1306</v>
      </c>
      <c r="E382" s="195">
        <v>37418</v>
      </c>
      <c r="F382" s="195">
        <v>39289</v>
      </c>
      <c r="G382" s="62">
        <f t="shared" si="10"/>
        <v>1871</v>
      </c>
      <c r="H382" s="63">
        <f t="shared" si="11"/>
        <v>5.0002672510556456E-2</v>
      </c>
    </row>
    <row r="383" spans="1:8" x14ac:dyDescent="0.2">
      <c r="A383" s="25" t="s">
        <v>1739</v>
      </c>
      <c r="B383" s="157" t="s">
        <v>51</v>
      </c>
      <c r="C383" s="158" t="s">
        <v>1294</v>
      </c>
      <c r="D383" s="60" t="s">
        <v>307</v>
      </c>
      <c r="E383" s="195">
        <v>108150</v>
      </c>
      <c r="F383" s="195">
        <v>118965</v>
      </c>
      <c r="G383" s="62">
        <f t="shared" si="10"/>
        <v>10815</v>
      </c>
      <c r="H383" s="63">
        <f t="shared" si="11"/>
        <v>0.10000000000000009</v>
      </c>
    </row>
    <row r="384" spans="1:8" x14ac:dyDescent="0.2">
      <c r="A384" s="25" t="s">
        <v>1738</v>
      </c>
      <c r="B384" s="157" t="s">
        <v>155</v>
      </c>
      <c r="C384" s="158" t="s">
        <v>1115</v>
      </c>
      <c r="D384" s="60" t="s">
        <v>632</v>
      </c>
      <c r="E384" s="195">
        <v>184140</v>
      </c>
      <c r="F384" s="195">
        <v>184140</v>
      </c>
      <c r="G384" s="62">
        <f t="shared" si="10"/>
        <v>0</v>
      </c>
      <c r="H384" s="63">
        <f t="shared" si="11"/>
        <v>0</v>
      </c>
    </row>
    <row r="385" spans="1:8" x14ac:dyDescent="0.2">
      <c r="A385" s="25" t="s">
        <v>1737</v>
      </c>
      <c r="B385" s="157" t="s">
        <v>93</v>
      </c>
      <c r="C385" s="158" t="s">
        <v>1115</v>
      </c>
      <c r="D385" s="60" t="s">
        <v>427</v>
      </c>
      <c r="E385" s="195">
        <v>7000</v>
      </c>
      <c r="F385" s="195">
        <v>7000</v>
      </c>
      <c r="G385" s="62">
        <f t="shared" si="10"/>
        <v>0</v>
      </c>
      <c r="H385" s="63">
        <f t="shared" si="11"/>
        <v>0</v>
      </c>
    </row>
    <row r="386" spans="1:8" x14ac:dyDescent="0.2">
      <c r="A386" s="25" t="s">
        <v>1051</v>
      </c>
      <c r="B386" s="157" t="s">
        <v>57</v>
      </c>
      <c r="C386" s="158" t="s">
        <v>1292</v>
      </c>
      <c r="D386" s="60" t="s">
        <v>320</v>
      </c>
      <c r="E386" s="195">
        <v>17529684</v>
      </c>
      <c r="F386" s="195">
        <v>18023384</v>
      </c>
      <c r="G386" s="62">
        <f t="shared" si="10"/>
        <v>493700</v>
      </c>
      <c r="H386" s="63">
        <f t="shared" si="11"/>
        <v>2.8163656572474549E-2</v>
      </c>
    </row>
    <row r="387" spans="1:8" x14ac:dyDescent="0.2">
      <c r="A387" s="25" t="s">
        <v>1049</v>
      </c>
      <c r="B387" s="157" t="s">
        <v>59</v>
      </c>
      <c r="C387" s="158" t="s">
        <v>1115</v>
      </c>
      <c r="D387" s="60" t="s">
        <v>376</v>
      </c>
      <c r="E387" s="195">
        <v>512000</v>
      </c>
      <c r="F387" s="195">
        <v>537600</v>
      </c>
      <c r="G387" s="62">
        <f t="shared" si="10"/>
        <v>25600</v>
      </c>
      <c r="H387" s="63">
        <f t="shared" si="11"/>
        <v>5.0000000000000044E-2</v>
      </c>
    </row>
    <row r="388" spans="1:8" x14ac:dyDescent="0.2">
      <c r="A388" s="25" t="s">
        <v>1736</v>
      </c>
      <c r="B388" s="157" t="s">
        <v>175</v>
      </c>
      <c r="C388" s="158" t="s">
        <v>1308</v>
      </c>
      <c r="D388" s="60" t="s">
        <v>677</v>
      </c>
      <c r="E388" s="195">
        <v>1065585</v>
      </c>
      <c r="F388" s="195">
        <v>1169926</v>
      </c>
      <c r="G388" s="62">
        <f t="shared" si="10"/>
        <v>104341</v>
      </c>
      <c r="H388" s="63">
        <f t="shared" si="11"/>
        <v>9.791898346917427E-2</v>
      </c>
    </row>
    <row r="389" spans="1:8" x14ac:dyDescent="0.2">
      <c r="A389" s="25" t="s">
        <v>1734</v>
      </c>
      <c r="B389" s="157" t="s">
        <v>141</v>
      </c>
      <c r="C389" s="158" t="s">
        <v>1735</v>
      </c>
      <c r="D389" s="60" t="s">
        <v>582</v>
      </c>
      <c r="E389" s="195">
        <v>1542801</v>
      </c>
      <c r="F389" s="195">
        <v>1544598</v>
      </c>
      <c r="G389" s="62">
        <f t="shared" si="10"/>
        <v>1797</v>
      </c>
      <c r="H389" s="63">
        <f t="shared" si="11"/>
        <v>1.1647646067121098E-3</v>
      </c>
    </row>
    <row r="390" spans="1:8" x14ac:dyDescent="0.2">
      <c r="A390" s="25" t="s">
        <v>1733</v>
      </c>
      <c r="B390" s="157" t="s">
        <v>167</v>
      </c>
      <c r="C390" s="158" t="s">
        <v>1063</v>
      </c>
      <c r="D390" s="60" t="s">
        <v>654</v>
      </c>
      <c r="E390" s="195">
        <v>8313784</v>
      </c>
      <c r="F390" s="195">
        <v>8916507</v>
      </c>
      <c r="G390" s="62">
        <f t="shared" si="10"/>
        <v>602723</v>
      </c>
      <c r="H390" s="63">
        <f t="shared" si="11"/>
        <v>7.2496831767580261E-2</v>
      </c>
    </row>
    <row r="391" spans="1:8" x14ac:dyDescent="0.2">
      <c r="A391" s="25" t="s">
        <v>1732</v>
      </c>
      <c r="B391" s="157" t="s">
        <v>73</v>
      </c>
      <c r="C391" s="158" t="s">
        <v>791</v>
      </c>
      <c r="D391" s="60" t="s">
        <v>402</v>
      </c>
      <c r="E391" s="195">
        <v>3100</v>
      </c>
      <c r="F391" s="195">
        <v>3100</v>
      </c>
      <c r="G391" s="62">
        <f t="shared" si="10"/>
        <v>0</v>
      </c>
      <c r="H391" s="63">
        <f t="shared" si="11"/>
        <v>0</v>
      </c>
    </row>
    <row r="392" spans="1:8" x14ac:dyDescent="0.2">
      <c r="A392" s="25" t="s">
        <v>1045</v>
      </c>
      <c r="B392" s="157" t="s">
        <v>89</v>
      </c>
      <c r="C392" s="158" t="s">
        <v>1402</v>
      </c>
      <c r="D392" s="60" t="s">
        <v>429</v>
      </c>
      <c r="E392" s="195">
        <v>7458910</v>
      </c>
      <c r="F392" s="195">
        <v>7753233</v>
      </c>
      <c r="G392" s="62">
        <f t="shared" si="10"/>
        <v>294323</v>
      </c>
      <c r="H392" s="63">
        <f t="shared" si="11"/>
        <v>3.9459250748433705E-2</v>
      </c>
    </row>
    <row r="393" spans="1:8" x14ac:dyDescent="0.2">
      <c r="A393" s="25" t="s">
        <v>1731</v>
      </c>
      <c r="B393" s="157" t="s">
        <v>121</v>
      </c>
      <c r="C393" s="158" t="s">
        <v>791</v>
      </c>
      <c r="D393" s="60" t="s">
        <v>1306</v>
      </c>
      <c r="E393" s="195">
        <v>31000</v>
      </c>
      <c r="F393" s="195">
        <v>31000</v>
      </c>
      <c r="G393" s="62">
        <f t="shared" si="10"/>
        <v>0</v>
      </c>
      <c r="H393" s="63">
        <f t="shared" si="11"/>
        <v>0</v>
      </c>
    </row>
    <row r="394" spans="1:8" x14ac:dyDescent="0.2">
      <c r="A394" s="25" t="s">
        <v>1730</v>
      </c>
      <c r="B394" s="157" t="s">
        <v>57</v>
      </c>
      <c r="C394" s="158" t="s">
        <v>1597</v>
      </c>
      <c r="D394" s="60" t="s">
        <v>320</v>
      </c>
      <c r="E394" s="195">
        <v>3153485</v>
      </c>
      <c r="F394" s="195">
        <v>3445208</v>
      </c>
      <c r="G394" s="62">
        <f t="shared" si="10"/>
        <v>291723</v>
      </c>
      <c r="H394" s="63">
        <f t="shared" si="11"/>
        <v>9.2508129894386615E-2</v>
      </c>
    </row>
    <row r="395" spans="1:8" x14ac:dyDescent="0.2">
      <c r="A395" s="25" t="s">
        <v>1729</v>
      </c>
      <c r="B395" s="157" t="s">
        <v>75</v>
      </c>
      <c r="C395" s="158" t="s">
        <v>1314</v>
      </c>
      <c r="D395" s="60" t="s">
        <v>1522</v>
      </c>
      <c r="E395" s="195">
        <v>2931036</v>
      </c>
      <c r="F395" s="195">
        <v>3106898</v>
      </c>
      <c r="G395" s="62">
        <f t="shared" si="10"/>
        <v>175862</v>
      </c>
      <c r="H395" s="63">
        <f t="shared" si="11"/>
        <v>5.9999945411792988E-2</v>
      </c>
    </row>
    <row r="396" spans="1:8" x14ac:dyDescent="0.2">
      <c r="A396" s="25" t="s">
        <v>1728</v>
      </c>
      <c r="B396" s="157" t="s">
        <v>41</v>
      </c>
      <c r="C396" s="158" t="s">
        <v>791</v>
      </c>
      <c r="D396" s="60" t="s">
        <v>285</v>
      </c>
      <c r="E396" s="195">
        <v>24810277</v>
      </c>
      <c r="F396" s="195">
        <v>26435652</v>
      </c>
      <c r="G396" s="62">
        <f t="shared" ref="G396:G459" si="12">F396-E396</f>
        <v>1625375</v>
      </c>
      <c r="H396" s="63">
        <f t="shared" ref="H396:H459" si="13">F396/E396-1</f>
        <v>6.551216659128789E-2</v>
      </c>
    </row>
    <row r="397" spans="1:8" x14ac:dyDescent="0.2">
      <c r="A397" s="25" t="s">
        <v>1727</v>
      </c>
      <c r="B397" s="157" t="s">
        <v>105</v>
      </c>
      <c r="C397" s="158" t="s">
        <v>1063</v>
      </c>
      <c r="D397" s="60" t="s">
        <v>452</v>
      </c>
      <c r="E397" s="195">
        <v>45350</v>
      </c>
      <c r="F397" s="195">
        <v>45350</v>
      </c>
      <c r="G397" s="62">
        <f t="shared" si="12"/>
        <v>0</v>
      </c>
      <c r="H397" s="63">
        <f t="shared" si="13"/>
        <v>0</v>
      </c>
    </row>
    <row r="398" spans="1:8" x14ac:dyDescent="0.2">
      <c r="A398" s="25" t="s">
        <v>1726</v>
      </c>
      <c r="B398" s="157" t="s">
        <v>141</v>
      </c>
      <c r="C398" s="158" t="s">
        <v>1297</v>
      </c>
      <c r="D398" s="60" t="s">
        <v>582</v>
      </c>
      <c r="E398" s="195">
        <v>17044</v>
      </c>
      <c r="F398" s="195">
        <v>17044</v>
      </c>
      <c r="G398" s="62">
        <f t="shared" si="12"/>
        <v>0</v>
      </c>
      <c r="H398" s="63">
        <f t="shared" si="13"/>
        <v>0</v>
      </c>
    </row>
    <row r="399" spans="1:8" x14ac:dyDescent="0.2">
      <c r="A399" s="25" t="s">
        <v>1725</v>
      </c>
      <c r="B399" s="157" t="s">
        <v>39</v>
      </c>
      <c r="C399" s="158" t="s">
        <v>1314</v>
      </c>
      <c r="D399" s="60" t="s">
        <v>272</v>
      </c>
      <c r="E399" s="195">
        <v>315000</v>
      </c>
      <c r="F399" s="195">
        <v>321579</v>
      </c>
      <c r="G399" s="62">
        <f t="shared" si="12"/>
        <v>6579</v>
      </c>
      <c r="H399" s="63">
        <f t="shared" si="13"/>
        <v>2.0885714285714396E-2</v>
      </c>
    </row>
    <row r="400" spans="1:8" x14ac:dyDescent="0.2">
      <c r="A400" s="25" t="s">
        <v>1724</v>
      </c>
      <c r="B400" s="157" t="s">
        <v>63</v>
      </c>
      <c r="C400" s="158" t="s">
        <v>791</v>
      </c>
      <c r="D400" s="60" t="s">
        <v>1723</v>
      </c>
      <c r="E400" s="195">
        <v>2721006</v>
      </c>
      <c r="F400" s="195">
        <v>2987163</v>
      </c>
      <c r="G400" s="62">
        <f t="shared" si="12"/>
        <v>266157</v>
      </c>
      <c r="H400" s="63">
        <f t="shared" si="13"/>
        <v>9.7815660825444795E-2</v>
      </c>
    </row>
    <row r="401" spans="1:8" x14ac:dyDescent="0.2">
      <c r="A401" s="25" t="s">
        <v>1041</v>
      </c>
      <c r="B401" s="157" t="s">
        <v>99</v>
      </c>
      <c r="C401" s="158" t="s">
        <v>1020</v>
      </c>
      <c r="D401" s="60" t="s">
        <v>1367</v>
      </c>
      <c r="E401" s="195">
        <v>667239</v>
      </c>
      <c r="F401" s="195">
        <v>761607</v>
      </c>
      <c r="G401" s="62">
        <f t="shared" si="12"/>
        <v>94368</v>
      </c>
      <c r="H401" s="63">
        <f t="shared" si="13"/>
        <v>0.14143058184548574</v>
      </c>
    </row>
    <row r="402" spans="1:8" x14ac:dyDescent="0.2">
      <c r="A402" s="25" t="s">
        <v>1039</v>
      </c>
      <c r="B402" s="157" t="s">
        <v>85</v>
      </c>
      <c r="C402" s="158" t="s">
        <v>1020</v>
      </c>
      <c r="D402" s="60" t="s">
        <v>422</v>
      </c>
      <c r="E402" s="195">
        <v>339602</v>
      </c>
      <c r="F402" s="195">
        <v>339602</v>
      </c>
      <c r="G402" s="62">
        <f t="shared" si="12"/>
        <v>0</v>
      </c>
      <c r="H402" s="63">
        <f t="shared" si="13"/>
        <v>0</v>
      </c>
    </row>
    <row r="403" spans="1:8" x14ac:dyDescent="0.2">
      <c r="A403" s="25" t="s">
        <v>1722</v>
      </c>
      <c r="B403" s="157" t="s">
        <v>67</v>
      </c>
      <c r="C403" s="158" t="s">
        <v>1020</v>
      </c>
      <c r="D403" s="60" t="s">
        <v>388</v>
      </c>
      <c r="E403" s="195">
        <v>1564106</v>
      </c>
      <c r="F403" s="195">
        <v>1656388</v>
      </c>
      <c r="G403" s="62">
        <f t="shared" si="12"/>
        <v>92282</v>
      </c>
      <c r="H403" s="63">
        <f t="shared" si="13"/>
        <v>5.8999837606914074E-2</v>
      </c>
    </row>
    <row r="404" spans="1:8" x14ac:dyDescent="0.2">
      <c r="A404" s="25" t="s">
        <v>1721</v>
      </c>
      <c r="B404" s="157" t="s">
        <v>165</v>
      </c>
      <c r="C404" s="158" t="s">
        <v>1075</v>
      </c>
      <c r="D404" s="60" t="s">
        <v>651</v>
      </c>
      <c r="E404" s="195">
        <v>1010714</v>
      </c>
      <c r="F404" s="195">
        <v>1056276</v>
      </c>
      <c r="G404" s="62">
        <f t="shared" si="12"/>
        <v>45562</v>
      </c>
      <c r="H404" s="63">
        <f t="shared" si="13"/>
        <v>4.5079023343893576E-2</v>
      </c>
    </row>
    <row r="405" spans="1:8" x14ac:dyDescent="0.2">
      <c r="A405" s="25" t="s">
        <v>1719</v>
      </c>
      <c r="B405" s="157" t="s">
        <v>121</v>
      </c>
      <c r="C405" s="158" t="s">
        <v>1720</v>
      </c>
      <c r="D405" s="60" t="s">
        <v>1306</v>
      </c>
      <c r="E405" s="195">
        <v>205710</v>
      </c>
      <c r="F405" s="195">
        <v>200173</v>
      </c>
      <c r="G405" s="62">
        <f t="shared" si="12"/>
        <v>-5537</v>
      </c>
      <c r="H405" s="63">
        <f t="shared" si="13"/>
        <v>-2.691653298332608E-2</v>
      </c>
    </row>
    <row r="406" spans="1:8" x14ac:dyDescent="0.2">
      <c r="A406" s="25" t="s">
        <v>1718</v>
      </c>
      <c r="B406" s="157" t="s">
        <v>37</v>
      </c>
      <c r="C406" s="158" t="s">
        <v>1020</v>
      </c>
      <c r="D406" s="60" t="s">
        <v>1326</v>
      </c>
      <c r="E406" s="195">
        <v>198450</v>
      </c>
      <c r="F406" s="195">
        <v>198450</v>
      </c>
      <c r="G406" s="62">
        <f t="shared" si="12"/>
        <v>0</v>
      </c>
      <c r="H406" s="63">
        <f t="shared" si="13"/>
        <v>0</v>
      </c>
    </row>
    <row r="407" spans="1:8" x14ac:dyDescent="0.2">
      <c r="A407" s="25" t="s">
        <v>1717</v>
      </c>
      <c r="B407" s="157" t="s">
        <v>39</v>
      </c>
      <c r="C407" s="158" t="s">
        <v>1299</v>
      </c>
      <c r="D407" s="60" t="s">
        <v>272</v>
      </c>
      <c r="E407" s="195">
        <v>277000</v>
      </c>
      <c r="F407" s="195">
        <v>277000</v>
      </c>
      <c r="G407" s="62">
        <f t="shared" si="12"/>
        <v>0</v>
      </c>
      <c r="H407" s="63">
        <f t="shared" si="13"/>
        <v>0</v>
      </c>
    </row>
    <row r="408" spans="1:8" x14ac:dyDescent="0.2">
      <c r="A408" s="25" t="s">
        <v>1716</v>
      </c>
      <c r="B408" s="157" t="s">
        <v>15</v>
      </c>
      <c r="C408" s="158" t="s">
        <v>1115</v>
      </c>
      <c r="D408" s="60" t="s">
        <v>217</v>
      </c>
      <c r="E408" s="195">
        <v>7000</v>
      </c>
      <c r="F408" s="195">
        <v>10000</v>
      </c>
      <c r="G408" s="62">
        <f t="shared" si="12"/>
        <v>3000</v>
      </c>
      <c r="H408" s="63">
        <f t="shared" si="13"/>
        <v>0.4285714285714286</v>
      </c>
    </row>
    <row r="409" spans="1:8" x14ac:dyDescent="0.2">
      <c r="A409" s="25" t="s">
        <v>1034</v>
      </c>
      <c r="B409" s="157" t="s">
        <v>143</v>
      </c>
      <c r="C409" s="158" t="s">
        <v>1402</v>
      </c>
      <c r="D409" s="60" t="s">
        <v>556</v>
      </c>
      <c r="E409" s="195">
        <v>4668986</v>
      </c>
      <c r="F409" s="195">
        <v>5205986</v>
      </c>
      <c r="G409" s="62">
        <f t="shared" si="12"/>
        <v>537000</v>
      </c>
      <c r="H409" s="63">
        <f t="shared" si="13"/>
        <v>0.11501426648098745</v>
      </c>
    </row>
    <row r="410" spans="1:8" x14ac:dyDescent="0.2">
      <c r="A410" s="25" t="s">
        <v>1715</v>
      </c>
      <c r="B410" s="157" t="s">
        <v>71</v>
      </c>
      <c r="C410" s="158" t="s">
        <v>1402</v>
      </c>
      <c r="D410" s="60" t="s">
        <v>393</v>
      </c>
      <c r="E410" s="195">
        <v>217600</v>
      </c>
      <c r="F410" s="195">
        <v>217600</v>
      </c>
      <c r="G410" s="62">
        <f t="shared" si="12"/>
        <v>0</v>
      </c>
      <c r="H410" s="63">
        <f t="shared" si="13"/>
        <v>0</v>
      </c>
    </row>
    <row r="411" spans="1:8" x14ac:dyDescent="0.2">
      <c r="A411" s="25" t="s">
        <v>1714</v>
      </c>
      <c r="B411" s="157" t="s">
        <v>73</v>
      </c>
      <c r="C411" s="158" t="s">
        <v>1115</v>
      </c>
      <c r="D411" s="60" t="s">
        <v>402</v>
      </c>
      <c r="E411" s="195">
        <v>245000</v>
      </c>
      <c r="F411" s="195">
        <v>245000</v>
      </c>
      <c r="G411" s="62">
        <f t="shared" si="12"/>
        <v>0</v>
      </c>
      <c r="H411" s="63">
        <f t="shared" si="13"/>
        <v>0</v>
      </c>
    </row>
    <row r="412" spans="1:8" x14ac:dyDescent="0.2">
      <c r="A412" s="25" t="s">
        <v>1713</v>
      </c>
      <c r="B412" s="157" t="s">
        <v>83</v>
      </c>
      <c r="C412" s="158" t="s">
        <v>1402</v>
      </c>
      <c r="D412" s="60" t="s">
        <v>419</v>
      </c>
      <c r="E412" s="195">
        <v>73109</v>
      </c>
      <c r="F412" s="195">
        <v>76764</v>
      </c>
      <c r="G412" s="62">
        <f t="shared" si="12"/>
        <v>3655</v>
      </c>
      <c r="H412" s="63">
        <f t="shared" si="13"/>
        <v>4.9993844807068921E-2</v>
      </c>
    </row>
    <row r="413" spans="1:8" x14ac:dyDescent="0.2">
      <c r="A413" s="25" t="s">
        <v>1712</v>
      </c>
      <c r="B413" s="157" t="s">
        <v>43</v>
      </c>
      <c r="C413" s="158" t="s">
        <v>1402</v>
      </c>
      <c r="D413" s="60" t="s">
        <v>1341</v>
      </c>
      <c r="E413" s="195">
        <v>3370327</v>
      </c>
      <c r="F413" s="195">
        <v>3643245</v>
      </c>
      <c r="G413" s="62">
        <f t="shared" si="12"/>
        <v>272918</v>
      </c>
      <c r="H413" s="63">
        <f t="shared" si="13"/>
        <v>8.0976712348683089E-2</v>
      </c>
    </row>
    <row r="414" spans="1:8" x14ac:dyDescent="0.2">
      <c r="A414" s="25" t="s">
        <v>1711</v>
      </c>
      <c r="B414" s="157" t="s">
        <v>65</v>
      </c>
      <c r="C414" s="158" t="s">
        <v>1410</v>
      </c>
      <c r="D414" s="60" t="s">
        <v>382</v>
      </c>
      <c r="E414" s="195">
        <v>477380</v>
      </c>
      <c r="F414" s="195">
        <v>501249</v>
      </c>
      <c r="G414" s="62">
        <f t="shared" si="12"/>
        <v>23869</v>
      </c>
      <c r="H414" s="63">
        <f t="shared" si="13"/>
        <v>5.0000000000000044E-2</v>
      </c>
    </row>
    <row r="415" spans="1:8" x14ac:dyDescent="0.2">
      <c r="A415" s="25" t="s">
        <v>1030</v>
      </c>
      <c r="B415" s="157" t="s">
        <v>11</v>
      </c>
      <c r="C415" s="158" t="s">
        <v>1344</v>
      </c>
      <c r="D415" s="60" t="s">
        <v>210</v>
      </c>
      <c r="E415" s="195">
        <v>34300</v>
      </c>
      <c r="F415" s="195">
        <v>34300</v>
      </c>
      <c r="G415" s="62">
        <f t="shared" si="12"/>
        <v>0</v>
      </c>
      <c r="H415" s="63">
        <f t="shared" si="13"/>
        <v>0</v>
      </c>
    </row>
    <row r="416" spans="1:8" x14ac:dyDescent="0.2">
      <c r="A416" s="25" t="s">
        <v>1710</v>
      </c>
      <c r="B416" s="157" t="s">
        <v>161</v>
      </c>
      <c r="C416" s="158" t="s">
        <v>1020</v>
      </c>
      <c r="D416" s="60" t="s">
        <v>641</v>
      </c>
      <c r="E416" s="195">
        <v>268294</v>
      </c>
      <c r="F416" s="195">
        <v>281709</v>
      </c>
      <c r="G416" s="62">
        <f t="shared" si="12"/>
        <v>13415</v>
      </c>
      <c r="H416" s="63">
        <f t="shared" si="13"/>
        <v>5.0001118176328907E-2</v>
      </c>
    </row>
    <row r="417" spans="1:8" x14ac:dyDescent="0.2">
      <c r="A417" s="25" t="s">
        <v>1709</v>
      </c>
      <c r="B417" s="157" t="s">
        <v>73</v>
      </c>
      <c r="C417" s="158" t="s">
        <v>1063</v>
      </c>
      <c r="D417" s="60" t="s">
        <v>402</v>
      </c>
      <c r="E417" s="195">
        <v>108622</v>
      </c>
      <c r="F417" s="195">
        <v>110705</v>
      </c>
      <c r="G417" s="62">
        <f t="shared" si="12"/>
        <v>2083</v>
      </c>
      <c r="H417" s="63">
        <f t="shared" si="13"/>
        <v>1.9176594060135166E-2</v>
      </c>
    </row>
    <row r="418" spans="1:8" x14ac:dyDescent="0.2">
      <c r="A418" s="25" t="s">
        <v>1708</v>
      </c>
      <c r="B418" s="157" t="s">
        <v>137</v>
      </c>
      <c r="C418" s="158" t="s">
        <v>1344</v>
      </c>
      <c r="D418" s="60" t="s">
        <v>1423</v>
      </c>
      <c r="E418" s="195">
        <v>15500</v>
      </c>
      <c r="F418" s="195">
        <v>16000</v>
      </c>
      <c r="G418" s="62">
        <f t="shared" si="12"/>
        <v>500</v>
      </c>
      <c r="H418" s="63">
        <f t="shared" si="13"/>
        <v>3.2258064516129004E-2</v>
      </c>
    </row>
    <row r="419" spans="1:8" x14ac:dyDescent="0.2">
      <c r="A419" s="25" t="s">
        <v>1707</v>
      </c>
      <c r="B419" s="157" t="s">
        <v>45</v>
      </c>
      <c r="C419" s="158" t="s">
        <v>1344</v>
      </c>
      <c r="D419" s="60" t="s">
        <v>298</v>
      </c>
      <c r="E419" s="195">
        <v>54430</v>
      </c>
      <c r="F419" s="195">
        <v>54430</v>
      </c>
      <c r="G419" s="62">
        <f t="shared" si="12"/>
        <v>0</v>
      </c>
      <c r="H419" s="63">
        <f t="shared" si="13"/>
        <v>0</v>
      </c>
    </row>
    <row r="420" spans="1:8" x14ac:dyDescent="0.2">
      <c r="A420" s="25" t="s">
        <v>1706</v>
      </c>
      <c r="B420" s="157" t="s">
        <v>171</v>
      </c>
      <c r="C420" s="158" t="s">
        <v>1063</v>
      </c>
      <c r="D420" s="60" t="s">
        <v>1315</v>
      </c>
      <c r="E420" s="195">
        <v>14500</v>
      </c>
      <c r="F420" s="195">
        <v>14500</v>
      </c>
      <c r="G420" s="62">
        <f t="shared" si="12"/>
        <v>0</v>
      </c>
      <c r="H420" s="63">
        <f t="shared" si="13"/>
        <v>0</v>
      </c>
    </row>
    <row r="421" spans="1:8" x14ac:dyDescent="0.2">
      <c r="A421" s="25" t="s">
        <v>1705</v>
      </c>
      <c r="B421" s="157" t="s">
        <v>53</v>
      </c>
      <c r="C421" s="158" t="s">
        <v>1115</v>
      </c>
      <c r="D421" s="60" t="s">
        <v>310</v>
      </c>
      <c r="E421" s="195">
        <v>1011620</v>
      </c>
      <c r="F421" s="195">
        <v>1040350</v>
      </c>
      <c r="G421" s="62">
        <f t="shared" si="12"/>
        <v>28730</v>
      </c>
      <c r="H421" s="63">
        <f t="shared" si="13"/>
        <v>2.8399992091892257E-2</v>
      </c>
    </row>
    <row r="422" spans="1:8" x14ac:dyDescent="0.2">
      <c r="A422" s="25" t="s">
        <v>1704</v>
      </c>
      <c r="B422" s="157" t="s">
        <v>155</v>
      </c>
      <c r="C422" s="158" t="s">
        <v>1063</v>
      </c>
      <c r="D422" s="60" t="s">
        <v>632</v>
      </c>
      <c r="E422" s="195">
        <v>300244</v>
      </c>
      <c r="F422" s="195">
        <v>291915</v>
      </c>
      <c r="G422" s="62">
        <f t="shared" si="12"/>
        <v>-8329</v>
      </c>
      <c r="H422" s="63">
        <f t="shared" si="13"/>
        <v>-2.7740770839717044E-2</v>
      </c>
    </row>
    <row r="423" spans="1:8" x14ac:dyDescent="0.2">
      <c r="A423" s="25" t="s">
        <v>1703</v>
      </c>
      <c r="B423" s="157" t="s">
        <v>119</v>
      </c>
      <c r="C423" s="158" t="s">
        <v>1294</v>
      </c>
      <c r="D423" s="60" t="s">
        <v>488</v>
      </c>
      <c r="E423" s="195">
        <v>20535</v>
      </c>
      <c r="F423" s="195">
        <v>20398</v>
      </c>
      <c r="G423" s="62">
        <f t="shared" si="12"/>
        <v>-137</v>
      </c>
      <c r="H423" s="63">
        <f t="shared" si="13"/>
        <v>-6.6715364012661649E-3</v>
      </c>
    </row>
    <row r="424" spans="1:8" x14ac:dyDescent="0.2">
      <c r="A424" s="25" t="s">
        <v>1702</v>
      </c>
      <c r="B424" s="157" t="s">
        <v>21</v>
      </c>
      <c r="C424" s="158" t="s">
        <v>1308</v>
      </c>
      <c r="D424" s="60" t="s">
        <v>226</v>
      </c>
      <c r="E424" s="195">
        <v>104778</v>
      </c>
      <c r="F424" s="195">
        <v>101705</v>
      </c>
      <c r="G424" s="62">
        <f t="shared" si="12"/>
        <v>-3073</v>
      </c>
      <c r="H424" s="63">
        <f t="shared" si="13"/>
        <v>-2.932867586707133E-2</v>
      </c>
    </row>
    <row r="425" spans="1:8" x14ac:dyDescent="0.2">
      <c r="A425" s="25" t="s">
        <v>1701</v>
      </c>
      <c r="B425" s="157" t="s">
        <v>47</v>
      </c>
      <c r="C425" s="158" t="s">
        <v>1353</v>
      </c>
      <c r="D425" s="60" t="s">
        <v>1322</v>
      </c>
      <c r="E425" s="195">
        <v>302622</v>
      </c>
      <c r="F425" s="195">
        <v>332881</v>
      </c>
      <c r="G425" s="62">
        <f t="shared" si="12"/>
        <v>30259</v>
      </c>
      <c r="H425" s="63">
        <f t="shared" si="13"/>
        <v>9.9989425752258665E-2</v>
      </c>
    </row>
    <row r="426" spans="1:8" x14ac:dyDescent="0.2">
      <c r="A426" s="25" t="s">
        <v>1700</v>
      </c>
      <c r="B426" s="157" t="s">
        <v>83</v>
      </c>
      <c r="C426" s="158" t="s">
        <v>791</v>
      </c>
      <c r="D426" s="60" t="s">
        <v>419</v>
      </c>
      <c r="E426" s="195">
        <v>49665</v>
      </c>
      <c r="F426" s="195">
        <v>52671</v>
      </c>
      <c r="G426" s="62">
        <f t="shared" si="12"/>
        <v>3006</v>
      </c>
      <c r="H426" s="63">
        <f t="shared" si="13"/>
        <v>6.0525520990637238E-2</v>
      </c>
    </row>
    <row r="427" spans="1:8" x14ac:dyDescent="0.2">
      <c r="A427" s="25" t="s">
        <v>1025</v>
      </c>
      <c r="B427" s="157" t="s">
        <v>149</v>
      </c>
      <c r="C427" s="158" t="s">
        <v>1292</v>
      </c>
      <c r="D427" s="60" t="s">
        <v>609</v>
      </c>
      <c r="E427" s="195">
        <v>517399</v>
      </c>
      <c r="F427" s="195">
        <v>541572</v>
      </c>
      <c r="G427" s="62">
        <f t="shared" si="12"/>
        <v>24173</v>
      </c>
      <c r="H427" s="63">
        <f t="shared" si="13"/>
        <v>4.6720229455410545E-2</v>
      </c>
    </row>
    <row r="428" spans="1:8" x14ac:dyDescent="0.2">
      <c r="A428" s="25" t="s">
        <v>1699</v>
      </c>
      <c r="B428" s="157" t="s">
        <v>109</v>
      </c>
      <c r="C428" s="158" t="s">
        <v>1115</v>
      </c>
      <c r="D428" s="60" t="s">
        <v>458</v>
      </c>
      <c r="E428" s="195">
        <v>6500</v>
      </c>
      <c r="F428" s="195">
        <v>6500</v>
      </c>
      <c r="G428" s="62">
        <f t="shared" si="12"/>
        <v>0</v>
      </c>
      <c r="H428" s="63">
        <f t="shared" si="13"/>
        <v>0</v>
      </c>
    </row>
    <row r="429" spans="1:8" x14ac:dyDescent="0.2">
      <c r="A429" s="25" t="s">
        <v>1698</v>
      </c>
      <c r="B429" s="157" t="s">
        <v>97</v>
      </c>
      <c r="C429" s="158" t="s">
        <v>1308</v>
      </c>
      <c r="D429" s="60" t="s">
        <v>1351</v>
      </c>
      <c r="E429" s="195">
        <v>21146</v>
      </c>
      <c r="F429" s="195">
        <v>21146</v>
      </c>
      <c r="G429" s="62">
        <f t="shared" si="12"/>
        <v>0</v>
      </c>
      <c r="H429" s="63">
        <f t="shared" si="13"/>
        <v>0</v>
      </c>
    </row>
    <row r="430" spans="1:8" x14ac:dyDescent="0.2">
      <c r="A430" s="25" t="s">
        <v>1697</v>
      </c>
      <c r="B430" s="157" t="s">
        <v>141</v>
      </c>
      <c r="C430" s="158" t="s">
        <v>1646</v>
      </c>
      <c r="D430" s="60" t="s">
        <v>582</v>
      </c>
      <c r="E430" s="195">
        <v>215887</v>
      </c>
      <c r="F430" s="195">
        <v>209328</v>
      </c>
      <c r="G430" s="62">
        <f t="shared" si="12"/>
        <v>-6559</v>
      </c>
      <c r="H430" s="63">
        <f t="shared" si="13"/>
        <v>-3.0381634836743276E-2</v>
      </c>
    </row>
    <row r="431" spans="1:8" x14ac:dyDescent="0.2">
      <c r="A431" s="25" t="s">
        <v>1019</v>
      </c>
      <c r="B431" s="157" t="s">
        <v>59</v>
      </c>
      <c r="C431" s="158" t="s">
        <v>1696</v>
      </c>
      <c r="D431" s="60" t="s">
        <v>376</v>
      </c>
      <c r="E431" s="195">
        <v>3055161</v>
      </c>
      <c r="F431" s="195">
        <v>3169729</v>
      </c>
      <c r="G431" s="62">
        <f t="shared" si="12"/>
        <v>114568</v>
      </c>
      <c r="H431" s="63">
        <f t="shared" si="13"/>
        <v>3.7499824068191412E-2</v>
      </c>
    </row>
    <row r="432" spans="1:8" x14ac:dyDescent="0.2">
      <c r="A432" s="25" t="s">
        <v>1695</v>
      </c>
      <c r="B432" s="157" t="s">
        <v>107</v>
      </c>
      <c r="C432" s="158" t="s">
        <v>1020</v>
      </c>
      <c r="D432" s="60" t="s">
        <v>455</v>
      </c>
      <c r="E432" s="195">
        <v>168389</v>
      </c>
      <c r="F432" s="195">
        <v>185701</v>
      </c>
      <c r="G432" s="62">
        <f t="shared" si="12"/>
        <v>17312</v>
      </c>
      <c r="H432" s="63">
        <f t="shared" si="13"/>
        <v>0.10280956594551904</v>
      </c>
    </row>
    <row r="433" spans="1:8" x14ac:dyDescent="0.2">
      <c r="A433" s="25" t="s">
        <v>1017</v>
      </c>
      <c r="B433" s="157" t="s">
        <v>85</v>
      </c>
      <c r="C433" s="158" t="s">
        <v>1402</v>
      </c>
      <c r="D433" s="60" t="s">
        <v>422</v>
      </c>
      <c r="E433" s="195">
        <v>248313</v>
      </c>
      <c r="F433" s="195">
        <v>258592</v>
      </c>
      <c r="G433" s="62">
        <f t="shared" si="12"/>
        <v>10279</v>
      </c>
      <c r="H433" s="63">
        <f t="shared" si="13"/>
        <v>4.1395335725475491E-2</v>
      </c>
    </row>
    <row r="434" spans="1:8" x14ac:dyDescent="0.2">
      <c r="A434" s="25" t="s">
        <v>1694</v>
      </c>
      <c r="B434" s="157" t="s">
        <v>73</v>
      </c>
      <c r="C434" s="158" t="s">
        <v>691</v>
      </c>
      <c r="D434" s="60" t="s">
        <v>402</v>
      </c>
      <c r="E434" s="195">
        <v>73791</v>
      </c>
      <c r="F434" s="195">
        <v>73974</v>
      </c>
      <c r="G434" s="62">
        <f t="shared" si="12"/>
        <v>183</v>
      </c>
      <c r="H434" s="63">
        <f t="shared" si="13"/>
        <v>2.4799772329959779E-3</v>
      </c>
    </row>
    <row r="435" spans="1:8" x14ac:dyDescent="0.2">
      <c r="A435" s="25" t="s">
        <v>1015</v>
      </c>
      <c r="B435" s="157" t="s">
        <v>161</v>
      </c>
      <c r="C435" s="158" t="s">
        <v>1693</v>
      </c>
      <c r="D435" s="60" t="s">
        <v>641</v>
      </c>
      <c r="E435" s="195">
        <v>3586850</v>
      </c>
      <c r="F435" s="195">
        <v>3712327</v>
      </c>
      <c r="G435" s="62">
        <f t="shared" si="12"/>
        <v>125477</v>
      </c>
      <c r="H435" s="63">
        <f t="shared" si="13"/>
        <v>3.4982505541073738E-2</v>
      </c>
    </row>
    <row r="436" spans="1:8" x14ac:dyDescent="0.2">
      <c r="A436" s="25" t="s">
        <v>1692</v>
      </c>
      <c r="B436" s="157" t="s">
        <v>17</v>
      </c>
      <c r="C436" s="158" t="s">
        <v>1063</v>
      </c>
      <c r="D436" s="60" t="s">
        <v>220</v>
      </c>
      <c r="E436" s="195">
        <v>1118661</v>
      </c>
      <c r="F436" s="195">
        <v>1118661</v>
      </c>
      <c r="G436" s="62">
        <f t="shared" si="12"/>
        <v>0</v>
      </c>
      <c r="H436" s="63">
        <f t="shared" si="13"/>
        <v>0</v>
      </c>
    </row>
    <row r="437" spans="1:8" x14ac:dyDescent="0.2">
      <c r="A437" s="25" t="s">
        <v>1691</v>
      </c>
      <c r="B437" s="157" t="s">
        <v>167</v>
      </c>
      <c r="C437" s="158" t="s">
        <v>1344</v>
      </c>
      <c r="D437" s="60" t="s">
        <v>654</v>
      </c>
      <c r="E437" s="195">
        <v>4949823</v>
      </c>
      <c r="F437" s="195">
        <v>5263268</v>
      </c>
      <c r="G437" s="62">
        <f t="shared" si="12"/>
        <v>313445</v>
      </c>
      <c r="H437" s="63">
        <f t="shared" si="13"/>
        <v>6.3324486552347459E-2</v>
      </c>
    </row>
    <row r="438" spans="1:8" x14ac:dyDescent="0.2">
      <c r="A438" s="25" t="s">
        <v>1690</v>
      </c>
      <c r="B438" s="157" t="s">
        <v>149</v>
      </c>
      <c r="C438" s="158" t="s">
        <v>1302</v>
      </c>
      <c r="D438" s="60" t="s">
        <v>609</v>
      </c>
      <c r="E438" s="195">
        <v>21995</v>
      </c>
      <c r="F438" s="195">
        <v>21995</v>
      </c>
      <c r="G438" s="62">
        <f t="shared" si="12"/>
        <v>0</v>
      </c>
      <c r="H438" s="63">
        <f t="shared" si="13"/>
        <v>0</v>
      </c>
    </row>
    <row r="439" spans="1:8" x14ac:dyDescent="0.2">
      <c r="A439" s="25" t="s">
        <v>1689</v>
      </c>
      <c r="B439" s="157" t="s">
        <v>71</v>
      </c>
      <c r="C439" s="158" t="s">
        <v>791</v>
      </c>
      <c r="D439" s="60" t="s">
        <v>393</v>
      </c>
      <c r="E439" s="195">
        <v>123000</v>
      </c>
      <c r="F439" s="195">
        <v>135000</v>
      </c>
      <c r="G439" s="62">
        <f t="shared" si="12"/>
        <v>12000</v>
      </c>
      <c r="H439" s="63">
        <f t="shared" si="13"/>
        <v>9.7560975609756184E-2</v>
      </c>
    </row>
    <row r="440" spans="1:8" x14ac:dyDescent="0.2">
      <c r="A440" s="25" t="s">
        <v>1688</v>
      </c>
      <c r="B440" s="157" t="s">
        <v>9</v>
      </c>
      <c r="C440" s="158" t="s">
        <v>791</v>
      </c>
      <c r="D440" s="60" t="s">
        <v>203</v>
      </c>
      <c r="E440" s="195">
        <v>173957</v>
      </c>
      <c r="F440" s="195">
        <v>187874</v>
      </c>
      <c r="G440" s="62">
        <f t="shared" si="12"/>
        <v>13917</v>
      </c>
      <c r="H440" s="63">
        <f t="shared" si="13"/>
        <v>8.0002529360704067E-2</v>
      </c>
    </row>
    <row r="441" spans="1:8" x14ac:dyDescent="0.2">
      <c r="A441" s="25" t="s">
        <v>1687</v>
      </c>
      <c r="B441" s="157" t="s">
        <v>25</v>
      </c>
      <c r="C441" s="158" t="s">
        <v>1299</v>
      </c>
      <c r="D441" s="60" t="s">
        <v>247</v>
      </c>
      <c r="E441" s="195">
        <v>1281278</v>
      </c>
      <c r="F441" s="195">
        <v>1402716</v>
      </c>
      <c r="G441" s="62">
        <f t="shared" si="12"/>
        <v>121438</v>
      </c>
      <c r="H441" s="63">
        <f t="shared" si="13"/>
        <v>9.4778806785100533E-2</v>
      </c>
    </row>
    <row r="442" spans="1:8" x14ac:dyDescent="0.2">
      <c r="A442" s="25" t="s">
        <v>1686</v>
      </c>
      <c r="B442" s="157" t="s">
        <v>167</v>
      </c>
      <c r="C442" s="158" t="s">
        <v>1410</v>
      </c>
      <c r="D442" s="60" t="s">
        <v>654</v>
      </c>
      <c r="E442" s="195">
        <v>566496</v>
      </c>
      <c r="F442" s="195">
        <v>586496</v>
      </c>
      <c r="G442" s="62">
        <f t="shared" si="12"/>
        <v>20000</v>
      </c>
      <c r="H442" s="63">
        <f t="shared" si="13"/>
        <v>3.5304750607241697E-2</v>
      </c>
    </row>
    <row r="443" spans="1:8" x14ac:dyDescent="0.2">
      <c r="A443" s="25" t="s">
        <v>1685</v>
      </c>
      <c r="B443" s="157" t="s">
        <v>105</v>
      </c>
      <c r="C443" s="158" t="s">
        <v>1344</v>
      </c>
      <c r="D443" s="60" t="s">
        <v>452</v>
      </c>
      <c r="E443" s="195">
        <v>78210</v>
      </c>
      <c r="F443" s="195">
        <v>84076</v>
      </c>
      <c r="G443" s="62">
        <f t="shared" si="12"/>
        <v>5866</v>
      </c>
      <c r="H443" s="63">
        <f t="shared" si="13"/>
        <v>7.500319652218379E-2</v>
      </c>
    </row>
    <row r="444" spans="1:8" x14ac:dyDescent="0.2">
      <c r="A444" s="25" t="s">
        <v>1684</v>
      </c>
      <c r="B444" s="157" t="s">
        <v>67</v>
      </c>
      <c r="C444" s="158" t="s">
        <v>1402</v>
      </c>
      <c r="D444" s="60" t="s">
        <v>388</v>
      </c>
      <c r="E444" s="195">
        <v>650600</v>
      </c>
      <c r="F444" s="195">
        <v>719102</v>
      </c>
      <c r="G444" s="62">
        <f t="shared" si="12"/>
        <v>68502</v>
      </c>
      <c r="H444" s="63">
        <f t="shared" si="13"/>
        <v>0.10529050107592997</v>
      </c>
    </row>
    <row r="445" spans="1:8" x14ac:dyDescent="0.2">
      <c r="A445" s="25" t="s">
        <v>1683</v>
      </c>
      <c r="B445" s="157" t="s">
        <v>167</v>
      </c>
      <c r="C445" s="158" t="s">
        <v>1386</v>
      </c>
      <c r="D445" s="60" t="s">
        <v>654</v>
      </c>
      <c r="E445" s="195">
        <v>1000443</v>
      </c>
      <c r="F445" s="195">
        <v>996210</v>
      </c>
      <c r="G445" s="62">
        <f t="shared" si="12"/>
        <v>-4233</v>
      </c>
      <c r="H445" s="63">
        <f t="shared" si="13"/>
        <v>-4.2311256113541917E-3</v>
      </c>
    </row>
    <row r="446" spans="1:8" x14ac:dyDescent="0.2">
      <c r="A446" s="25" t="s">
        <v>1682</v>
      </c>
      <c r="B446" s="157" t="s">
        <v>167</v>
      </c>
      <c r="C446" s="158" t="s">
        <v>1353</v>
      </c>
      <c r="D446" s="60" t="s">
        <v>654</v>
      </c>
      <c r="E446" s="195">
        <v>160490</v>
      </c>
      <c r="F446" s="195">
        <v>165300</v>
      </c>
      <c r="G446" s="62">
        <f t="shared" si="12"/>
        <v>4810</v>
      </c>
      <c r="H446" s="63">
        <f t="shared" si="13"/>
        <v>2.9970714686273325E-2</v>
      </c>
    </row>
    <row r="447" spans="1:8" x14ac:dyDescent="0.2">
      <c r="A447" s="25" t="s">
        <v>1005</v>
      </c>
      <c r="B447" s="157" t="s">
        <v>41</v>
      </c>
      <c r="C447" s="158" t="s">
        <v>1115</v>
      </c>
      <c r="D447" s="60" t="s">
        <v>285</v>
      </c>
      <c r="E447" s="195">
        <v>32031000</v>
      </c>
      <c r="F447" s="195">
        <v>34114570</v>
      </c>
      <c r="G447" s="62">
        <f t="shared" si="12"/>
        <v>2083570</v>
      </c>
      <c r="H447" s="63">
        <f t="shared" si="13"/>
        <v>6.5048546720364753E-2</v>
      </c>
    </row>
    <row r="448" spans="1:8" x14ac:dyDescent="0.2">
      <c r="A448" s="25" t="s">
        <v>1681</v>
      </c>
      <c r="B448" s="157" t="s">
        <v>131</v>
      </c>
      <c r="C448" s="158" t="s">
        <v>1402</v>
      </c>
      <c r="D448" s="60" t="s">
        <v>530</v>
      </c>
      <c r="E448" s="195">
        <v>760558</v>
      </c>
      <c r="F448" s="195">
        <v>798586</v>
      </c>
      <c r="G448" s="62">
        <f t="shared" si="12"/>
        <v>38028</v>
      </c>
      <c r="H448" s="63">
        <f t="shared" si="13"/>
        <v>5.0000131482411669E-2</v>
      </c>
    </row>
    <row r="449" spans="1:8" x14ac:dyDescent="0.2">
      <c r="A449" s="25" t="s">
        <v>1003</v>
      </c>
      <c r="B449" s="157" t="s">
        <v>73</v>
      </c>
      <c r="C449" s="158" t="s">
        <v>1344</v>
      </c>
      <c r="D449" s="60" t="s">
        <v>402</v>
      </c>
      <c r="E449" s="195">
        <v>98000</v>
      </c>
      <c r="F449" s="195">
        <v>103000</v>
      </c>
      <c r="G449" s="62">
        <f t="shared" si="12"/>
        <v>5000</v>
      </c>
      <c r="H449" s="63">
        <f t="shared" si="13"/>
        <v>5.1020408163265252E-2</v>
      </c>
    </row>
    <row r="450" spans="1:8" x14ac:dyDescent="0.2">
      <c r="A450" s="25" t="s">
        <v>1680</v>
      </c>
      <c r="B450" s="157" t="s">
        <v>167</v>
      </c>
      <c r="C450" s="158" t="s">
        <v>1292</v>
      </c>
      <c r="D450" s="60" t="s">
        <v>654</v>
      </c>
      <c r="E450" s="195">
        <v>570227</v>
      </c>
      <c r="F450" s="195">
        <v>593734</v>
      </c>
      <c r="G450" s="62">
        <f t="shared" si="12"/>
        <v>23507</v>
      </c>
      <c r="H450" s="63">
        <f t="shared" si="13"/>
        <v>4.1223933626433062E-2</v>
      </c>
    </row>
    <row r="451" spans="1:8" x14ac:dyDescent="0.2">
      <c r="A451" s="25" t="s">
        <v>1001</v>
      </c>
      <c r="B451" s="157" t="s">
        <v>49</v>
      </c>
      <c r="C451" s="158" t="s">
        <v>1115</v>
      </c>
      <c r="D451" s="60" t="s">
        <v>1300</v>
      </c>
      <c r="E451" s="195">
        <v>680200</v>
      </c>
      <c r="F451" s="195">
        <v>700606</v>
      </c>
      <c r="G451" s="62">
        <f t="shared" si="12"/>
        <v>20406</v>
      </c>
      <c r="H451" s="63">
        <f t="shared" si="13"/>
        <v>3.0000000000000027E-2</v>
      </c>
    </row>
    <row r="452" spans="1:8" x14ac:dyDescent="0.2">
      <c r="A452" s="25" t="s">
        <v>999</v>
      </c>
      <c r="B452" s="157" t="s">
        <v>61</v>
      </c>
      <c r="C452" s="158" t="s">
        <v>1314</v>
      </c>
      <c r="D452" s="60" t="s">
        <v>379</v>
      </c>
      <c r="E452" s="195">
        <v>67205</v>
      </c>
      <c r="F452" s="195">
        <v>67245</v>
      </c>
      <c r="G452" s="62">
        <f t="shared" si="12"/>
        <v>40</v>
      </c>
      <c r="H452" s="63">
        <f t="shared" si="13"/>
        <v>5.9519380998440674E-4</v>
      </c>
    </row>
    <row r="453" spans="1:8" x14ac:dyDescent="0.2">
      <c r="A453" s="25" t="s">
        <v>1679</v>
      </c>
      <c r="B453" s="157" t="s">
        <v>65</v>
      </c>
      <c r="C453" s="158" t="s">
        <v>1396</v>
      </c>
      <c r="D453" s="60" t="s">
        <v>382</v>
      </c>
      <c r="E453" s="195">
        <v>274000</v>
      </c>
      <c r="F453" s="195">
        <v>301000</v>
      </c>
      <c r="G453" s="62">
        <f t="shared" si="12"/>
        <v>27000</v>
      </c>
      <c r="H453" s="63">
        <f t="shared" si="13"/>
        <v>9.8540145985401395E-2</v>
      </c>
    </row>
    <row r="454" spans="1:8" x14ac:dyDescent="0.2">
      <c r="A454" s="25" t="s">
        <v>1678</v>
      </c>
      <c r="B454" s="157" t="s">
        <v>169</v>
      </c>
      <c r="C454" s="158" t="s">
        <v>1020</v>
      </c>
      <c r="D454" s="60" t="s">
        <v>1444</v>
      </c>
      <c r="E454" s="195">
        <v>37000</v>
      </c>
      <c r="F454" s="195">
        <v>39000</v>
      </c>
      <c r="G454" s="62">
        <f t="shared" si="12"/>
        <v>2000</v>
      </c>
      <c r="H454" s="63">
        <f t="shared" si="13"/>
        <v>5.4054054054053946E-2</v>
      </c>
    </row>
    <row r="455" spans="1:8" x14ac:dyDescent="0.2">
      <c r="A455" s="25" t="s">
        <v>1677</v>
      </c>
      <c r="B455" s="157" t="s">
        <v>101</v>
      </c>
      <c r="C455" s="158" t="s">
        <v>1344</v>
      </c>
      <c r="D455" s="60" t="s">
        <v>436</v>
      </c>
      <c r="E455" s="195">
        <v>27000</v>
      </c>
      <c r="F455" s="195">
        <v>28000</v>
      </c>
      <c r="G455" s="62">
        <f t="shared" si="12"/>
        <v>1000</v>
      </c>
      <c r="H455" s="63">
        <f t="shared" si="13"/>
        <v>3.7037037037036979E-2</v>
      </c>
    </row>
    <row r="456" spans="1:8" x14ac:dyDescent="0.2">
      <c r="A456" s="25" t="s">
        <v>1676</v>
      </c>
      <c r="B456" s="157" t="s">
        <v>127</v>
      </c>
      <c r="C456" s="158" t="s">
        <v>1115</v>
      </c>
      <c r="D456" s="60" t="s">
        <v>503</v>
      </c>
      <c r="E456" s="195">
        <v>845614</v>
      </c>
      <c r="F456" s="195">
        <v>899710</v>
      </c>
      <c r="G456" s="62">
        <f t="shared" si="12"/>
        <v>54096</v>
      </c>
      <c r="H456" s="63">
        <f t="shared" si="13"/>
        <v>6.3972450787238566E-2</v>
      </c>
    </row>
    <row r="457" spans="1:8" x14ac:dyDescent="0.2">
      <c r="A457" s="25" t="s">
        <v>1675</v>
      </c>
      <c r="B457" s="157" t="s">
        <v>83</v>
      </c>
      <c r="C457" s="158" t="s">
        <v>1115</v>
      </c>
      <c r="D457" s="60" t="s">
        <v>419</v>
      </c>
      <c r="E457" s="195">
        <v>1119200</v>
      </c>
      <c r="F457" s="195">
        <v>1134757</v>
      </c>
      <c r="G457" s="62">
        <f t="shared" si="12"/>
        <v>15557</v>
      </c>
      <c r="H457" s="63">
        <f t="shared" si="13"/>
        <v>1.3900107219442459E-2</v>
      </c>
    </row>
    <row r="458" spans="1:8" x14ac:dyDescent="0.2">
      <c r="A458" s="25" t="s">
        <v>1674</v>
      </c>
      <c r="B458" s="157" t="s">
        <v>123</v>
      </c>
      <c r="C458" s="158" t="s">
        <v>1292</v>
      </c>
      <c r="D458" s="60" t="s">
        <v>493</v>
      </c>
      <c r="E458" s="195">
        <v>13000</v>
      </c>
      <c r="F458" s="195">
        <v>20000</v>
      </c>
      <c r="G458" s="62">
        <f t="shared" si="12"/>
        <v>7000</v>
      </c>
      <c r="H458" s="63">
        <f t="shared" si="13"/>
        <v>0.53846153846153855</v>
      </c>
    </row>
    <row r="459" spans="1:8" x14ac:dyDescent="0.2">
      <c r="A459" s="25" t="s">
        <v>1673</v>
      </c>
      <c r="B459" s="157" t="s">
        <v>33</v>
      </c>
      <c r="C459" s="158" t="s">
        <v>1063</v>
      </c>
      <c r="D459" s="60" t="s">
        <v>1472</v>
      </c>
      <c r="E459" s="195">
        <v>4000</v>
      </c>
      <c r="F459" s="195">
        <v>4000</v>
      </c>
      <c r="G459" s="62">
        <f t="shared" si="12"/>
        <v>0</v>
      </c>
      <c r="H459" s="63">
        <f t="shared" si="13"/>
        <v>0</v>
      </c>
    </row>
    <row r="460" spans="1:8" x14ac:dyDescent="0.2">
      <c r="A460" s="25" t="s">
        <v>1672</v>
      </c>
      <c r="B460" s="157" t="s">
        <v>141</v>
      </c>
      <c r="C460" s="158" t="s">
        <v>1554</v>
      </c>
      <c r="D460" s="60" t="s">
        <v>582</v>
      </c>
      <c r="E460" s="195">
        <v>25000</v>
      </c>
      <c r="F460" s="195">
        <v>25000</v>
      </c>
      <c r="G460" s="62">
        <f t="shared" ref="G460:G523" si="14">F460-E460</f>
        <v>0</v>
      </c>
      <c r="H460" s="63">
        <f t="shared" ref="H460:H523" si="15">F460/E460-1</f>
        <v>0</v>
      </c>
    </row>
    <row r="461" spans="1:8" x14ac:dyDescent="0.2">
      <c r="A461" s="25" t="s">
        <v>997</v>
      </c>
      <c r="B461" s="157" t="s">
        <v>103</v>
      </c>
      <c r="C461" s="158" t="s">
        <v>1344</v>
      </c>
      <c r="D461" s="60" t="s">
        <v>443</v>
      </c>
      <c r="E461" s="195">
        <v>500000</v>
      </c>
      <c r="F461" s="195">
        <v>500000</v>
      </c>
      <c r="G461" s="62">
        <f t="shared" si="14"/>
        <v>0</v>
      </c>
      <c r="H461" s="63">
        <f t="shared" si="15"/>
        <v>0</v>
      </c>
    </row>
    <row r="462" spans="1:8" x14ac:dyDescent="0.2">
      <c r="A462" s="25" t="s">
        <v>995</v>
      </c>
      <c r="B462" s="157" t="s">
        <v>89</v>
      </c>
      <c r="C462" s="158" t="s">
        <v>791</v>
      </c>
      <c r="D462" s="60" t="s">
        <v>429</v>
      </c>
      <c r="E462" s="195">
        <v>1035393</v>
      </c>
      <c r="F462" s="195">
        <v>1086127</v>
      </c>
      <c r="G462" s="62">
        <f t="shared" si="14"/>
        <v>50734</v>
      </c>
      <c r="H462" s="63">
        <f t="shared" si="15"/>
        <v>4.8999751785070877E-2</v>
      </c>
    </row>
    <row r="463" spans="1:8" x14ac:dyDescent="0.2">
      <c r="A463" s="25" t="s">
        <v>1671</v>
      </c>
      <c r="B463" s="157" t="s">
        <v>83</v>
      </c>
      <c r="C463" s="158" t="s">
        <v>1063</v>
      </c>
      <c r="D463" s="60" t="s">
        <v>419</v>
      </c>
      <c r="E463" s="195">
        <v>2636566</v>
      </c>
      <c r="F463" s="195">
        <v>2847726</v>
      </c>
      <c r="G463" s="62">
        <f t="shared" si="14"/>
        <v>211160</v>
      </c>
      <c r="H463" s="63">
        <f t="shared" si="15"/>
        <v>8.0089024890710014E-2</v>
      </c>
    </row>
    <row r="464" spans="1:8" x14ac:dyDescent="0.2">
      <c r="A464" s="25" t="s">
        <v>992</v>
      </c>
      <c r="B464" s="157" t="s">
        <v>173</v>
      </c>
      <c r="C464" s="158" t="s">
        <v>1063</v>
      </c>
      <c r="D464" s="60" t="s">
        <v>670</v>
      </c>
      <c r="E464" s="195">
        <v>958207</v>
      </c>
      <c r="F464" s="195">
        <v>1111916</v>
      </c>
      <c r="G464" s="62">
        <f t="shared" si="14"/>
        <v>153709</v>
      </c>
      <c r="H464" s="63">
        <f t="shared" si="15"/>
        <v>0.16041314663741768</v>
      </c>
    </row>
    <row r="465" spans="1:8" x14ac:dyDescent="0.2">
      <c r="A465" s="25" t="s">
        <v>1670</v>
      </c>
      <c r="B465" s="157" t="s">
        <v>169</v>
      </c>
      <c r="C465" s="158" t="s">
        <v>1402</v>
      </c>
      <c r="D465" s="60" t="s">
        <v>1444</v>
      </c>
      <c r="E465" s="195">
        <v>89500</v>
      </c>
      <c r="F465" s="195">
        <v>97500</v>
      </c>
      <c r="G465" s="62">
        <f t="shared" si="14"/>
        <v>8000</v>
      </c>
      <c r="H465" s="63">
        <f t="shared" si="15"/>
        <v>8.9385474860335101E-2</v>
      </c>
    </row>
    <row r="466" spans="1:8" x14ac:dyDescent="0.2">
      <c r="A466" s="25" t="s">
        <v>1669</v>
      </c>
      <c r="B466" s="157" t="s">
        <v>7</v>
      </c>
      <c r="C466" s="158" t="s">
        <v>1353</v>
      </c>
      <c r="D466" s="60" t="s">
        <v>184</v>
      </c>
      <c r="E466" s="195">
        <v>1198372.1599999999</v>
      </c>
      <c r="F466" s="195">
        <v>1253841.3999999999</v>
      </c>
      <c r="G466" s="62">
        <f t="shared" si="14"/>
        <v>55469.239999999991</v>
      </c>
      <c r="H466" s="63">
        <f t="shared" si="15"/>
        <v>4.6287156737686574E-2</v>
      </c>
    </row>
    <row r="467" spans="1:8" x14ac:dyDescent="0.2">
      <c r="A467" s="25" t="s">
        <v>1668</v>
      </c>
      <c r="B467" s="157" t="s">
        <v>41</v>
      </c>
      <c r="C467" s="158" t="s">
        <v>1292</v>
      </c>
      <c r="D467" s="60" t="s">
        <v>285</v>
      </c>
      <c r="E467" s="195">
        <v>542490</v>
      </c>
      <c r="F467" s="195">
        <v>565424</v>
      </c>
      <c r="G467" s="62">
        <f t="shared" si="14"/>
        <v>22934</v>
      </c>
      <c r="H467" s="63">
        <f t="shared" si="15"/>
        <v>4.2275433648546468E-2</v>
      </c>
    </row>
    <row r="468" spans="1:8" x14ac:dyDescent="0.2">
      <c r="A468" s="25" t="s">
        <v>1667</v>
      </c>
      <c r="B468" s="157" t="s">
        <v>29</v>
      </c>
      <c r="C468" s="158" t="s">
        <v>791</v>
      </c>
      <c r="D468" s="60" t="s">
        <v>255</v>
      </c>
      <c r="E468" s="195">
        <v>2295308</v>
      </c>
      <c r="F468" s="195">
        <v>2529583</v>
      </c>
      <c r="G468" s="62">
        <f t="shared" si="14"/>
        <v>234275</v>
      </c>
      <c r="H468" s="63">
        <f t="shared" si="15"/>
        <v>0.10206691215296604</v>
      </c>
    </row>
    <row r="469" spans="1:8" x14ac:dyDescent="0.2">
      <c r="A469" s="25" t="s">
        <v>1666</v>
      </c>
      <c r="B469" s="157" t="s">
        <v>7</v>
      </c>
      <c r="C469" s="158" t="s">
        <v>1294</v>
      </c>
      <c r="D469" s="60" t="s">
        <v>184</v>
      </c>
      <c r="E469" s="195">
        <v>10491518</v>
      </c>
      <c r="F469" s="195">
        <v>11141815</v>
      </c>
      <c r="G469" s="62">
        <f t="shared" si="14"/>
        <v>650297</v>
      </c>
      <c r="H469" s="63">
        <f t="shared" si="15"/>
        <v>6.1983118172222573E-2</v>
      </c>
    </row>
    <row r="470" spans="1:8" x14ac:dyDescent="0.2">
      <c r="A470" s="25" t="s">
        <v>1665</v>
      </c>
      <c r="B470" s="157" t="s">
        <v>109</v>
      </c>
      <c r="C470" s="158" t="s">
        <v>1344</v>
      </c>
      <c r="D470" s="60" t="s">
        <v>458</v>
      </c>
      <c r="E470" s="195">
        <v>107150</v>
      </c>
      <c r="F470" s="195">
        <v>107150</v>
      </c>
      <c r="G470" s="62">
        <f t="shared" si="14"/>
        <v>0</v>
      </c>
      <c r="H470" s="63">
        <f t="shared" si="15"/>
        <v>0</v>
      </c>
    </row>
    <row r="471" spans="1:8" x14ac:dyDescent="0.2">
      <c r="A471" s="25" t="s">
        <v>990</v>
      </c>
      <c r="B471" s="157" t="s">
        <v>97</v>
      </c>
      <c r="C471" s="158" t="s">
        <v>1344</v>
      </c>
      <c r="D471" s="60" t="s">
        <v>1351</v>
      </c>
      <c r="E471" s="195">
        <v>2832500</v>
      </c>
      <c r="F471" s="195">
        <v>2974000</v>
      </c>
      <c r="G471" s="62">
        <f t="shared" si="14"/>
        <v>141500</v>
      </c>
      <c r="H471" s="63">
        <f t="shared" si="15"/>
        <v>4.9955869373345063E-2</v>
      </c>
    </row>
    <row r="472" spans="1:8" x14ac:dyDescent="0.2">
      <c r="A472" s="25" t="s">
        <v>1664</v>
      </c>
      <c r="B472" s="157" t="s">
        <v>127</v>
      </c>
      <c r="C472" s="158" t="s">
        <v>1344</v>
      </c>
      <c r="D472" s="60" t="s">
        <v>503</v>
      </c>
      <c r="E472" s="195">
        <v>3479283</v>
      </c>
      <c r="F472" s="195">
        <v>3600186</v>
      </c>
      <c r="G472" s="62">
        <f t="shared" si="14"/>
        <v>120903</v>
      </c>
      <c r="H472" s="63">
        <f t="shared" si="15"/>
        <v>3.4749400954162013E-2</v>
      </c>
    </row>
    <row r="473" spans="1:8" x14ac:dyDescent="0.2">
      <c r="A473" s="25" t="s">
        <v>988</v>
      </c>
      <c r="B473" s="157" t="s">
        <v>101</v>
      </c>
      <c r="C473" s="158" t="s">
        <v>1308</v>
      </c>
      <c r="D473" s="60" t="s">
        <v>436</v>
      </c>
      <c r="E473" s="195">
        <v>3936200</v>
      </c>
      <c r="F473" s="195">
        <v>4269550</v>
      </c>
      <c r="G473" s="62">
        <f t="shared" si="14"/>
        <v>333350</v>
      </c>
      <c r="H473" s="63">
        <f t="shared" si="15"/>
        <v>8.4688278034652731E-2</v>
      </c>
    </row>
    <row r="474" spans="1:8" x14ac:dyDescent="0.2">
      <c r="A474" s="25" t="s">
        <v>1663</v>
      </c>
      <c r="B474" s="157" t="s">
        <v>75</v>
      </c>
      <c r="C474" s="158" t="s">
        <v>1294</v>
      </c>
      <c r="D474" s="60" t="s">
        <v>1522</v>
      </c>
      <c r="E474" s="195">
        <v>120645</v>
      </c>
      <c r="F474" s="195">
        <v>120645</v>
      </c>
      <c r="G474" s="62">
        <f t="shared" si="14"/>
        <v>0</v>
      </c>
      <c r="H474" s="63">
        <f t="shared" si="15"/>
        <v>0</v>
      </c>
    </row>
    <row r="475" spans="1:8" x14ac:dyDescent="0.2">
      <c r="A475" s="25" t="s">
        <v>1662</v>
      </c>
      <c r="B475" s="157" t="s">
        <v>125</v>
      </c>
      <c r="C475" s="158" t="s">
        <v>1402</v>
      </c>
      <c r="D475" s="60" t="s">
        <v>498</v>
      </c>
      <c r="E475" s="195">
        <v>116500</v>
      </c>
      <c r="F475" s="195">
        <v>145000</v>
      </c>
      <c r="G475" s="62">
        <f t="shared" si="14"/>
        <v>28500</v>
      </c>
      <c r="H475" s="63">
        <f t="shared" si="15"/>
        <v>0.24463519313304727</v>
      </c>
    </row>
    <row r="476" spans="1:8" x14ac:dyDescent="0.2">
      <c r="A476" s="25" t="s">
        <v>1661</v>
      </c>
      <c r="B476" s="157" t="s">
        <v>57</v>
      </c>
      <c r="C476" s="158" t="s">
        <v>1333</v>
      </c>
      <c r="D476" s="60" t="s">
        <v>320</v>
      </c>
      <c r="E476" s="195">
        <v>1118585</v>
      </c>
      <c r="F476" s="195">
        <v>1251964.6599999999</v>
      </c>
      <c r="G476" s="62">
        <f t="shared" si="14"/>
        <v>133379.65999999992</v>
      </c>
      <c r="H476" s="63">
        <f t="shared" si="15"/>
        <v>0.11923962863796667</v>
      </c>
    </row>
    <row r="477" spans="1:8" x14ac:dyDescent="0.2">
      <c r="A477" s="25" t="s">
        <v>1660</v>
      </c>
      <c r="B477" s="157" t="s">
        <v>157</v>
      </c>
      <c r="C477" s="158" t="s">
        <v>1353</v>
      </c>
      <c r="D477" s="60" t="s">
        <v>635</v>
      </c>
      <c r="E477" s="195">
        <v>883978</v>
      </c>
      <c r="F477" s="195">
        <v>981945</v>
      </c>
      <c r="G477" s="62">
        <f t="shared" si="14"/>
        <v>97967</v>
      </c>
      <c r="H477" s="63">
        <f t="shared" si="15"/>
        <v>0.11082515628216982</v>
      </c>
    </row>
    <row r="478" spans="1:8" x14ac:dyDescent="0.2">
      <c r="A478" s="25" t="s">
        <v>1659</v>
      </c>
      <c r="B478" s="157" t="s">
        <v>25</v>
      </c>
      <c r="C478" s="158" t="s">
        <v>1308</v>
      </c>
      <c r="D478" s="60" t="s">
        <v>247</v>
      </c>
      <c r="E478" s="195">
        <v>286000</v>
      </c>
      <c r="F478" s="195">
        <v>286000</v>
      </c>
      <c r="G478" s="62">
        <f t="shared" si="14"/>
        <v>0</v>
      </c>
      <c r="H478" s="63">
        <f t="shared" si="15"/>
        <v>0</v>
      </c>
    </row>
    <row r="479" spans="1:8" x14ac:dyDescent="0.2">
      <c r="A479" s="25" t="s">
        <v>1658</v>
      </c>
      <c r="B479" s="157" t="s">
        <v>135</v>
      </c>
      <c r="C479" s="158" t="s">
        <v>1402</v>
      </c>
      <c r="D479" s="60" t="s">
        <v>538</v>
      </c>
      <c r="E479" s="195">
        <v>2092350</v>
      </c>
      <c r="F479" s="195">
        <v>2241250</v>
      </c>
      <c r="G479" s="62">
        <f t="shared" si="14"/>
        <v>148900</v>
      </c>
      <c r="H479" s="63">
        <f t="shared" si="15"/>
        <v>7.1164002198484955E-2</v>
      </c>
    </row>
    <row r="480" spans="1:8" x14ac:dyDescent="0.2">
      <c r="A480" s="25" t="s">
        <v>1657</v>
      </c>
      <c r="B480" s="157" t="s">
        <v>57</v>
      </c>
      <c r="C480" s="158" t="s">
        <v>1305</v>
      </c>
      <c r="D480" s="60" t="s">
        <v>320</v>
      </c>
      <c r="E480" s="195">
        <v>431670</v>
      </c>
      <c r="F480" s="195">
        <v>453300</v>
      </c>
      <c r="G480" s="62">
        <f t="shared" si="14"/>
        <v>21630</v>
      </c>
      <c r="H480" s="63">
        <f t="shared" si="15"/>
        <v>5.0107721175898234E-2</v>
      </c>
    </row>
    <row r="481" spans="1:8" x14ac:dyDescent="0.2">
      <c r="A481" s="25" t="s">
        <v>1656</v>
      </c>
      <c r="B481" s="157" t="s">
        <v>77</v>
      </c>
      <c r="C481" s="158" t="s">
        <v>1402</v>
      </c>
      <c r="D481" s="60" t="s">
        <v>407</v>
      </c>
      <c r="E481" s="195">
        <v>15500</v>
      </c>
      <c r="F481" s="195">
        <v>15500</v>
      </c>
      <c r="G481" s="62">
        <f t="shared" si="14"/>
        <v>0</v>
      </c>
      <c r="H481" s="63">
        <f t="shared" si="15"/>
        <v>0</v>
      </c>
    </row>
    <row r="482" spans="1:8" x14ac:dyDescent="0.2">
      <c r="A482" s="25" t="s">
        <v>1655</v>
      </c>
      <c r="B482" s="157" t="s">
        <v>125</v>
      </c>
      <c r="C482" s="158" t="s">
        <v>791</v>
      </c>
      <c r="D482" s="60" t="s">
        <v>498</v>
      </c>
      <c r="E482" s="195">
        <v>112000</v>
      </c>
      <c r="F482" s="195">
        <v>114325</v>
      </c>
      <c r="G482" s="62">
        <f t="shared" si="14"/>
        <v>2325</v>
      </c>
      <c r="H482" s="63">
        <f t="shared" si="15"/>
        <v>2.075892857142847E-2</v>
      </c>
    </row>
    <row r="483" spans="1:8" x14ac:dyDescent="0.2">
      <c r="A483" s="25" t="s">
        <v>1654</v>
      </c>
      <c r="B483" s="157" t="s">
        <v>131</v>
      </c>
      <c r="C483" s="158" t="s">
        <v>791</v>
      </c>
      <c r="D483" s="60" t="s">
        <v>530</v>
      </c>
      <c r="E483" s="195">
        <v>135000</v>
      </c>
      <c r="F483" s="195">
        <v>145000</v>
      </c>
      <c r="G483" s="62">
        <f t="shared" si="14"/>
        <v>10000</v>
      </c>
      <c r="H483" s="63">
        <f t="shared" si="15"/>
        <v>7.4074074074074181E-2</v>
      </c>
    </row>
    <row r="484" spans="1:8" x14ac:dyDescent="0.2">
      <c r="A484" s="25" t="s">
        <v>984</v>
      </c>
      <c r="B484" s="157" t="s">
        <v>137</v>
      </c>
      <c r="C484" s="158" t="s">
        <v>1353</v>
      </c>
      <c r="D484" s="60" t="s">
        <v>1423</v>
      </c>
      <c r="E484" s="195">
        <v>2096124</v>
      </c>
      <c r="F484" s="195">
        <v>2298720</v>
      </c>
      <c r="G484" s="62">
        <f t="shared" si="14"/>
        <v>202596</v>
      </c>
      <c r="H484" s="63">
        <f t="shared" si="15"/>
        <v>9.6652678944566306E-2</v>
      </c>
    </row>
    <row r="485" spans="1:8" x14ac:dyDescent="0.2">
      <c r="A485" s="25" t="s">
        <v>982</v>
      </c>
      <c r="B485" s="157" t="s">
        <v>103</v>
      </c>
      <c r="C485" s="158" t="s">
        <v>1353</v>
      </c>
      <c r="D485" s="60" t="s">
        <v>443</v>
      </c>
      <c r="E485" s="195">
        <v>90000</v>
      </c>
      <c r="F485" s="195">
        <v>95000</v>
      </c>
      <c r="G485" s="62">
        <f t="shared" si="14"/>
        <v>5000</v>
      </c>
      <c r="H485" s="63">
        <f t="shared" si="15"/>
        <v>5.555555555555558E-2</v>
      </c>
    </row>
    <row r="486" spans="1:8" x14ac:dyDescent="0.2">
      <c r="A486" s="25" t="s">
        <v>980</v>
      </c>
      <c r="B486" s="157" t="s">
        <v>87</v>
      </c>
      <c r="C486" s="158" t="s">
        <v>1353</v>
      </c>
      <c r="D486" s="60" t="s">
        <v>425</v>
      </c>
      <c r="E486" s="195">
        <v>183750</v>
      </c>
      <c r="F486" s="195">
        <v>196000</v>
      </c>
      <c r="G486" s="62">
        <f t="shared" si="14"/>
        <v>12250</v>
      </c>
      <c r="H486" s="63">
        <f t="shared" si="15"/>
        <v>6.6666666666666652E-2</v>
      </c>
    </row>
    <row r="487" spans="1:8" x14ac:dyDescent="0.2">
      <c r="A487" s="25" t="s">
        <v>1653</v>
      </c>
      <c r="B487" s="157" t="s">
        <v>49</v>
      </c>
      <c r="C487" s="158" t="s">
        <v>1063</v>
      </c>
      <c r="D487" s="60" t="s">
        <v>1300</v>
      </c>
      <c r="E487" s="195">
        <v>382331</v>
      </c>
      <c r="F487" s="195">
        <v>433888</v>
      </c>
      <c r="G487" s="62">
        <f t="shared" si="14"/>
        <v>51557</v>
      </c>
      <c r="H487" s="63">
        <f t="shared" si="15"/>
        <v>0.13484912288043605</v>
      </c>
    </row>
    <row r="488" spans="1:8" x14ac:dyDescent="0.2">
      <c r="A488" s="25" t="s">
        <v>974</v>
      </c>
      <c r="B488" s="157" t="s">
        <v>169</v>
      </c>
      <c r="C488" s="158" t="s">
        <v>791</v>
      </c>
      <c r="D488" s="60" t="s">
        <v>1444</v>
      </c>
      <c r="E488" s="195">
        <v>563944</v>
      </c>
      <c r="F488" s="195">
        <v>667931</v>
      </c>
      <c r="G488" s="62">
        <f t="shared" si="14"/>
        <v>103987</v>
      </c>
      <c r="H488" s="63">
        <f t="shared" si="15"/>
        <v>0.1843924219426043</v>
      </c>
    </row>
    <row r="489" spans="1:8" x14ac:dyDescent="0.2">
      <c r="A489" s="25" t="s">
        <v>1652</v>
      </c>
      <c r="B489" s="157" t="s">
        <v>77</v>
      </c>
      <c r="C489" s="158" t="s">
        <v>791</v>
      </c>
      <c r="D489" s="60" t="s">
        <v>407</v>
      </c>
      <c r="E489" s="195">
        <v>568824</v>
      </c>
      <c r="F489" s="195">
        <v>615347.62</v>
      </c>
      <c r="G489" s="62">
        <f t="shared" si="14"/>
        <v>46523.619999999995</v>
      </c>
      <c r="H489" s="63">
        <f t="shared" si="15"/>
        <v>8.1789129853873987E-2</v>
      </c>
    </row>
    <row r="490" spans="1:8" x14ac:dyDescent="0.2">
      <c r="A490" s="25" t="s">
        <v>1651</v>
      </c>
      <c r="B490" s="157" t="s">
        <v>17</v>
      </c>
      <c r="C490" s="158" t="s">
        <v>1344</v>
      </c>
      <c r="D490" s="60" t="s">
        <v>220</v>
      </c>
      <c r="E490" s="195">
        <v>714059</v>
      </c>
      <c r="F490" s="195">
        <v>840000</v>
      </c>
      <c r="G490" s="62">
        <f t="shared" si="14"/>
        <v>125941</v>
      </c>
      <c r="H490" s="63">
        <f t="shared" si="15"/>
        <v>0.17637338091110122</v>
      </c>
    </row>
    <row r="491" spans="1:8" x14ac:dyDescent="0.2">
      <c r="A491" s="25" t="s">
        <v>1650</v>
      </c>
      <c r="B491" s="157" t="s">
        <v>137</v>
      </c>
      <c r="C491" s="158" t="s">
        <v>1308</v>
      </c>
      <c r="D491" s="60" t="s">
        <v>1423</v>
      </c>
      <c r="E491" s="195">
        <v>43193</v>
      </c>
      <c r="F491" s="195">
        <v>44056</v>
      </c>
      <c r="G491" s="62">
        <f t="shared" si="14"/>
        <v>863</v>
      </c>
      <c r="H491" s="63">
        <f t="shared" si="15"/>
        <v>1.9980089366332443E-2</v>
      </c>
    </row>
    <row r="492" spans="1:8" x14ac:dyDescent="0.2">
      <c r="A492" s="25" t="s">
        <v>971</v>
      </c>
      <c r="B492" s="157" t="s">
        <v>91</v>
      </c>
      <c r="C492" s="158" t="s">
        <v>1020</v>
      </c>
      <c r="D492" s="60" t="s">
        <v>1349</v>
      </c>
      <c r="E492" s="195">
        <v>251294</v>
      </c>
      <c r="F492" s="195">
        <v>260717.42</v>
      </c>
      <c r="G492" s="62">
        <f t="shared" si="14"/>
        <v>9423.4200000000128</v>
      </c>
      <c r="H492" s="63">
        <f t="shared" si="15"/>
        <v>3.7499582162725753E-2</v>
      </c>
    </row>
    <row r="493" spans="1:8" x14ac:dyDescent="0.2">
      <c r="A493" s="25" t="s">
        <v>969</v>
      </c>
      <c r="B493" s="157" t="s">
        <v>167</v>
      </c>
      <c r="C493" s="158" t="s">
        <v>1308</v>
      </c>
      <c r="D493" s="60" t="s">
        <v>654</v>
      </c>
      <c r="E493" s="195">
        <v>4828786</v>
      </c>
      <c r="F493" s="195">
        <v>5213284</v>
      </c>
      <c r="G493" s="62">
        <f t="shared" si="14"/>
        <v>384498</v>
      </c>
      <c r="H493" s="63">
        <f t="shared" si="15"/>
        <v>7.9626224893793118E-2</v>
      </c>
    </row>
    <row r="494" spans="1:8" x14ac:dyDescent="0.2">
      <c r="A494" s="25" t="s">
        <v>1649</v>
      </c>
      <c r="B494" s="157" t="s">
        <v>51</v>
      </c>
      <c r="C494" s="158" t="s">
        <v>1302</v>
      </c>
      <c r="D494" s="60" t="s">
        <v>307</v>
      </c>
      <c r="E494" s="195">
        <v>25600</v>
      </c>
      <c r="F494" s="195">
        <v>28600</v>
      </c>
      <c r="G494" s="62">
        <f t="shared" si="14"/>
        <v>3000</v>
      </c>
      <c r="H494" s="63">
        <f t="shared" si="15"/>
        <v>0.1171875</v>
      </c>
    </row>
    <row r="495" spans="1:8" x14ac:dyDescent="0.2">
      <c r="A495" s="25" t="s">
        <v>1648</v>
      </c>
      <c r="B495" s="157" t="s">
        <v>39</v>
      </c>
      <c r="C495" s="158" t="s">
        <v>1292</v>
      </c>
      <c r="D495" s="60" t="s">
        <v>272</v>
      </c>
      <c r="E495" s="195">
        <v>70000</v>
      </c>
      <c r="F495" s="195">
        <v>70000</v>
      </c>
      <c r="G495" s="62">
        <f t="shared" si="14"/>
        <v>0</v>
      </c>
      <c r="H495" s="63">
        <f t="shared" si="15"/>
        <v>0</v>
      </c>
    </row>
    <row r="496" spans="1:8" x14ac:dyDescent="0.2">
      <c r="A496" s="25" t="s">
        <v>967</v>
      </c>
      <c r="B496" s="157" t="s">
        <v>17</v>
      </c>
      <c r="C496" s="158" t="s">
        <v>1353</v>
      </c>
      <c r="D496" s="60" t="s">
        <v>220</v>
      </c>
      <c r="E496" s="195">
        <v>20325000</v>
      </c>
      <c r="F496" s="195">
        <v>20815000</v>
      </c>
      <c r="G496" s="62">
        <f t="shared" si="14"/>
        <v>490000</v>
      </c>
      <c r="H496" s="63">
        <f t="shared" si="15"/>
        <v>2.410824108241072E-2</v>
      </c>
    </row>
    <row r="497" spans="1:8" x14ac:dyDescent="0.2">
      <c r="A497" s="25" t="s">
        <v>1647</v>
      </c>
      <c r="B497" s="157" t="s">
        <v>43</v>
      </c>
      <c r="C497" s="158" t="s">
        <v>791</v>
      </c>
      <c r="D497" s="60" t="s">
        <v>1341</v>
      </c>
      <c r="E497" s="195">
        <v>509352</v>
      </c>
      <c r="F497" s="195">
        <v>557071</v>
      </c>
      <c r="G497" s="62">
        <f t="shared" si="14"/>
        <v>47719</v>
      </c>
      <c r="H497" s="63">
        <f t="shared" si="15"/>
        <v>9.3685702618228728E-2</v>
      </c>
    </row>
    <row r="498" spans="1:8" x14ac:dyDescent="0.2">
      <c r="A498" s="25" t="s">
        <v>1645</v>
      </c>
      <c r="B498" s="157" t="s">
        <v>57</v>
      </c>
      <c r="C498" s="158" t="s">
        <v>1646</v>
      </c>
      <c r="D498" s="60" t="s">
        <v>320</v>
      </c>
      <c r="E498" s="195">
        <v>37206600</v>
      </c>
      <c r="F498" s="195">
        <v>38121200</v>
      </c>
      <c r="G498" s="62">
        <f t="shared" si="14"/>
        <v>914600</v>
      </c>
      <c r="H498" s="63">
        <f t="shared" si="15"/>
        <v>2.4581660243075065E-2</v>
      </c>
    </row>
    <row r="499" spans="1:8" x14ac:dyDescent="0.2">
      <c r="A499" s="25" t="s">
        <v>965</v>
      </c>
      <c r="B499" s="157" t="s">
        <v>175</v>
      </c>
      <c r="C499" s="158" t="s">
        <v>1314</v>
      </c>
      <c r="D499" s="60" t="s">
        <v>677</v>
      </c>
      <c r="E499" s="195">
        <v>1268900</v>
      </c>
      <c r="F499" s="195">
        <v>1395133</v>
      </c>
      <c r="G499" s="62">
        <f t="shared" si="14"/>
        <v>126233</v>
      </c>
      <c r="H499" s="63">
        <f t="shared" si="15"/>
        <v>9.9482228702025388E-2</v>
      </c>
    </row>
    <row r="500" spans="1:8" x14ac:dyDescent="0.2">
      <c r="A500" s="25" t="s">
        <v>1644</v>
      </c>
      <c r="B500" s="157" t="s">
        <v>57</v>
      </c>
      <c r="C500" s="158" t="s">
        <v>1304</v>
      </c>
      <c r="D500" s="60" t="s">
        <v>320</v>
      </c>
      <c r="E500" s="195">
        <v>1466509</v>
      </c>
      <c r="F500" s="195">
        <v>1466970</v>
      </c>
      <c r="G500" s="62">
        <f t="shared" si="14"/>
        <v>461</v>
      </c>
      <c r="H500" s="63">
        <f t="shared" si="15"/>
        <v>3.1435197465534692E-4</v>
      </c>
    </row>
    <row r="501" spans="1:8" x14ac:dyDescent="0.2">
      <c r="A501" s="25" t="s">
        <v>1643</v>
      </c>
      <c r="B501" s="157" t="s">
        <v>17</v>
      </c>
      <c r="C501" s="158" t="s">
        <v>1308</v>
      </c>
      <c r="D501" s="60" t="s">
        <v>220</v>
      </c>
      <c r="E501" s="195">
        <v>823900</v>
      </c>
      <c r="F501" s="195">
        <v>835100</v>
      </c>
      <c r="G501" s="62">
        <f t="shared" si="14"/>
        <v>11200</v>
      </c>
      <c r="H501" s="63">
        <f t="shared" si="15"/>
        <v>1.3593882752761299E-2</v>
      </c>
    </row>
    <row r="502" spans="1:8" x14ac:dyDescent="0.2">
      <c r="A502" s="25" t="s">
        <v>1642</v>
      </c>
      <c r="B502" s="157" t="s">
        <v>103</v>
      </c>
      <c r="C502" s="158" t="s">
        <v>1302</v>
      </c>
      <c r="D502" s="60" t="s">
        <v>443</v>
      </c>
      <c r="E502" s="195">
        <v>30000</v>
      </c>
      <c r="F502" s="195">
        <v>30000</v>
      </c>
      <c r="G502" s="62">
        <f t="shared" si="14"/>
        <v>0</v>
      </c>
      <c r="H502" s="63">
        <f t="shared" si="15"/>
        <v>0</v>
      </c>
    </row>
    <row r="503" spans="1:8" x14ac:dyDescent="0.2">
      <c r="A503" s="25" t="s">
        <v>1641</v>
      </c>
      <c r="B503" s="157" t="s">
        <v>127</v>
      </c>
      <c r="C503" s="158" t="s">
        <v>1314</v>
      </c>
      <c r="D503" s="60" t="s">
        <v>503</v>
      </c>
      <c r="E503" s="195">
        <v>23217300</v>
      </c>
      <c r="F503" s="195">
        <v>23217300</v>
      </c>
      <c r="G503" s="62">
        <f t="shared" si="14"/>
        <v>0</v>
      </c>
      <c r="H503" s="63">
        <f t="shared" si="15"/>
        <v>0</v>
      </c>
    </row>
    <row r="504" spans="1:8" x14ac:dyDescent="0.2">
      <c r="A504" s="25" t="s">
        <v>1640</v>
      </c>
      <c r="B504" s="157" t="s">
        <v>65</v>
      </c>
      <c r="C504" s="158" t="s">
        <v>1329</v>
      </c>
      <c r="D504" s="60" t="s">
        <v>382</v>
      </c>
      <c r="E504" s="195">
        <v>210052</v>
      </c>
      <c r="F504" s="195">
        <v>231057.2</v>
      </c>
      <c r="G504" s="62">
        <f t="shared" si="14"/>
        <v>21005.200000000012</v>
      </c>
      <c r="H504" s="63">
        <f t="shared" si="15"/>
        <v>0.10000000000000009</v>
      </c>
    </row>
    <row r="505" spans="1:8" x14ac:dyDescent="0.2">
      <c r="A505" s="25" t="s">
        <v>1639</v>
      </c>
      <c r="B505" s="157" t="s">
        <v>77</v>
      </c>
      <c r="C505" s="158" t="s">
        <v>1115</v>
      </c>
      <c r="D505" s="60" t="s">
        <v>407</v>
      </c>
      <c r="E505" s="195">
        <v>42000</v>
      </c>
      <c r="F505" s="195">
        <v>46000</v>
      </c>
      <c r="G505" s="62">
        <f t="shared" si="14"/>
        <v>4000</v>
      </c>
      <c r="H505" s="63">
        <f t="shared" si="15"/>
        <v>9.5238095238095344E-2</v>
      </c>
    </row>
    <row r="506" spans="1:8" x14ac:dyDescent="0.2">
      <c r="A506" s="25" t="s">
        <v>1638</v>
      </c>
      <c r="B506" s="157" t="s">
        <v>167</v>
      </c>
      <c r="C506" s="158" t="s">
        <v>1314</v>
      </c>
      <c r="D506" s="60" t="s">
        <v>654</v>
      </c>
      <c r="E506" s="195">
        <v>940588</v>
      </c>
      <c r="F506" s="195">
        <v>1188492</v>
      </c>
      <c r="G506" s="62">
        <f t="shared" si="14"/>
        <v>247904</v>
      </c>
      <c r="H506" s="63">
        <f t="shared" si="15"/>
        <v>0.26356279263609572</v>
      </c>
    </row>
    <row r="507" spans="1:8" x14ac:dyDescent="0.2">
      <c r="A507" s="25" t="s">
        <v>961</v>
      </c>
      <c r="B507" s="157" t="s">
        <v>87</v>
      </c>
      <c r="C507" s="158" t="s">
        <v>1308</v>
      </c>
      <c r="D507" s="60" t="s">
        <v>425</v>
      </c>
      <c r="E507" s="195">
        <v>7056113</v>
      </c>
      <c r="F507" s="195">
        <v>7303007</v>
      </c>
      <c r="G507" s="62">
        <f t="shared" si="14"/>
        <v>246894</v>
      </c>
      <c r="H507" s="63">
        <f t="shared" si="15"/>
        <v>3.4990085901402068E-2</v>
      </c>
    </row>
    <row r="508" spans="1:8" x14ac:dyDescent="0.2">
      <c r="A508" s="25" t="s">
        <v>1637</v>
      </c>
      <c r="B508" s="157" t="s">
        <v>23</v>
      </c>
      <c r="C508" s="158" t="s">
        <v>1063</v>
      </c>
      <c r="D508" s="60" t="s">
        <v>235</v>
      </c>
      <c r="E508" s="195">
        <v>1226160</v>
      </c>
      <c r="F508" s="195">
        <v>1375421</v>
      </c>
      <c r="G508" s="62">
        <f t="shared" si="14"/>
        <v>149261</v>
      </c>
      <c r="H508" s="63">
        <f t="shared" si="15"/>
        <v>0.12173044300906888</v>
      </c>
    </row>
    <row r="509" spans="1:8" x14ac:dyDescent="0.2">
      <c r="A509" s="25" t="s">
        <v>1636</v>
      </c>
      <c r="B509" s="157" t="s">
        <v>27</v>
      </c>
      <c r="C509" s="158" t="s">
        <v>1402</v>
      </c>
      <c r="D509" s="60" t="s">
        <v>250</v>
      </c>
      <c r="E509" s="195">
        <v>237829</v>
      </c>
      <c r="F509" s="195">
        <v>251589</v>
      </c>
      <c r="G509" s="62">
        <f t="shared" si="14"/>
        <v>13760</v>
      </c>
      <c r="H509" s="63">
        <f t="shared" si="15"/>
        <v>5.7856695356747867E-2</v>
      </c>
    </row>
    <row r="510" spans="1:8" x14ac:dyDescent="0.2">
      <c r="A510" s="25" t="s">
        <v>1635</v>
      </c>
      <c r="B510" s="157" t="s">
        <v>161</v>
      </c>
      <c r="C510" s="158" t="s">
        <v>791</v>
      </c>
      <c r="D510" s="60" t="s">
        <v>641</v>
      </c>
      <c r="E510" s="195">
        <v>375735</v>
      </c>
      <c r="F510" s="195">
        <v>375735</v>
      </c>
      <c r="G510" s="62">
        <f t="shared" si="14"/>
        <v>0</v>
      </c>
      <c r="H510" s="63">
        <f t="shared" si="15"/>
        <v>0</v>
      </c>
    </row>
    <row r="511" spans="1:8" x14ac:dyDescent="0.2">
      <c r="A511" s="25" t="s">
        <v>1634</v>
      </c>
      <c r="B511" s="157" t="s">
        <v>5</v>
      </c>
      <c r="C511" s="158" t="s">
        <v>1294</v>
      </c>
      <c r="D511" s="60" t="s">
        <v>1408</v>
      </c>
      <c r="E511" s="195">
        <v>12000</v>
      </c>
      <c r="F511" s="195">
        <v>12000</v>
      </c>
      <c r="G511" s="62">
        <f t="shared" si="14"/>
        <v>0</v>
      </c>
      <c r="H511" s="63">
        <f t="shared" si="15"/>
        <v>0</v>
      </c>
    </row>
    <row r="512" spans="1:8" x14ac:dyDescent="0.2">
      <c r="A512" s="25" t="s">
        <v>957</v>
      </c>
      <c r="B512" s="157" t="s">
        <v>5</v>
      </c>
      <c r="C512" s="158" t="s">
        <v>1292</v>
      </c>
      <c r="D512" s="60" t="s">
        <v>1408</v>
      </c>
      <c r="E512" s="195">
        <v>262500</v>
      </c>
      <c r="F512" s="195">
        <v>275000</v>
      </c>
      <c r="G512" s="62">
        <f t="shared" si="14"/>
        <v>12500</v>
      </c>
      <c r="H512" s="63">
        <f t="shared" si="15"/>
        <v>4.7619047619047672E-2</v>
      </c>
    </row>
    <row r="513" spans="1:8" x14ac:dyDescent="0.2">
      <c r="A513" s="25" t="s">
        <v>1633</v>
      </c>
      <c r="B513" s="157" t="s">
        <v>123</v>
      </c>
      <c r="C513" s="158" t="s">
        <v>1333</v>
      </c>
      <c r="D513" s="60" t="s">
        <v>493</v>
      </c>
      <c r="E513" s="195">
        <v>207406</v>
      </c>
      <c r="F513" s="195">
        <v>210298</v>
      </c>
      <c r="G513" s="62">
        <f t="shared" si="14"/>
        <v>2892</v>
      </c>
      <c r="H513" s="63">
        <f t="shared" si="15"/>
        <v>1.3943666046305259E-2</v>
      </c>
    </row>
    <row r="514" spans="1:8" x14ac:dyDescent="0.2">
      <c r="A514" s="25" t="s">
        <v>1631</v>
      </c>
      <c r="B514" s="157" t="s">
        <v>141</v>
      </c>
      <c r="C514" s="158" t="s">
        <v>1632</v>
      </c>
      <c r="D514" s="60" t="s">
        <v>582</v>
      </c>
      <c r="E514" s="195">
        <v>65000</v>
      </c>
      <c r="F514" s="195">
        <v>66000</v>
      </c>
      <c r="G514" s="62">
        <f t="shared" si="14"/>
        <v>1000</v>
      </c>
      <c r="H514" s="63">
        <f t="shared" si="15"/>
        <v>1.538461538461533E-2</v>
      </c>
    </row>
    <row r="515" spans="1:8" x14ac:dyDescent="0.2">
      <c r="A515" s="25" t="s">
        <v>1629</v>
      </c>
      <c r="B515" s="157" t="s">
        <v>141</v>
      </c>
      <c r="C515" s="158" t="s">
        <v>1630</v>
      </c>
      <c r="D515" s="60" t="s">
        <v>582</v>
      </c>
      <c r="E515" s="195">
        <v>53000</v>
      </c>
      <c r="F515" s="195">
        <v>53000</v>
      </c>
      <c r="G515" s="62">
        <f t="shared" si="14"/>
        <v>0</v>
      </c>
      <c r="H515" s="63">
        <f t="shared" si="15"/>
        <v>0</v>
      </c>
    </row>
    <row r="516" spans="1:8" x14ac:dyDescent="0.2">
      <c r="A516" s="25" t="s">
        <v>955</v>
      </c>
      <c r="B516" s="157" t="s">
        <v>151</v>
      </c>
      <c r="C516" s="158" t="s">
        <v>791</v>
      </c>
      <c r="D516" s="60" t="s">
        <v>624</v>
      </c>
      <c r="E516" s="195">
        <v>657893</v>
      </c>
      <c r="F516" s="195">
        <v>673978</v>
      </c>
      <c r="G516" s="62">
        <f t="shared" si="14"/>
        <v>16085</v>
      </c>
      <c r="H516" s="63">
        <f t="shared" si="15"/>
        <v>2.4449264546058336E-2</v>
      </c>
    </row>
    <row r="517" spans="1:8" x14ac:dyDescent="0.2">
      <c r="A517" s="25" t="s">
        <v>1628</v>
      </c>
      <c r="B517" s="157" t="s">
        <v>57</v>
      </c>
      <c r="C517" s="158" t="s">
        <v>1412</v>
      </c>
      <c r="D517" s="60" t="s">
        <v>320</v>
      </c>
      <c r="E517" s="195">
        <v>527907</v>
      </c>
      <c r="F517" s="195">
        <v>593983</v>
      </c>
      <c r="G517" s="62">
        <f t="shared" si="14"/>
        <v>66076</v>
      </c>
      <c r="H517" s="63">
        <f t="shared" si="15"/>
        <v>0.12516598567550719</v>
      </c>
    </row>
    <row r="518" spans="1:8" x14ac:dyDescent="0.2">
      <c r="A518" s="25" t="s">
        <v>1626</v>
      </c>
      <c r="B518" s="157" t="s">
        <v>57</v>
      </c>
      <c r="C518" s="158" t="s">
        <v>1627</v>
      </c>
      <c r="D518" s="60" t="s">
        <v>320</v>
      </c>
      <c r="E518" s="195">
        <v>4392771</v>
      </c>
      <c r="F518" s="195">
        <v>4638145</v>
      </c>
      <c r="G518" s="62">
        <f t="shared" si="14"/>
        <v>245374</v>
      </c>
      <c r="H518" s="63">
        <f t="shared" si="15"/>
        <v>5.5858591308310945E-2</v>
      </c>
    </row>
    <row r="519" spans="1:8" x14ac:dyDescent="0.2">
      <c r="A519" s="25" t="s">
        <v>1625</v>
      </c>
      <c r="B519" s="157" t="s">
        <v>149</v>
      </c>
      <c r="C519" s="158" t="s">
        <v>1333</v>
      </c>
      <c r="D519" s="60" t="s">
        <v>609</v>
      </c>
      <c r="E519" s="195">
        <v>24997</v>
      </c>
      <c r="F519" s="195">
        <v>25497</v>
      </c>
      <c r="G519" s="62">
        <f t="shared" si="14"/>
        <v>500</v>
      </c>
      <c r="H519" s="63">
        <f t="shared" si="15"/>
        <v>2.0002400288034572E-2</v>
      </c>
    </row>
    <row r="520" spans="1:8" x14ac:dyDescent="0.2">
      <c r="A520" s="25" t="s">
        <v>953</v>
      </c>
      <c r="B520" s="157" t="s">
        <v>149</v>
      </c>
      <c r="C520" s="158" t="s">
        <v>1305</v>
      </c>
      <c r="D520" s="60" t="s">
        <v>609</v>
      </c>
      <c r="E520" s="195">
        <v>1380000</v>
      </c>
      <c r="F520" s="195">
        <v>1600518</v>
      </c>
      <c r="G520" s="62">
        <f t="shared" si="14"/>
        <v>220518</v>
      </c>
      <c r="H520" s="63">
        <f t="shared" si="15"/>
        <v>0.15979565217391301</v>
      </c>
    </row>
    <row r="521" spans="1:8" x14ac:dyDescent="0.2">
      <c r="A521" s="25" t="s">
        <v>951</v>
      </c>
      <c r="B521" s="157" t="s">
        <v>163</v>
      </c>
      <c r="C521" s="158" t="s">
        <v>1075</v>
      </c>
      <c r="D521" s="60" t="s">
        <v>646</v>
      </c>
      <c r="E521" s="195">
        <v>474544</v>
      </c>
      <c r="F521" s="195">
        <v>577555</v>
      </c>
      <c r="G521" s="62">
        <f t="shared" si="14"/>
        <v>103011</v>
      </c>
      <c r="H521" s="63">
        <f t="shared" si="15"/>
        <v>0.21707365386560573</v>
      </c>
    </row>
    <row r="522" spans="1:8" x14ac:dyDescent="0.2">
      <c r="A522" s="25" t="s">
        <v>1624</v>
      </c>
      <c r="B522" s="157" t="s">
        <v>41</v>
      </c>
      <c r="C522" s="158" t="s">
        <v>1063</v>
      </c>
      <c r="D522" s="60" t="s">
        <v>285</v>
      </c>
      <c r="E522" s="195">
        <v>135370</v>
      </c>
      <c r="F522" s="195">
        <v>152766</v>
      </c>
      <c r="G522" s="62">
        <f t="shared" si="14"/>
        <v>17396</v>
      </c>
      <c r="H522" s="63">
        <f t="shared" si="15"/>
        <v>0.12850705473886381</v>
      </c>
    </row>
    <row r="523" spans="1:8" x14ac:dyDescent="0.2">
      <c r="A523" s="25" t="s">
        <v>1623</v>
      </c>
      <c r="B523" s="157" t="s">
        <v>41</v>
      </c>
      <c r="C523" s="158" t="s">
        <v>1333</v>
      </c>
      <c r="D523" s="60" t="s">
        <v>285</v>
      </c>
      <c r="E523" s="195">
        <v>10048724</v>
      </c>
      <c r="F523" s="195">
        <v>10482617</v>
      </c>
      <c r="G523" s="62">
        <f t="shared" si="14"/>
        <v>433893</v>
      </c>
      <c r="H523" s="63">
        <f t="shared" si="15"/>
        <v>4.3178915054289391E-2</v>
      </c>
    </row>
    <row r="524" spans="1:8" x14ac:dyDescent="0.2">
      <c r="A524" s="25" t="s">
        <v>1622</v>
      </c>
      <c r="B524" s="157" t="s">
        <v>123</v>
      </c>
      <c r="C524" s="158" t="s">
        <v>1304</v>
      </c>
      <c r="D524" s="60" t="s">
        <v>493</v>
      </c>
      <c r="E524" s="195">
        <v>47506</v>
      </c>
      <c r="F524" s="195">
        <v>52300</v>
      </c>
      <c r="G524" s="62">
        <f t="shared" ref="G524:G587" si="16">F524-E524</f>
        <v>4794</v>
      </c>
      <c r="H524" s="63">
        <f t="shared" ref="H524:H587" si="17">F524/E524-1</f>
        <v>0.10091356881236058</v>
      </c>
    </row>
    <row r="525" spans="1:8" x14ac:dyDescent="0.2">
      <c r="A525" s="25" t="s">
        <v>1621</v>
      </c>
      <c r="B525" s="157" t="s">
        <v>93</v>
      </c>
      <c r="C525" s="158" t="s">
        <v>1063</v>
      </c>
      <c r="D525" s="60" t="s">
        <v>427</v>
      </c>
      <c r="E525" s="195">
        <v>94953</v>
      </c>
      <c r="F525" s="195">
        <v>98751</v>
      </c>
      <c r="G525" s="62">
        <f t="shared" si="16"/>
        <v>3798</v>
      </c>
      <c r="H525" s="63">
        <f t="shared" si="17"/>
        <v>3.9998736216865227E-2</v>
      </c>
    </row>
    <row r="526" spans="1:8" x14ac:dyDescent="0.2">
      <c r="A526" s="25" t="s">
        <v>1620</v>
      </c>
      <c r="B526" s="157" t="s">
        <v>41</v>
      </c>
      <c r="C526" s="158" t="s">
        <v>1302</v>
      </c>
      <c r="D526" s="60" t="s">
        <v>285</v>
      </c>
      <c r="E526" s="195">
        <v>69429</v>
      </c>
      <c r="F526" s="195">
        <v>73595</v>
      </c>
      <c r="G526" s="62">
        <f t="shared" si="16"/>
        <v>4166</v>
      </c>
      <c r="H526" s="63">
        <f t="shared" si="17"/>
        <v>6.0003744832850758E-2</v>
      </c>
    </row>
    <row r="527" spans="1:8" x14ac:dyDescent="0.2">
      <c r="A527" s="25" t="s">
        <v>947</v>
      </c>
      <c r="B527" s="157" t="s">
        <v>99</v>
      </c>
      <c r="C527" s="158" t="s">
        <v>791</v>
      </c>
      <c r="D527" s="60" t="s">
        <v>1367</v>
      </c>
      <c r="E527" s="195">
        <v>980475</v>
      </c>
      <c r="F527" s="195">
        <v>997247</v>
      </c>
      <c r="G527" s="62">
        <f t="shared" si="16"/>
        <v>16772</v>
      </c>
      <c r="H527" s="63">
        <f t="shared" si="17"/>
        <v>1.7105994543461067E-2</v>
      </c>
    </row>
    <row r="528" spans="1:8" x14ac:dyDescent="0.2">
      <c r="A528" s="25" t="s">
        <v>1619</v>
      </c>
      <c r="B528" s="157" t="s">
        <v>27</v>
      </c>
      <c r="C528" s="158" t="s">
        <v>791</v>
      </c>
      <c r="D528" s="60" t="s">
        <v>250</v>
      </c>
      <c r="E528" s="195">
        <v>147600</v>
      </c>
      <c r="F528" s="195">
        <v>168600</v>
      </c>
      <c r="G528" s="62">
        <f t="shared" si="16"/>
        <v>21000</v>
      </c>
      <c r="H528" s="63">
        <f t="shared" si="17"/>
        <v>0.14227642276422769</v>
      </c>
    </row>
    <row r="529" spans="1:8" x14ac:dyDescent="0.2">
      <c r="A529" s="25" t="s">
        <v>1618</v>
      </c>
      <c r="B529" s="157" t="s">
        <v>45</v>
      </c>
      <c r="C529" s="158" t="s">
        <v>1308</v>
      </c>
      <c r="D529" s="60" t="s">
        <v>298</v>
      </c>
      <c r="E529" s="195">
        <v>21450</v>
      </c>
      <c r="F529" s="195">
        <v>21879</v>
      </c>
      <c r="G529" s="62">
        <f t="shared" si="16"/>
        <v>429</v>
      </c>
      <c r="H529" s="63">
        <f t="shared" si="17"/>
        <v>2.0000000000000018E-2</v>
      </c>
    </row>
    <row r="530" spans="1:8" x14ac:dyDescent="0.2">
      <c r="A530" s="25" t="s">
        <v>1617</v>
      </c>
      <c r="B530" s="157" t="s">
        <v>161</v>
      </c>
      <c r="C530" s="158" t="s">
        <v>1115</v>
      </c>
      <c r="D530" s="60" t="s">
        <v>641</v>
      </c>
      <c r="E530" s="195">
        <v>25000</v>
      </c>
      <c r="F530" s="195">
        <v>30000</v>
      </c>
      <c r="G530" s="62">
        <f t="shared" si="16"/>
        <v>5000</v>
      </c>
      <c r="H530" s="63">
        <f t="shared" si="17"/>
        <v>0.19999999999999996</v>
      </c>
    </row>
    <row r="531" spans="1:8" x14ac:dyDescent="0.2">
      <c r="A531" s="25" t="s">
        <v>945</v>
      </c>
      <c r="B531" s="157" t="s">
        <v>131</v>
      </c>
      <c r="C531" s="158" t="s">
        <v>1115</v>
      </c>
      <c r="D531" s="60" t="s">
        <v>530</v>
      </c>
      <c r="E531" s="195">
        <v>181500</v>
      </c>
      <c r="F531" s="195">
        <v>196500</v>
      </c>
      <c r="G531" s="62">
        <f t="shared" si="16"/>
        <v>15000</v>
      </c>
      <c r="H531" s="63">
        <f t="shared" si="17"/>
        <v>8.2644628099173501E-2</v>
      </c>
    </row>
    <row r="532" spans="1:8" x14ac:dyDescent="0.2">
      <c r="A532" s="25" t="s">
        <v>1616</v>
      </c>
      <c r="B532" s="157" t="s">
        <v>45</v>
      </c>
      <c r="C532" s="158" t="s">
        <v>1314</v>
      </c>
      <c r="D532" s="60" t="s">
        <v>298</v>
      </c>
      <c r="E532" s="195">
        <v>135990</v>
      </c>
      <c r="F532" s="195">
        <v>135990</v>
      </c>
      <c r="G532" s="62">
        <f t="shared" si="16"/>
        <v>0</v>
      </c>
      <c r="H532" s="63">
        <f t="shared" si="17"/>
        <v>0</v>
      </c>
    </row>
    <row r="533" spans="1:8" x14ac:dyDescent="0.2">
      <c r="A533" s="25" t="s">
        <v>943</v>
      </c>
      <c r="B533" s="157" t="s">
        <v>57</v>
      </c>
      <c r="C533" s="158" t="s">
        <v>1573</v>
      </c>
      <c r="D533" s="60" t="s">
        <v>320</v>
      </c>
      <c r="E533" s="195">
        <v>372009000</v>
      </c>
      <c r="F533" s="195">
        <v>393527000</v>
      </c>
      <c r="G533" s="62">
        <f t="shared" si="16"/>
        <v>21518000</v>
      </c>
      <c r="H533" s="63">
        <f t="shared" si="17"/>
        <v>5.7842686601668136E-2</v>
      </c>
    </row>
    <row r="534" spans="1:8" x14ac:dyDescent="0.2">
      <c r="A534" s="25" t="s">
        <v>1614</v>
      </c>
      <c r="B534" s="157" t="s">
        <v>161</v>
      </c>
      <c r="C534" s="158" t="s">
        <v>1615</v>
      </c>
      <c r="D534" s="60" t="s">
        <v>641</v>
      </c>
      <c r="E534" s="195">
        <v>14382</v>
      </c>
      <c r="F534" s="195">
        <v>14669.64</v>
      </c>
      <c r="G534" s="62">
        <f t="shared" si="16"/>
        <v>287.63999999999942</v>
      </c>
      <c r="H534" s="63">
        <f t="shared" si="17"/>
        <v>2.0000000000000018E-2</v>
      </c>
    </row>
    <row r="535" spans="1:8" x14ac:dyDescent="0.2">
      <c r="A535" s="25" t="s">
        <v>941</v>
      </c>
      <c r="B535" s="157" t="s">
        <v>87</v>
      </c>
      <c r="C535" s="158" t="s">
        <v>1314</v>
      </c>
      <c r="D535" s="60" t="s">
        <v>425</v>
      </c>
      <c r="E535" s="195">
        <v>591875</v>
      </c>
      <c r="F535" s="195">
        <v>648281</v>
      </c>
      <c r="G535" s="62">
        <f t="shared" si="16"/>
        <v>56406</v>
      </c>
      <c r="H535" s="63">
        <f t="shared" si="17"/>
        <v>9.530052798310451E-2</v>
      </c>
    </row>
    <row r="536" spans="1:8" x14ac:dyDescent="0.2">
      <c r="A536" s="25" t="s">
        <v>1613</v>
      </c>
      <c r="B536" s="157" t="s">
        <v>173</v>
      </c>
      <c r="C536" s="158" t="s">
        <v>1344</v>
      </c>
      <c r="D536" s="60" t="s">
        <v>670</v>
      </c>
      <c r="E536" s="195">
        <v>30000</v>
      </c>
      <c r="F536" s="195">
        <v>30000</v>
      </c>
      <c r="G536" s="62">
        <f t="shared" si="16"/>
        <v>0</v>
      </c>
      <c r="H536" s="63">
        <f t="shared" si="17"/>
        <v>0</v>
      </c>
    </row>
    <row r="537" spans="1:8" x14ac:dyDescent="0.2">
      <c r="A537" s="25" t="s">
        <v>1611</v>
      </c>
      <c r="B537" s="157" t="s">
        <v>47</v>
      </c>
      <c r="C537" s="158" t="s">
        <v>1612</v>
      </c>
      <c r="D537" s="60" t="s">
        <v>1322</v>
      </c>
      <c r="E537" s="195">
        <v>321259</v>
      </c>
      <c r="F537" s="195">
        <v>327684</v>
      </c>
      <c r="G537" s="62">
        <f t="shared" si="16"/>
        <v>6425</v>
      </c>
      <c r="H537" s="63">
        <f t="shared" si="17"/>
        <v>1.999943970441298E-2</v>
      </c>
    </row>
    <row r="538" spans="1:8" x14ac:dyDescent="0.2">
      <c r="A538" s="25" t="s">
        <v>939</v>
      </c>
      <c r="B538" s="157" t="s">
        <v>57</v>
      </c>
      <c r="C538" s="158" t="s">
        <v>1610</v>
      </c>
      <c r="D538" s="60" t="s">
        <v>320</v>
      </c>
      <c r="E538" s="195">
        <v>41002977</v>
      </c>
      <c r="F538" s="195">
        <v>42443598</v>
      </c>
      <c r="G538" s="62">
        <f t="shared" si="16"/>
        <v>1440621</v>
      </c>
      <c r="H538" s="63">
        <f t="shared" si="17"/>
        <v>3.5134546450127369E-2</v>
      </c>
    </row>
    <row r="539" spans="1:8" x14ac:dyDescent="0.2">
      <c r="A539" s="25" t="s">
        <v>1609</v>
      </c>
      <c r="B539" s="157" t="s">
        <v>57</v>
      </c>
      <c r="C539" s="158" t="s">
        <v>1386</v>
      </c>
      <c r="D539" s="60" t="s">
        <v>320</v>
      </c>
      <c r="E539" s="195">
        <v>1044033.98</v>
      </c>
      <c r="F539" s="195">
        <v>1125687.6499999999</v>
      </c>
      <c r="G539" s="62">
        <f t="shared" si="16"/>
        <v>81653.669999999925</v>
      </c>
      <c r="H539" s="63">
        <f t="shared" si="17"/>
        <v>7.8209782022611973E-2</v>
      </c>
    </row>
    <row r="540" spans="1:8" x14ac:dyDescent="0.2">
      <c r="A540" s="25" t="s">
        <v>1607</v>
      </c>
      <c r="B540" s="157" t="s">
        <v>57</v>
      </c>
      <c r="C540" s="158" t="s">
        <v>1608</v>
      </c>
      <c r="D540" s="60" t="s">
        <v>320</v>
      </c>
      <c r="E540" s="195">
        <v>4945212</v>
      </c>
      <c r="F540" s="195">
        <v>5097602</v>
      </c>
      <c r="G540" s="62">
        <f t="shared" si="16"/>
        <v>152390</v>
      </c>
      <c r="H540" s="63">
        <f t="shared" si="17"/>
        <v>3.0815665738900488E-2</v>
      </c>
    </row>
    <row r="541" spans="1:8" x14ac:dyDescent="0.2">
      <c r="A541" s="25" t="s">
        <v>1606</v>
      </c>
      <c r="B541" s="157" t="s">
        <v>75</v>
      </c>
      <c r="C541" s="158" t="s">
        <v>1304</v>
      </c>
      <c r="D541" s="60" t="s">
        <v>1522</v>
      </c>
      <c r="E541" s="195">
        <v>3000</v>
      </c>
      <c r="F541" s="195">
        <v>2000</v>
      </c>
      <c r="G541" s="62">
        <f t="shared" si="16"/>
        <v>-1000</v>
      </c>
      <c r="H541" s="63">
        <f t="shared" si="17"/>
        <v>-0.33333333333333337</v>
      </c>
    </row>
    <row r="542" spans="1:8" x14ac:dyDescent="0.2">
      <c r="A542" s="25" t="s">
        <v>935</v>
      </c>
      <c r="B542" s="157" t="s">
        <v>27</v>
      </c>
      <c r="C542" s="158" t="s">
        <v>1115</v>
      </c>
      <c r="D542" s="60" t="s">
        <v>250</v>
      </c>
      <c r="E542" s="195">
        <v>2410500</v>
      </c>
      <c r="F542" s="195">
        <v>2530400</v>
      </c>
      <c r="G542" s="62">
        <f t="shared" si="16"/>
        <v>119900</v>
      </c>
      <c r="H542" s="63">
        <f t="shared" si="17"/>
        <v>4.9740717693424585E-2</v>
      </c>
    </row>
    <row r="543" spans="1:8" x14ac:dyDescent="0.2">
      <c r="A543" s="25" t="s">
        <v>1605</v>
      </c>
      <c r="B543" s="157" t="s">
        <v>83</v>
      </c>
      <c r="C543" s="158" t="s">
        <v>1344</v>
      </c>
      <c r="D543" s="60" t="s">
        <v>419</v>
      </c>
      <c r="E543" s="195">
        <v>1605367</v>
      </c>
      <c r="F543" s="195">
        <v>1682478</v>
      </c>
      <c r="G543" s="62">
        <f t="shared" si="16"/>
        <v>77111</v>
      </c>
      <c r="H543" s="63">
        <f t="shared" si="17"/>
        <v>4.8033253455440406E-2</v>
      </c>
    </row>
    <row r="544" spans="1:8" x14ac:dyDescent="0.2">
      <c r="A544" s="25" t="s">
        <v>933</v>
      </c>
      <c r="B544" s="157" t="s">
        <v>175</v>
      </c>
      <c r="C544" s="158" t="s">
        <v>1299</v>
      </c>
      <c r="D544" s="60" t="s">
        <v>677</v>
      </c>
      <c r="E544" s="195">
        <v>10445000</v>
      </c>
      <c r="F544" s="195">
        <v>11063700</v>
      </c>
      <c r="G544" s="62">
        <f t="shared" si="16"/>
        <v>618700</v>
      </c>
      <c r="H544" s="63">
        <f t="shared" si="17"/>
        <v>5.923408329344193E-2</v>
      </c>
    </row>
    <row r="545" spans="1:8" x14ac:dyDescent="0.2">
      <c r="A545" s="25" t="s">
        <v>1604</v>
      </c>
      <c r="B545" s="157" t="s">
        <v>175</v>
      </c>
      <c r="C545" s="158" t="s">
        <v>1294</v>
      </c>
      <c r="D545" s="60" t="s">
        <v>677</v>
      </c>
      <c r="E545" s="195">
        <v>1312635</v>
      </c>
      <c r="F545" s="195">
        <v>1391245</v>
      </c>
      <c r="G545" s="62">
        <f t="shared" si="16"/>
        <v>78610</v>
      </c>
      <c r="H545" s="63">
        <f t="shared" si="17"/>
        <v>5.9887173509772351E-2</v>
      </c>
    </row>
    <row r="546" spans="1:8" x14ac:dyDescent="0.2">
      <c r="A546" s="25" t="s">
        <v>931</v>
      </c>
      <c r="B546" s="157" t="s">
        <v>31</v>
      </c>
      <c r="C546" s="158" t="s">
        <v>1333</v>
      </c>
      <c r="D546" s="60" t="s">
        <v>260</v>
      </c>
      <c r="E546" s="195">
        <v>15509350</v>
      </c>
      <c r="F546" s="195">
        <v>15819537</v>
      </c>
      <c r="G546" s="62">
        <f t="shared" si="16"/>
        <v>310187</v>
      </c>
      <c r="H546" s="63">
        <f t="shared" si="17"/>
        <v>2.0000000000000018E-2</v>
      </c>
    </row>
    <row r="547" spans="1:8" x14ac:dyDescent="0.2">
      <c r="A547" s="25" t="s">
        <v>929</v>
      </c>
      <c r="B547" s="157" t="s">
        <v>21</v>
      </c>
      <c r="C547" s="158" t="s">
        <v>1299</v>
      </c>
      <c r="D547" s="60" t="s">
        <v>226</v>
      </c>
      <c r="E547" s="195">
        <v>683665</v>
      </c>
      <c r="F547" s="195">
        <v>735092</v>
      </c>
      <c r="G547" s="62">
        <f t="shared" si="16"/>
        <v>51427</v>
      </c>
      <c r="H547" s="63">
        <f t="shared" si="17"/>
        <v>7.5222513950546022E-2</v>
      </c>
    </row>
    <row r="548" spans="1:8" x14ac:dyDescent="0.2">
      <c r="A548" s="25" t="s">
        <v>927</v>
      </c>
      <c r="B548" s="157" t="s">
        <v>69</v>
      </c>
      <c r="C548" s="158" t="s">
        <v>1075</v>
      </c>
      <c r="D548" s="60" t="s">
        <v>390</v>
      </c>
      <c r="E548" s="195">
        <v>889442</v>
      </c>
      <c r="F548" s="195">
        <v>1076635</v>
      </c>
      <c r="G548" s="62">
        <f t="shared" si="16"/>
        <v>187193</v>
      </c>
      <c r="H548" s="63">
        <f t="shared" si="17"/>
        <v>0.21046116553974281</v>
      </c>
    </row>
    <row r="549" spans="1:8" x14ac:dyDescent="0.2">
      <c r="A549" s="25" t="s">
        <v>1603</v>
      </c>
      <c r="B549" s="157" t="s">
        <v>131</v>
      </c>
      <c r="C549" s="158" t="s">
        <v>1063</v>
      </c>
      <c r="D549" s="60" t="s">
        <v>530</v>
      </c>
      <c r="E549" s="195">
        <v>410248</v>
      </c>
      <c r="F549" s="195">
        <v>422555</v>
      </c>
      <c r="G549" s="62">
        <f t="shared" si="16"/>
        <v>12307</v>
      </c>
      <c r="H549" s="63">
        <f t="shared" si="17"/>
        <v>2.9998927478013249E-2</v>
      </c>
    </row>
    <row r="550" spans="1:8" x14ac:dyDescent="0.2">
      <c r="A550" s="25" t="s">
        <v>926</v>
      </c>
      <c r="B550" s="157" t="s">
        <v>153</v>
      </c>
      <c r="C550" s="158" t="s">
        <v>791</v>
      </c>
      <c r="D550" s="60" t="s">
        <v>627</v>
      </c>
      <c r="E550" s="195">
        <v>1608986</v>
      </c>
      <c r="F550" s="195">
        <v>1657255</v>
      </c>
      <c r="G550" s="62">
        <f t="shared" si="16"/>
        <v>48269</v>
      </c>
      <c r="H550" s="63">
        <f t="shared" si="17"/>
        <v>2.9999639524520338E-2</v>
      </c>
    </row>
    <row r="551" spans="1:8" x14ac:dyDescent="0.2">
      <c r="A551" s="25" t="s">
        <v>1602</v>
      </c>
      <c r="B551" s="157" t="s">
        <v>135</v>
      </c>
      <c r="C551" s="158" t="s">
        <v>791</v>
      </c>
      <c r="D551" s="60" t="s">
        <v>538</v>
      </c>
      <c r="E551" s="195">
        <v>408017</v>
      </c>
      <c r="F551" s="195">
        <v>420258</v>
      </c>
      <c r="G551" s="62">
        <f t="shared" si="16"/>
        <v>12241</v>
      </c>
      <c r="H551" s="63">
        <f t="shared" si="17"/>
        <v>3.0001200930353411E-2</v>
      </c>
    </row>
    <row r="552" spans="1:8" x14ac:dyDescent="0.2">
      <c r="A552" s="25" t="s">
        <v>1601</v>
      </c>
      <c r="B552" s="157" t="s">
        <v>133</v>
      </c>
      <c r="C552" s="158" t="s">
        <v>1063</v>
      </c>
      <c r="D552" s="60" t="s">
        <v>533</v>
      </c>
      <c r="E552" s="195">
        <v>191358</v>
      </c>
      <c r="F552" s="195">
        <v>197956</v>
      </c>
      <c r="G552" s="62">
        <f t="shared" si="16"/>
        <v>6598</v>
      </c>
      <c r="H552" s="63">
        <f t="shared" si="17"/>
        <v>3.4479875416758121E-2</v>
      </c>
    </row>
    <row r="553" spans="1:8" x14ac:dyDescent="0.2">
      <c r="A553" s="25" t="s">
        <v>1599</v>
      </c>
      <c r="B553" s="157" t="s">
        <v>101</v>
      </c>
      <c r="C553" s="158" t="s">
        <v>1600</v>
      </c>
      <c r="D553" s="60" t="s">
        <v>436</v>
      </c>
      <c r="E553" s="195">
        <v>378596</v>
      </c>
      <c r="F553" s="195">
        <v>396748</v>
      </c>
      <c r="G553" s="62">
        <f t="shared" si="16"/>
        <v>18152</v>
      </c>
      <c r="H553" s="63">
        <f t="shared" si="17"/>
        <v>4.7945567306574732E-2</v>
      </c>
    </row>
    <row r="554" spans="1:8" x14ac:dyDescent="0.2">
      <c r="A554" s="25" t="s">
        <v>1598</v>
      </c>
      <c r="B554" s="157" t="s">
        <v>57</v>
      </c>
      <c r="C554" s="158" t="s">
        <v>1396</v>
      </c>
      <c r="D554" s="60" t="s">
        <v>320</v>
      </c>
      <c r="E554" s="195">
        <v>5993083</v>
      </c>
      <c r="F554" s="195">
        <v>6291072</v>
      </c>
      <c r="G554" s="62">
        <f t="shared" si="16"/>
        <v>297989</v>
      </c>
      <c r="H554" s="63">
        <f t="shared" si="17"/>
        <v>4.9722154690665876E-2</v>
      </c>
    </row>
    <row r="555" spans="1:8" x14ac:dyDescent="0.2">
      <c r="A555" s="25" t="s">
        <v>924</v>
      </c>
      <c r="B555" s="157" t="s">
        <v>127</v>
      </c>
      <c r="C555" s="158" t="s">
        <v>1305</v>
      </c>
      <c r="D555" s="60" t="s">
        <v>503</v>
      </c>
      <c r="E555" s="195">
        <v>5678877</v>
      </c>
      <c r="F555" s="195">
        <v>5866279</v>
      </c>
      <c r="G555" s="62">
        <f t="shared" si="16"/>
        <v>187402</v>
      </c>
      <c r="H555" s="63">
        <f t="shared" si="17"/>
        <v>3.2999834298224728E-2</v>
      </c>
    </row>
    <row r="556" spans="1:8" x14ac:dyDescent="0.2">
      <c r="A556" s="25" t="s">
        <v>1596</v>
      </c>
      <c r="B556" s="157" t="s">
        <v>141</v>
      </c>
      <c r="C556" s="158" t="s">
        <v>1597</v>
      </c>
      <c r="D556" s="60" t="s">
        <v>582</v>
      </c>
      <c r="E556" s="195">
        <v>1370722.73</v>
      </c>
      <c r="F556" s="195">
        <v>1361720.44</v>
      </c>
      <c r="G556" s="62">
        <f t="shared" si="16"/>
        <v>-9002.2900000000373</v>
      </c>
      <c r="H556" s="63">
        <f t="shared" si="17"/>
        <v>-6.5675499522795944E-3</v>
      </c>
    </row>
    <row r="557" spans="1:8" x14ac:dyDescent="0.2">
      <c r="A557" s="25" t="s">
        <v>921</v>
      </c>
      <c r="B557" s="157" t="s">
        <v>37</v>
      </c>
      <c r="C557" s="158" t="s">
        <v>1402</v>
      </c>
      <c r="D557" s="60" t="s">
        <v>1326</v>
      </c>
      <c r="E557" s="195">
        <v>765650</v>
      </c>
      <c r="F557" s="195">
        <v>830730</v>
      </c>
      <c r="G557" s="62">
        <f t="shared" si="16"/>
        <v>65080</v>
      </c>
      <c r="H557" s="63">
        <f t="shared" si="17"/>
        <v>8.4999673480049553E-2</v>
      </c>
    </row>
    <row r="558" spans="1:8" x14ac:dyDescent="0.2">
      <c r="A558" s="25" t="s">
        <v>1595</v>
      </c>
      <c r="B558" s="157" t="s">
        <v>155</v>
      </c>
      <c r="C558" s="158" t="s">
        <v>1344</v>
      </c>
      <c r="D558" s="60" t="s">
        <v>632</v>
      </c>
      <c r="E558" s="195">
        <v>131512</v>
      </c>
      <c r="F558" s="195">
        <v>131512</v>
      </c>
      <c r="G558" s="62">
        <f t="shared" si="16"/>
        <v>0</v>
      </c>
      <c r="H558" s="63">
        <f t="shared" si="17"/>
        <v>0</v>
      </c>
    </row>
    <row r="559" spans="1:8" x14ac:dyDescent="0.2">
      <c r="A559" s="25" t="s">
        <v>1594</v>
      </c>
      <c r="B559" s="157" t="s">
        <v>51</v>
      </c>
      <c r="C559" s="158" t="s">
        <v>1333</v>
      </c>
      <c r="D559" s="60" t="s">
        <v>307</v>
      </c>
      <c r="E559" s="195">
        <v>13000</v>
      </c>
      <c r="F559" s="195">
        <v>13000</v>
      </c>
      <c r="G559" s="62">
        <f t="shared" si="16"/>
        <v>0</v>
      </c>
      <c r="H559" s="63">
        <f t="shared" si="17"/>
        <v>0</v>
      </c>
    </row>
    <row r="560" spans="1:8" x14ac:dyDescent="0.2">
      <c r="A560" s="25" t="s">
        <v>1593</v>
      </c>
      <c r="B560" s="157" t="s">
        <v>171</v>
      </c>
      <c r="C560" s="158" t="s">
        <v>1353</v>
      </c>
      <c r="D560" s="60" t="s">
        <v>1315</v>
      </c>
      <c r="E560" s="195">
        <v>9300</v>
      </c>
      <c r="F560" s="195">
        <v>9300</v>
      </c>
      <c r="G560" s="62">
        <f t="shared" si="16"/>
        <v>0</v>
      </c>
      <c r="H560" s="63">
        <f t="shared" si="17"/>
        <v>0</v>
      </c>
    </row>
    <row r="561" spans="1:8" x14ac:dyDescent="0.2">
      <c r="A561" s="25" t="s">
        <v>1592</v>
      </c>
      <c r="B561" s="157" t="s">
        <v>65</v>
      </c>
      <c r="C561" s="158" t="s">
        <v>1384</v>
      </c>
      <c r="D561" s="60" t="s">
        <v>382</v>
      </c>
      <c r="E561" s="195">
        <v>494094</v>
      </c>
      <c r="F561" s="195">
        <v>529696</v>
      </c>
      <c r="G561" s="62">
        <f t="shared" si="16"/>
        <v>35602</v>
      </c>
      <c r="H561" s="63">
        <f t="shared" si="17"/>
        <v>7.2055115018599736E-2</v>
      </c>
    </row>
    <row r="562" spans="1:8" x14ac:dyDescent="0.2">
      <c r="A562" s="25" t="s">
        <v>1591</v>
      </c>
      <c r="B562" s="157" t="s">
        <v>77</v>
      </c>
      <c r="C562" s="158" t="s">
        <v>1063</v>
      </c>
      <c r="D562" s="60" t="s">
        <v>407</v>
      </c>
      <c r="E562" s="195">
        <v>20042</v>
      </c>
      <c r="F562" s="195">
        <v>20542</v>
      </c>
      <c r="G562" s="62">
        <f t="shared" si="16"/>
        <v>500</v>
      </c>
      <c r="H562" s="63">
        <f t="shared" si="17"/>
        <v>2.4947610018960287E-2</v>
      </c>
    </row>
    <row r="563" spans="1:8" x14ac:dyDescent="0.2">
      <c r="A563" s="25" t="s">
        <v>1590</v>
      </c>
      <c r="B563" s="157" t="s">
        <v>45</v>
      </c>
      <c r="C563" s="158" t="s">
        <v>1299</v>
      </c>
      <c r="D563" s="60" t="s">
        <v>298</v>
      </c>
      <c r="E563" s="195">
        <v>36000</v>
      </c>
      <c r="F563" s="195">
        <v>36000</v>
      </c>
      <c r="G563" s="62">
        <f t="shared" si="16"/>
        <v>0</v>
      </c>
      <c r="H563" s="63">
        <f t="shared" si="17"/>
        <v>0</v>
      </c>
    </row>
    <row r="564" spans="1:8" x14ac:dyDescent="0.2">
      <c r="A564" s="25" t="s">
        <v>1589</v>
      </c>
      <c r="B564" s="157" t="s">
        <v>135</v>
      </c>
      <c r="C564" s="158" t="s">
        <v>1115</v>
      </c>
      <c r="D564" s="60" t="s">
        <v>538</v>
      </c>
      <c r="E564" s="195">
        <v>124918</v>
      </c>
      <c r="F564" s="195">
        <v>130000</v>
      </c>
      <c r="G564" s="62">
        <f t="shared" si="16"/>
        <v>5082</v>
      </c>
      <c r="H564" s="63">
        <f t="shared" si="17"/>
        <v>4.0682687843225152E-2</v>
      </c>
    </row>
    <row r="565" spans="1:8" x14ac:dyDescent="0.2">
      <c r="A565" s="25" t="s">
        <v>915</v>
      </c>
      <c r="B565" s="157" t="s">
        <v>61</v>
      </c>
      <c r="C565" s="158" t="s">
        <v>1299</v>
      </c>
      <c r="D565" s="60" t="s">
        <v>379</v>
      </c>
      <c r="E565" s="195">
        <v>242615</v>
      </c>
      <c r="F565" s="195">
        <v>257292</v>
      </c>
      <c r="G565" s="62">
        <f t="shared" si="16"/>
        <v>14677</v>
      </c>
      <c r="H565" s="63">
        <f t="shared" si="17"/>
        <v>6.04950229787935E-2</v>
      </c>
    </row>
    <row r="566" spans="1:8" x14ac:dyDescent="0.2">
      <c r="A566" s="25" t="s">
        <v>1588</v>
      </c>
      <c r="B566" s="157" t="s">
        <v>147</v>
      </c>
      <c r="C566" s="158" t="s">
        <v>1115</v>
      </c>
      <c r="D566" s="60" t="s">
        <v>579</v>
      </c>
      <c r="E566" s="195">
        <v>269763</v>
      </c>
      <c r="F566" s="195">
        <v>280553</v>
      </c>
      <c r="G566" s="62">
        <f t="shared" si="16"/>
        <v>10790</v>
      </c>
      <c r="H566" s="63">
        <f t="shared" si="17"/>
        <v>3.9998072382053884E-2</v>
      </c>
    </row>
    <row r="567" spans="1:8" x14ac:dyDescent="0.2">
      <c r="A567" s="25" t="s">
        <v>1587</v>
      </c>
      <c r="B567" s="157" t="s">
        <v>127</v>
      </c>
      <c r="C567" s="158" t="s">
        <v>691</v>
      </c>
      <c r="D567" s="60" t="s">
        <v>503</v>
      </c>
      <c r="E567" s="195">
        <v>10390250</v>
      </c>
      <c r="F567" s="195">
        <v>10608250</v>
      </c>
      <c r="G567" s="62">
        <f t="shared" si="16"/>
        <v>218000</v>
      </c>
      <c r="H567" s="63">
        <f t="shared" si="17"/>
        <v>2.0981208344361235E-2</v>
      </c>
    </row>
    <row r="568" spans="1:8" x14ac:dyDescent="0.2">
      <c r="A568" s="25" t="s">
        <v>1586</v>
      </c>
      <c r="B568" s="157" t="s">
        <v>23</v>
      </c>
      <c r="C568" s="158" t="s">
        <v>1344</v>
      </c>
      <c r="D568" s="60" t="s">
        <v>235</v>
      </c>
      <c r="E568" s="195">
        <v>423627</v>
      </c>
      <c r="F568" s="195">
        <v>446153</v>
      </c>
      <c r="G568" s="62">
        <f t="shared" si="16"/>
        <v>22526</v>
      </c>
      <c r="H568" s="63">
        <f t="shared" si="17"/>
        <v>5.3174136681561901E-2</v>
      </c>
    </row>
    <row r="569" spans="1:8" x14ac:dyDescent="0.2">
      <c r="A569" s="25" t="s">
        <v>1584</v>
      </c>
      <c r="B569" s="157" t="s">
        <v>57</v>
      </c>
      <c r="C569" s="158" t="s">
        <v>1585</v>
      </c>
      <c r="D569" s="60" t="s">
        <v>320</v>
      </c>
      <c r="E569" s="195">
        <v>16496716</v>
      </c>
      <c r="F569" s="195">
        <v>17052601</v>
      </c>
      <c r="G569" s="62">
        <f t="shared" si="16"/>
        <v>555885</v>
      </c>
      <c r="H569" s="63">
        <f t="shared" si="17"/>
        <v>3.3696706665738763E-2</v>
      </c>
    </row>
    <row r="570" spans="1:8" x14ac:dyDescent="0.2">
      <c r="A570" s="25" t="s">
        <v>1583</v>
      </c>
      <c r="B570" s="157" t="s">
        <v>71</v>
      </c>
      <c r="C570" s="158" t="s">
        <v>1115</v>
      </c>
      <c r="D570" s="60" t="s">
        <v>393</v>
      </c>
      <c r="E570" s="195">
        <v>586379</v>
      </c>
      <c r="F570" s="195">
        <v>646681</v>
      </c>
      <c r="G570" s="62">
        <f t="shared" si="16"/>
        <v>60302</v>
      </c>
      <c r="H570" s="63">
        <f t="shared" si="17"/>
        <v>0.10283792564194827</v>
      </c>
    </row>
    <row r="571" spans="1:8" x14ac:dyDescent="0.2">
      <c r="A571" s="25" t="s">
        <v>1582</v>
      </c>
      <c r="B571" s="157" t="s">
        <v>149</v>
      </c>
      <c r="C571" s="158" t="s">
        <v>1304</v>
      </c>
      <c r="D571" s="60" t="s">
        <v>609</v>
      </c>
      <c r="E571" s="195">
        <v>110000</v>
      </c>
      <c r="F571" s="195">
        <v>110000</v>
      </c>
      <c r="G571" s="62">
        <f t="shared" si="16"/>
        <v>0</v>
      </c>
      <c r="H571" s="63">
        <f t="shared" si="17"/>
        <v>0</v>
      </c>
    </row>
    <row r="572" spans="1:8" x14ac:dyDescent="0.2">
      <c r="A572" s="25" t="s">
        <v>912</v>
      </c>
      <c r="B572" s="157" t="s">
        <v>143</v>
      </c>
      <c r="C572" s="158" t="s">
        <v>1581</v>
      </c>
      <c r="D572" s="60" t="s">
        <v>556</v>
      </c>
      <c r="E572" s="195">
        <v>4303533</v>
      </c>
      <c r="F572" s="195">
        <v>4473550</v>
      </c>
      <c r="G572" s="62">
        <f t="shared" si="16"/>
        <v>170017</v>
      </c>
      <c r="H572" s="63">
        <f t="shared" si="17"/>
        <v>3.9506377666907566E-2</v>
      </c>
    </row>
    <row r="573" spans="1:8" x14ac:dyDescent="0.2">
      <c r="A573" s="25" t="s">
        <v>1580</v>
      </c>
      <c r="B573" s="157" t="s">
        <v>165</v>
      </c>
      <c r="C573" s="158" t="s">
        <v>1402</v>
      </c>
      <c r="D573" s="60" t="s">
        <v>651</v>
      </c>
      <c r="E573" s="195">
        <v>516405</v>
      </c>
      <c r="F573" s="195">
        <v>538591</v>
      </c>
      <c r="G573" s="62">
        <f t="shared" si="16"/>
        <v>22186</v>
      </c>
      <c r="H573" s="63">
        <f t="shared" si="17"/>
        <v>4.2962403539857252E-2</v>
      </c>
    </row>
    <row r="574" spans="1:8" x14ac:dyDescent="0.2">
      <c r="A574" s="25" t="s">
        <v>1579</v>
      </c>
      <c r="B574" s="157" t="s">
        <v>41</v>
      </c>
      <c r="C574" s="158" t="s">
        <v>1344</v>
      </c>
      <c r="D574" s="60" t="s">
        <v>285</v>
      </c>
      <c r="E574" s="195">
        <v>55000</v>
      </c>
      <c r="F574" s="195">
        <v>56000</v>
      </c>
      <c r="G574" s="62">
        <f t="shared" si="16"/>
        <v>1000</v>
      </c>
      <c r="H574" s="63">
        <f t="shared" si="17"/>
        <v>1.8181818181818077E-2</v>
      </c>
    </row>
    <row r="575" spans="1:8" x14ac:dyDescent="0.2">
      <c r="A575" s="25" t="s">
        <v>910</v>
      </c>
      <c r="B575" s="157" t="s">
        <v>19</v>
      </c>
      <c r="C575" s="158" t="s">
        <v>1115</v>
      </c>
      <c r="D575" s="60" t="s">
        <v>223</v>
      </c>
      <c r="E575" s="195">
        <v>7739725</v>
      </c>
      <c r="F575" s="195">
        <v>8131283</v>
      </c>
      <c r="G575" s="62">
        <f t="shared" si="16"/>
        <v>391558</v>
      </c>
      <c r="H575" s="63">
        <f t="shared" si="17"/>
        <v>5.0590686361595472E-2</v>
      </c>
    </row>
    <row r="576" spans="1:8" x14ac:dyDescent="0.2">
      <c r="A576" s="25" t="s">
        <v>908</v>
      </c>
      <c r="B576" s="157" t="s">
        <v>115</v>
      </c>
      <c r="C576" s="158" t="s">
        <v>1333</v>
      </c>
      <c r="D576" s="60" t="s">
        <v>470</v>
      </c>
      <c r="E576" s="195">
        <v>521325</v>
      </c>
      <c r="F576" s="195">
        <v>542798</v>
      </c>
      <c r="G576" s="62">
        <f t="shared" si="16"/>
        <v>21473</v>
      </c>
      <c r="H576" s="63">
        <f t="shared" si="17"/>
        <v>4.1189277322207785E-2</v>
      </c>
    </row>
    <row r="577" spans="1:8" x14ac:dyDescent="0.2">
      <c r="A577" s="25" t="s">
        <v>906</v>
      </c>
      <c r="B577" s="157" t="s">
        <v>93</v>
      </c>
      <c r="C577" s="158" t="s">
        <v>1344</v>
      </c>
      <c r="D577" s="60" t="s">
        <v>427</v>
      </c>
      <c r="E577" s="195">
        <v>73500</v>
      </c>
      <c r="F577" s="195">
        <v>83500</v>
      </c>
      <c r="G577" s="62">
        <f t="shared" si="16"/>
        <v>10000</v>
      </c>
      <c r="H577" s="63">
        <f t="shared" si="17"/>
        <v>0.13605442176870741</v>
      </c>
    </row>
    <row r="578" spans="1:8" x14ac:dyDescent="0.2">
      <c r="A578" s="25" t="s">
        <v>1578</v>
      </c>
      <c r="B578" s="157" t="s">
        <v>167</v>
      </c>
      <c r="C578" s="158" t="s">
        <v>1299</v>
      </c>
      <c r="D578" s="60" t="s">
        <v>654</v>
      </c>
      <c r="E578" s="195">
        <v>2625922</v>
      </c>
      <c r="F578" s="195">
        <v>2923000</v>
      </c>
      <c r="G578" s="62">
        <f t="shared" si="16"/>
        <v>297078</v>
      </c>
      <c r="H578" s="63">
        <f t="shared" si="17"/>
        <v>0.11313283486714387</v>
      </c>
    </row>
    <row r="579" spans="1:8" x14ac:dyDescent="0.2">
      <c r="A579" s="25" t="s">
        <v>904</v>
      </c>
      <c r="B579" s="157" t="s">
        <v>107</v>
      </c>
      <c r="C579" s="158" t="s">
        <v>1402</v>
      </c>
      <c r="D579" s="60" t="s">
        <v>455</v>
      </c>
      <c r="E579" s="195">
        <v>469007</v>
      </c>
      <c r="F579" s="195">
        <v>492674</v>
      </c>
      <c r="G579" s="62">
        <f t="shared" si="16"/>
        <v>23667</v>
      </c>
      <c r="H579" s="63">
        <f t="shared" si="17"/>
        <v>5.0461933403979087E-2</v>
      </c>
    </row>
    <row r="580" spans="1:8" x14ac:dyDescent="0.2">
      <c r="A580" s="25" t="s">
        <v>1577</v>
      </c>
      <c r="B580" s="157" t="s">
        <v>123</v>
      </c>
      <c r="C580" s="158" t="s">
        <v>1386</v>
      </c>
      <c r="D580" s="60" t="s">
        <v>493</v>
      </c>
      <c r="E580" s="195">
        <v>36581</v>
      </c>
      <c r="F580" s="195">
        <v>37581</v>
      </c>
      <c r="G580" s="62">
        <f t="shared" si="16"/>
        <v>1000</v>
      </c>
      <c r="H580" s="63">
        <f t="shared" si="17"/>
        <v>2.7336595500396355E-2</v>
      </c>
    </row>
    <row r="581" spans="1:8" x14ac:dyDescent="0.2">
      <c r="A581" s="25" t="s">
        <v>1576</v>
      </c>
      <c r="B581" s="157" t="s">
        <v>163</v>
      </c>
      <c r="C581" s="158" t="s">
        <v>1020</v>
      </c>
      <c r="D581" s="60" t="s">
        <v>646</v>
      </c>
      <c r="E581" s="195">
        <v>20000</v>
      </c>
      <c r="F581" s="195">
        <v>20000</v>
      </c>
      <c r="G581" s="62">
        <f t="shared" si="16"/>
        <v>0</v>
      </c>
      <c r="H581" s="63">
        <f t="shared" si="17"/>
        <v>0</v>
      </c>
    </row>
    <row r="582" spans="1:8" x14ac:dyDescent="0.2">
      <c r="A582" s="25" t="s">
        <v>1575</v>
      </c>
      <c r="B582" s="157" t="s">
        <v>39</v>
      </c>
      <c r="C582" s="158" t="s">
        <v>1333</v>
      </c>
      <c r="D582" s="60" t="s">
        <v>272</v>
      </c>
      <c r="E582" s="195">
        <v>2465015</v>
      </c>
      <c r="F582" s="195">
        <v>3090881</v>
      </c>
      <c r="G582" s="62">
        <f t="shared" si="16"/>
        <v>625866</v>
      </c>
      <c r="H582" s="63">
        <f t="shared" si="17"/>
        <v>0.25389946917158723</v>
      </c>
    </row>
    <row r="583" spans="1:8" x14ac:dyDescent="0.2">
      <c r="A583" s="25" t="s">
        <v>1574</v>
      </c>
      <c r="B583" s="157" t="s">
        <v>55</v>
      </c>
      <c r="C583" s="158" t="s">
        <v>1063</v>
      </c>
      <c r="D583" s="60" t="s">
        <v>317</v>
      </c>
      <c r="E583" s="195">
        <v>25434</v>
      </c>
      <c r="F583" s="195">
        <v>25434</v>
      </c>
      <c r="G583" s="62">
        <f t="shared" si="16"/>
        <v>0</v>
      </c>
      <c r="H583" s="63">
        <f t="shared" si="17"/>
        <v>0</v>
      </c>
    </row>
    <row r="584" spans="1:8" x14ac:dyDescent="0.2">
      <c r="A584" s="25" t="s">
        <v>900</v>
      </c>
      <c r="B584" s="157" t="s">
        <v>29</v>
      </c>
      <c r="C584" s="158" t="s">
        <v>1115</v>
      </c>
      <c r="D584" s="60" t="s">
        <v>255</v>
      </c>
      <c r="E584" s="195">
        <v>4852661</v>
      </c>
      <c r="F584" s="195">
        <v>4949459</v>
      </c>
      <c r="G584" s="62">
        <f t="shared" si="16"/>
        <v>96798</v>
      </c>
      <c r="H584" s="63">
        <f t="shared" si="17"/>
        <v>1.9947406175704341E-2</v>
      </c>
    </row>
    <row r="585" spans="1:8" x14ac:dyDescent="0.2">
      <c r="A585" s="25" t="s">
        <v>1572</v>
      </c>
      <c r="B585" s="157" t="s">
        <v>107</v>
      </c>
      <c r="C585" s="158" t="s">
        <v>1573</v>
      </c>
      <c r="D585" s="60" t="s">
        <v>455</v>
      </c>
      <c r="E585" s="195">
        <v>6794559</v>
      </c>
      <c r="F585" s="195">
        <v>7092239</v>
      </c>
      <c r="G585" s="62">
        <f t="shared" si="16"/>
        <v>297680</v>
      </c>
      <c r="H585" s="63">
        <f t="shared" si="17"/>
        <v>4.3811526252108379E-2</v>
      </c>
    </row>
    <row r="586" spans="1:8" x14ac:dyDescent="0.2">
      <c r="A586" s="25" t="s">
        <v>1571</v>
      </c>
      <c r="B586" s="157" t="s">
        <v>127</v>
      </c>
      <c r="C586" s="158" t="s">
        <v>1308</v>
      </c>
      <c r="D586" s="60" t="s">
        <v>503</v>
      </c>
      <c r="E586" s="195">
        <v>1860000</v>
      </c>
      <c r="F586" s="195">
        <v>1974877</v>
      </c>
      <c r="G586" s="62">
        <f t="shared" si="16"/>
        <v>114877</v>
      </c>
      <c r="H586" s="63">
        <f t="shared" si="17"/>
        <v>6.1761827956989146E-2</v>
      </c>
    </row>
    <row r="587" spans="1:8" x14ac:dyDescent="0.2">
      <c r="A587" s="25" t="s">
        <v>1570</v>
      </c>
      <c r="B587" s="157" t="s">
        <v>127</v>
      </c>
      <c r="C587" s="158" t="s">
        <v>1075</v>
      </c>
      <c r="D587" s="60" t="s">
        <v>503</v>
      </c>
      <c r="E587" s="195">
        <v>5491446</v>
      </c>
      <c r="F587" s="195">
        <v>5491446</v>
      </c>
      <c r="G587" s="62">
        <f t="shared" si="16"/>
        <v>0</v>
      </c>
      <c r="H587" s="63">
        <f t="shared" si="17"/>
        <v>0</v>
      </c>
    </row>
    <row r="588" spans="1:8" x14ac:dyDescent="0.2">
      <c r="A588" s="25" t="s">
        <v>897</v>
      </c>
      <c r="B588" s="157" t="s">
        <v>135</v>
      </c>
      <c r="C588" s="158" t="s">
        <v>1569</v>
      </c>
      <c r="D588" s="60" t="s">
        <v>538</v>
      </c>
      <c r="E588" s="195">
        <v>9709177</v>
      </c>
      <c r="F588" s="195">
        <v>10271929</v>
      </c>
      <c r="G588" s="62">
        <f t="shared" ref="G588:G651" si="18">F588-E588</f>
        <v>562752</v>
      </c>
      <c r="H588" s="63">
        <f t="shared" ref="H588:H651" si="19">F588/E588-1</f>
        <v>5.7960834373500525E-2</v>
      </c>
    </row>
    <row r="589" spans="1:8" x14ac:dyDescent="0.2">
      <c r="A589" s="25" t="s">
        <v>1568</v>
      </c>
      <c r="B589" s="157" t="s">
        <v>75</v>
      </c>
      <c r="C589" s="158" t="s">
        <v>1386</v>
      </c>
      <c r="D589" s="60" t="s">
        <v>1522</v>
      </c>
      <c r="E589" s="195">
        <v>58000</v>
      </c>
      <c r="F589" s="195">
        <v>58000</v>
      </c>
      <c r="G589" s="62">
        <f t="shared" si="18"/>
        <v>0</v>
      </c>
      <c r="H589" s="63">
        <f t="shared" si="19"/>
        <v>0</v>
      </c>
    </row>
    <row r="590" spans="1:8" x14ac:dyDescent="0.2">
      <c r="A590" s="25" t="s">
        <v>1567</v>
      </c>
      <c r="B590" s="157" t="s">
        <v>95</v>
      </c>
      <c r="C590" s="158" t="s">
        <v>1063</v>
      </c>
      <c r="D590" s="60" t="s">
        <v>959</v>
      </c>
      <c r="E590" s="195">
        <v>51200</v>
      </c>
      <c r="F590" s="195">
        <v>51200</v>
      </c>
      <c r="G590" s="62">
        <f t="shared" si="18"/>
        <v>0</v>
      </c>
      <c r="H590" s="63">
        <f t="shared" si="19"/>
        <v>0</v>
      </c>
    </row>
    <row r="591" spans="1:8" x14ac:dyDescent="0.2">
      <c r="A591" s="25" t="s">
        <v>1566</v>
      </c>
      <c r="B591" s="157" t="s">
        <v>23</v>
      </c>
      <c r="C591" s="158" t="s">
        <v>1353</v>
      </c>
      <c r="D591" s="60" t="s">
        <v>235</v>
      </c>
      <c r="E591" s="195">
        <v>2935657</v>
      </c>
      <c r="F591" s="195">
        <v>3017107</v>
      </c>
      <c r="G591" s="62">
        <f t="shared" si="18"/>
        <v>81450</v>
      </c>
      <c r="H591" s="63">
        <f t="shared" si="19"/>
        <v>2.774506694753498E-2</v>
      </c>
    </row>
    <row r="592" spans="1:8" x14ac:dyDescent="0.2">
      <c r="A592" s="88" t="s">
        <v>1565</v>
      </c>
      <c r="B592" s="161" t="s">
        <v>7</v>
      </c>
      <c r="C592" s="162" t="s">
        <v>1063</v>
      </c>
      <c r="D592" s="87" t="s">
        <v>184</v>
      </c>
      <c r="E592" s="195">
        <v>1571350</v>
      </c>
      <c r="F592" s="195">
        <v>1648935</v>
      </c>
      <c r="G592" s="62">
        <f t="shared" si="18"/>
        <v>77585</v>
      </c>
      <c r="H592" s="63">
        <f t="shared" si="19"/>
        <v>4.937474146434595E-2</v>
      </c>
    </row>
    <row r="593" spans="1:8" x14ac:dyDescent="0.2">
      <c r="A593" s="25" t="s">
        <v>1564</v>
      </c>
      <c r="B593" s="157" t="s">
        <v>7</v>
      </c>
      <c r="C593" s="158" t="s">
        <v>1304</v>
      </c>
      <c r="D593" s="60" t="s">
        <v>184</v>
      </c>
      <c r="E593" s="195">
        <v>2343631</v>
      </c>
      <c r="F593" s="195">
        <v>2503279</v>
      </c>
      <c r="G593" s="62">
        <f t="shared" si="18"/>
        <v>159648</v>
      </c>
      <c r="H593" s="63">
        <f t="shared" si="19"/>
        <v>6.8119938676353131E-2</v>
      </c>
    </row>
    <row r="594" spans="1:8" x14ac:dyDescent="0.2">
      <c r="A594" s="25" t="s">
        <v>1563</v>
      </c>
      <c r="B594" s="157" t="s">
        <v>167</v>
      </c>
      <c r="C594" s="158" t="s">
        <v>1305</v>
      </c>
      <c r="D594" s="60" t="s">
        <v>654</v>
      </c>
      <c r="E594" s="195">
        <v>5263194</v>
      </c>
      <c r="F594" s="195">
        <v>5691012</v>
      </c>
      <c r="G594" s="62">
        <f t="shared" si="18"/>
        <v>427818</v>
      </c>
      <c r="H594" s="63">
        <f t="shared" si="19"/>
        <v>8.1284862385843981E-2</v>
      </c>
    </row>
    <row r="595" spans="1:8" x14ac:dyDescent="0.2">
      <c r="A595" s="25" t="s">
        <v>1562</v>
      </c>
      <c r="B595" s="157" t="s">
        <v>167</v>
      </c>
      <c r="C595" s="158" t="s">
        <v>1384</v>
      </c>
      <c r="D595" s="60" t="s">
        <v>654</v>
      </c>
      <c r="E595" s="195">
        <v>12833351</v>
      </c>
      <c r="F595" s="195">
        <v>13646019</v>
      </c>
      <c r="G595" s="62">
        <f t="shared" si="18"/>
        <v>812668</v>
      </c>
      <c r="H595" s="63">
        <f t="shared" si="19"/>
        <v>6.3324692046527797E-2</v>
      </c>
    </row>
    <row r="596" spans="1:8" x14ac:dyDescent="0.2">
      <c r="A596" s="25" t="s">
        <v>1561</v>
      </c>
      <c r="B596" s="157" t="s">
        <v>15</v>
      </c>
      <c r="C596" s="158" t="s">
        <v>1063</v>
      </c>
      <c r="D596" s="60" t="s">
        <v>217</v>
      </c>
      <c r="E596" s="195">
        <v>44000</v>
      </c>
      <c r="F596" s="195">
        <v>44000</v>
      </c>
      <c r="G596" s="62">
        <f t="shared" si="18"/>
        <v>0</v>
      </c>
      <c r="H596" s="63">
        <f t="shared" si="19"/>
        <v>0</v>
      </c>
    </row>
    <row r="597" spans="1:8" x14ac:dyDescent="0.2">
      <c r="A597" s="25" t="s">
        <v>1560</v>
      </c>
      <c r="B597" s="157" t="s">
        <v>169</v>
      </c>
      <c r="C597" s="158" t="s">
        <v>1115</v>
      </c>
      <c r="D597" s="60" t="s">
        <v>1444</v>
      </c>
      <c r="E597" s="195">
        <v>32500</v>
      </c>
      <c r="F597" s="195">
        <v>35500</v>
      </c>
      <c r="G597" s="62">
        <f t="shared" si="18"/>
        <v>3000</v>
      </c>
      <c r="H597" s="63">
        <f t="shared" si="19"/>
        <v>9.2307692307692202E-2</v>
      </c>
    </row>
    <row r="598" spans="1:8" x14ac:dyDescent="0.2">
      <c r="A598" s="25" t="s">
        <v>1559</v>
      </c>
      <c r="B598" s="157" t="s">
        <v>9</v>
      </c>
      <c r="C598" s="158" t="s">
        <v>1115</v>
      </c>
      <c r="D598" s="60" t="s">
        <v>203</v>
      </c>
      <c r="E598" s="195">
        <v>52000</v>
      </c>
      <c r="F598" s="195">
        <v>52000</v>
      </c>
      <c r="G598" s="62">
        <f t="shared" si="18"/>
        <v>0</v>
      </c>
      <c r="H598" s="63">
        <f t="shared" si="19"/>
        <v>0</v>
      </c>
    </row>
    <row r="599" spans="1:8" x14ac:dyDescent="0.2">
      <c r="A599" s="25" t="s">
        <v>893</v>
      </c>
      <c r="B599" s="157" t="s">
        <v>69</v>
      </c>
      <c r="C599" s="158" t="s">
        <v>1020</v>
      </c>
      <c r="D599" s="60" t="s">
        <v>390</v>
      </c>
      <c r="E599" s="195">
        <v>107600</v>
      </c>
      <c r="F599" s="195">
        <v>129093</v>
      </c>
      <c r="G599" s="62">
        <f t="shared" si="18"/>
        <v>21493</v>
      </c>
      <c r="H599" s="63">
        <f t="shared" si="19"/>
        <v>0.19974907063197023</v>
      </c>
    </row>
    <row r="600" spans="1:8" x14ac:dyDescent="0.2">
      <c r="A600" s="25" t="s">
        <v>1558</v>
      </c>
      <c r="B600" s="157" t="s">
        <v>67</v>
      </c>
      <c r="C600" s="158" t="s">
        <v>791</v>
      </c>
      <c r="D600" s="60" t="s">
        <v>388</v>
      </c>
      <c r="E600" s="195">
        <v>99000</v>
      </c>
      <c r="F600" s="195">
        <v>99000</v>
      </c>
      <c r="G600" s="62">
        <f t="shared" si="18"/>
        <v>0</v>
      </c>
      <c r="H600" s="63">
        <f t="shared" si="19"/>
        <v>0</v>
      </c>
    </row>
    <row r="601" spans="1:8" x14ac:dyDescent="0.2">
      <c r="A601" s="25" t="s">
        <v>892</v>
      </c>
      <c r="B601" s="157" t="s">
        <v>129</v>
      </c>
      <c r="C601" s="158" t="s">
        <v>1402</v>
      </c>
      <c r="D601" s="60" t="s">
        <v>1520</v>
      </c>
      <c r="E601" s="195">
        <v>243803</v>
      </c>
      <c r="F601" s="195">
        <v>255994</v>
      </c>
      <c r="G601" s="62">
        <f t="shared" si="18"/>
        <v>12191</v>
      </c>
      <c r="H601" s="63">
        <f t="shared" si="19"/>
        <v>5.0003486421414056E-2</v>
      </c>
    </row>
    <row r="602" spans="1:8" x14ac:dyDescent="0.2">
      <c r="A602" s="25" t="s">
        <v>1557</v>
      </c>
      <c r="B602" s="157" t="s">
        <v>133</v>
      </c>
      <c r="C602" s="158" t="s">
        <v>1344</v>
      </c>
      <c r="D602" s="60" t="s">
        <v>533</v>
      </c>
      <c r="E602" s="195">
        <v>1294578</v>
      </c>
      <c r="F602" s="195">
        <v>1332394</v>
      </c>
      <c r="G602" s="62">
        <f t="shared" si="18"/>
        <v>37816</v>
      </c>
      <c r="H602" s="63">
        <f t="shared" si="19"/>
        <v>2.9211063373547175E-2</v>
      </c>
    </row>
    <row r="603" spans="1:8" x14ac:dyDescent="0.2">
      <c r="A603" s="25" t="s">
        <v>889</v>
      </c>
      <c r="B603" s="157" t="s">
        <v>99</v>
      </c>
      <c r="C603" s="158" t="s">
        <v>1115</v>
      </c>
      <c r="D603" s="60" t="s">
        <v>1367</v>
      </c>
      <c r="E603" s="195">
        <v>360000</v>
      </c>
      <c r="F603" s="195">
        <v>385000</v>
      </c>
      <c r="G603" s="62">
        <f t="shared" si="18"/>
        <v>25000</v>
      </c>
      <c r="H603" s="63">
        <f t="shared" si="19"/>
        <v>6.944444444444442E-2</v>
      </c>
    </row>
    <row r="604" spans="1:8" x14ac:dyDescent="0.2">
      <c r="A604" s="25" t="s">
        <v>1555</v>
      </c>
      <c r="B604" s="157" t="s">
        <v>169</v>
      </c>
      <c r="C604" s="158" t="s">
        <v>1556</v>
      </c>
      <c r="D604" s="60" t="s">
        <v>1444</v>
      </c>
      <c r="E604" s="195">
        <v>35000</v>
      </c>
      <c r="F604" s="195">
        <v>39550</v>
      </c>
      <c r="G604" s="62">
        <f t="shared" si="18"/>
        <v>4550</v>
      </c>
      <c r="H604" s="63">
        <f t="shared" si="19"/>
        <v>0.12999999999999989</v>
      </c>
    </row>
    <row r="605" spans="1:8" x14ac:dyDescent="0.2">
      <c r="A605" s="25" t="s">
        <v>887</v>
      </c>
      <c r="B605" s="157" t="s">
        <v>57</v>
      </c>
      <c r="C605" s="158" t="s">
        <v>1554</v>
      </c>
      <c r="D605" s="60" t="s">
        <v>320</v>
      </c>
      <c r="E605" s="195">
        <v>6007450</v>
      </c>
      <c r="F605" s="195">
        <v>6610620</v>
      </c>
      <c r="G605" s="62">
        <f t="shared" si="18"/>
        <v>603170</v>
      </c>
      <c r="H605" s="63">
        <f t="shared" si="19"/>
        <v>0.10040366544873458</v>
      </c>
    </row>
    <row r="606" spans="1:8" x14ac:dyDescent="0.2">
      <c r="A606" s="25" t="s">
        <v>1553</v>
      </c>
      <c r="B606" s="157" t="s">
        <v>113</v>
      </c>
      <c r="C606" s="158" t="s">
        <v>1299</v>
      </c>
      <c r="D606" s="60" t="s">
        <v>1420</v>
      </c>
      <c r="E606" s="195">
        <v>839700</v>
      </c>
      <c r="F606" s="195">
        <v>937639</v>
      </c>
      <c r="G606" s="62">
        <f t="shared" si="18"/>
        <v>97939</v>
      </c>
      <c r="H606" s="63">
        <f t="shared" si="19"/>
        <v>0.11663570322734307</v>
      </c>
    </row>
    <row r="607" spans="1:8" x14ac:dyDescent="0.2">
      <c r="A607" s="25" t="s">
        <v>1551</v>
      </c>
      <c r="B607" s="157" t="s">
        <v>141</v>
      </c>
      <c r="C607" s="158" t="s">
        <v>1552</v>
      </c>
      <c r="D607" s="60" t="s">
        <v>582</v>
      </c>
      <c r="E607" s="195">
        <v>115658.31</v>
      </c>
      <c r="F607" s="195">
        <v>123754.39</v>
      </c>
      <c r="G607" s="62">
        <f t="shared" si="18"/>
        <v>8096.0800000000017</v>
      </c>
      <c r="H607" s="63">
        <f t="shared" si="19"/>
        <v>6.9999985301531842E-2</v>
      </c>
    </row>
    <row r="608" spans="1:8" x14ac:dyDescent="0.2">
      <c r="A608" s="25" t="s">
        <v>1550</v>
      </c>
      <c r="B608" s="157" t="s">
        <v>15</v>
      </c>
      <c r="C608" s="158" t="s">
        <v>1344</v>
      </c>
      <c r="D608" s="60" t="s">
        <v>217</v>
      </c>
      <c r="E608" s="195">
        <v>838587</v>
      </c>
      <c r="F608" s="195">
        <v>859306</v>
      </c>
      <c r="G608" s="62">
        <f t="shared" si="18"/>
        <v>20719</v>
      </c>
      <c r="H608" s="63">
        <f t="shared" si="19"/>
        <v>2.4707036956213235E-2</v>
      </c>
    </row>
    <row r="609" spans="1:8" x14ac:dyDescent="0.2">
      <c r="A609" s="25" t="s">
        <v>884</v>
      </c>
      <c r="B609" s="157" t="s">
        <v>45</v>
      </c>
      <c r="C609" s="158" t="s">
        <v>1549</v>
      </c>
      <c r="D609" s="60" t="s">
        <v>298</v>
      </c>
      <c r="E609" s="195">
        <v>759750</v>
      </c>
      <c r="F609" s="195">
        <v>767347</v>
      </c>
      <c r="G609" s="62">
        <f t="shared" si="18"/>
        <v>7597</v>
      </c>
      <c r="H609" s="63">
        <f t="shared" si="19"/>
        <v>9.9993418887791563E-3</v>
      </c>
    </row>
    <row r="610" spans="1:8" x14ac:dyDescent="0.2">
      <c r="A610" s="25" t="s">
        <v>1548</v>
      </c>
      <c r="B610" s="157" t="s">
        <v>93</v>
      </c>
      <c r="C610" s="158" t="s">
        <v>1353</v>
      </c>
      <c r="D610" s="60" t="s">
        <v>427</v>
      </c>
      <c r="E610" s="195">
        <v>230000</v>
      </c>
      <c r="F610" s="195">
        <v>230000</v>
      </c>
      <c r="G610" s="62">
        <f t="shared" si="18"/>
        <v>0</v>
      </c>
      <c r="H610" s="63">
        <f t="shared" si="19"/>
        <v>0</v>
      </c>
    </row>
    <row r="611" spans="1:8" x14ac:dyDescent="0.2">
      <c r="A611" s="25" t="s">
        <v>882</v>
      </c>
      <c r="B611" s="157" t="s">
        <v>57</v>
      </c>
      <c r="C611" s="158" t="s">
        <v>1329</v>
      </c>
      <c r="D611" s="60" t="s">
        <v>320</v>
      </c>
      <c r="E611" s="195">
        <v>1736695</v>
      </c>
      <c r="F611" s="195">
        <v>1909806</v>
      </c>
      <c r="G611" s="62">
        <f t="shared" si="18"/>
        <v>173111</v>
      </c>
      <c r="H611" s="63">
        <f t="shared" si="19"/>
        <v>9.967841215642359E-2</v>
      </c>
    </row>
    <row r="612" spans="1:8" x14ac:dyDescent="0.2">
      <c r="A612" s="25" t="s">
        <v>1547</v>
      </c>
      <c r="B612" s="157" t="s">
        <v>49</v>
      </c>
      <c r="C612" s="158" t="s">
        <v>1344</v>
      </c>
      <c r="D612" s="60" t="s">
        <v>1300</v>
      </c>
      <c r="E612" s="195">
        <v>191700</v>
      </c>
      <c r="F612" s="195">
        <v>192291</v>
      </c>
      <c r="G612" s="62">
        <f t="shared" si="18"/>
        <v>591</v>
      </c>
      <c r="H612" s="63">
        <f t="shared" si="19"/>
        <v>3.0829420970266419E-3</v>
      </c>
    </row>
    <row r="613" spans="1:8" x14ac:dyDescent="0.2">
      <c r="A613" s="25" t="s">
        <v>1546</v>
      </c>
      <c r="B613" s="157" t="s">
        <v>175</v>
      </c>
      <c r="C613" s="158" t="s">
        <v>1386</v>
      </c>
      <c r="D613" s="60" t="s">
        <v>677</v>
      </c>
      <c r="E613" s="195">
        <v>7194249</v>
      </c>
      <c r="F613" s="195">
        <v>7828425</v>
      </c>
      <c r="G613" s="62">
        <f t="shared" si="18"/>
        <v>634176</v>
      </c>
      <c r="H613" s="63">
        <f t="shared" si="19"/>
        <v>8.8150410140099389E-2</v>
      </c>
    </row>
    <row r="614" spans="1:8" x14ac:dyDescent="0.2">
      <c r="A614" s="25" t="s">
        <v>1545</v>
      </c>
      <c r="B614" s="157" t="s">
        <v>115</v>
      </c>
      <c r="C614" s="158" t="s">
        <v>1305</v>
      </c>
      <c r="D614" s="60" t="s">
        <v>470</v>
      </c>
      <c r="E614" s="195">
        <v>474786</v>
      </c>
      <c r="F614" s="195">
        <v>489033</v>
      </c>
      <c r="G614" s="62">
        <f t="shared" si="18"/>
        <v>14247</v>
      </c>
      <c r="H614" s="63">
        <f t="shared" si="19"/>
        <v>3.0007203245251635E-2</v>
      </c>
    </row>
    <row r="615" spans="1:8" x14ac:dyDescent="0.2">
      <c r="A615" s="25" t="s">
        <v>880</v>
      </c>
      <c r="B615" s="157" t="s">
        <v>151</v>
      </c>
      <c r="C615" s="158" t="s">
        <v>1063</v>
      </c>
      <c r="D615" s="60" t="s">
        <v>624</v>
      </c>
      <c r="E615" s="195">
        <v>13533231</v>
      </c>
      <c r="F615" s="195">
        <v>13944678</v>
      </c>
      <c r="G615" s="62">
        <f t="shared" si="18"/>
        <v>411447</v>
      </c>
      <c r="H615" s="63">
        <f t="shared" si="19"/>
        <v>3.0402717577199478E-2</v>
      </c>
    </row>
    <row r="616" spans="1:8" x14ac:dyDescent="0.2">
      <c r="A616" s="25" t="s">
        <v>1544</v>
      </c>
      <c r="B616" s="157" t="s">
        <v>5</v>
      </c>
      <c r="C616" s="158" t="s">
        <v>1302</v>
      </c>
      <c r="D616" s="60" t="s">
        <v>1408</v>
      </c>
      <c r="E616" s="195">
        <v>92729</v>
      </c>
      <c r="F616" s="195">
        <v>102002</v>
      </c>
      <c r="G616" s="62">
        <f t="shared" si="18"/>
        <v>9273</v>
      </c>
      <c r="H616" s="63">
        <f t="shared" si="19"/>
        <v>0.10000107841128458</v>
      </c>
    </row>
    <row r="617" spans="1:8" x14ac:dyDescent="0.2">
      <c r="A617" s="25" t="s">
        <v>878</v>
      </c>
      <c r="B617" s="157" t="s">
        <v>61</v>
      </c>
      <c r="C617" s="158" t="s">
        <v>1294</v>
      </c>
      <c r="D617" s="60" t="s">
        <v>379</v>
      </c>
      <c r="E617" s="195">
        <v>2785613</v>
      </c>
      <c r="F617" s="195">
        <v>2974472</v>
      </c>
      <c r="G617" s="62">
        <f t="shared" si="18"/>
        <v>188859</v>
      </c>
      <c r="H617" s="63">
        <f t="shared" si="19"/>
        <v>6.7798003527410389E-2</v>
      </c>
    </row>
    <row r="618" spans="1:8" x14ac:dyDescent="0.2">
      <c r="A618" s="25" t="s">
        <v>876</v>
      </c>
      <c r="B618" s="157" t="s">
        <v>115</v>
      </c>
      <c r="C618" s="158" t="s">
        <v>1304</v>
      </c>
      <c r="D618" s="60" t="s">
        <v>470</v>
      </c>
      <c r="E618" s="195">
        <v>598405</v>
      </c>
      <c r="F618" s="195">
        <v>616367</v>
      </c>
      <c r="G618" s="62">
        <f t="shared" si="18"/>
        <v>17962</v>
      </c>
      <c r="H618" s="63">
        <f t="shared" si="19"/>
        <v>3.0016460423960334E-2</v>
      </c>
    </row>
    <row r="619" spans="1:8" x14ac:dyDescent="0.2">
      <c r="A619" s="25" t="s">
        <v>874</v>
      </c>
      <c r="B619" s="157" t="s">
        <v>149</v>
      </c>
      <c r="C619" s="158" t="s">
        <v>1386</v>
      </c>
      <c r="D619" s="60" t="s">
        <v>609</v>
      </c>
      <c r="E619" s="195">
        <v>761686</v>
      </c>
      <c r="F619" s="195">
        <v>883666</v>
      </c>
      <c r="G619" s="62">
        <f t="shared" si="18"/>
        <v>121980</v>
      </c>
      <c r="H619" s="63">
        <f t="shared" si="19"/>
        <v>0.16014473155604803</v>
      </c>
    </row>
    <row r="620" spans="1:8" x14ac:dyDescent="0.2">
      <c r="A620" s="25" t="s">
        <v>1543</v>
      </c>
      <c r="B620" s="157" t="s">
        <v>99</v>
      </c>
      <c r="C620" s="158" t="s">
        <v>1063</v>
      </c>
      <c r="D620" s="60" t="s">
        <v>1367</v>
      </c>
      <c r="E620" s="195">
        <v>39565</v>
      </c>
      <c r="F620" s="195">
        <v>40752</v>
      </c>
      <c r="G620" s="62">
        <f t="shared" si="18"/>
        <v>1187</v>
      </c>
      <c r="H620" s="63">
        <f t="shared" si="19"/>
        <v>3.000126374320744E-2</v>
      </c>
    </row>
    <row r="621" spans="1:8" x14ac:dyDescent="0.2">
      <c r="A621" s="25" t="s">
        <v>872</v>
      </c>
      <c r="B621" s="157" t="s">
        <v>115</v>
      </c>
      <c r="C621" s="158" t="s">
        <v>1386</v>
      </c>
      <c r="D621" s="60" t="s">
        <v>470</v>
      </c>
      <c r="E621" s="195">
        <v>953889</v>
      </c>
      <c r="F621" s="195">
        <v>956668</v>
      </c>
      <c r="G621" s="62">
        <f t="shared" si="18"/>
        <v>2779</v>
      </c>
      <c r="H621" s="63">
        <f t="shared" si="19"/>
        <v>2.913336876722461E-3</v>
      </c>
    </row>
    <row r="622" spans="1:8" x14ac:dyDescent="0.2">
      <c r="A622" s="25" t="s">
        <v>1542</v>
      </c>
      <c r="B622" s="157" t="s">
        <v>17</v>
      </c>
      <c r="C622" s="158" t="s">
        <v>1373</v>
      </c>
      <c r="D622" s="60" t="s">
        <v>220</v>
      </c>
      <c r="E622" s="195">
        <v>197286</v>
      </c>
      <c r="F622" s="195">
        <v>249305</v>
      </c>
      <c r="G622" s="62">
        <f t="shared" si="18"/>
        <v>52019</v>
      </c>
      <c r="H622" s="63">
        <f t="shared" si="19"/>
        <v>0.26367304319617202</v>
      </c>
    </row>
    <row r="623" spans="1:8" x14ac:dyDescent="0.2">
      <c r="A623" s="25" t="s">
        <v>1541</v>
      </c>
      <c r="B623" s="157" t="s">
        <v>71</v>
      </c>
      <c r="C623" s="158" t="s">
        <v>1063</v>
      </c>
      <c r="D623" s="60" t="s">
        <v>393</v>
      </c>
      <c r="E623" s="195">
        <v>155433</v>
      </c>
      <c r="F623" s="195">
        <v>155433</v>
      </c>
      <c r="G623" s="62">
        <f t="shared" si="18"/>
        <v>0</v>
      </c>
      <c r="H623" s="63">
        <f t="shared" si="19"/>
        <v>0</v>
      </c>
    </row>
    <row r="624" spans="1:8" x14ac:dyDescent="0.2">
      <c r="A624" s="25" t="s">
        <v>870</v>
      </c>
      <c r="B624" s="157" t="s">
        <v>39</v>
      </c>
      <c r="C624" s="158" t="s">
        <v>1410</v>
      </c>
      <c r="D624" s="60" t="s">
        <v>272</v>
      </c>
      <c r="E624" s="195">
        <v>1808553</v>
      </c>
      <c r="F624" s="195">
        <v>1846535</v>
      </c>
      <c r="G624" s="62">
        <f t="shared" si="18"/>
        <v>37982</v>
      </c>
      <c r="H624" s="63">
        <f t="shared" si="19"/>
        <v>2.1001319839673016E-2</v>
      </c>
    </row>
    <row r="625" spans="1:8" x14ac:dyDescent="0.2">
      <c r="A625" s="25" t="s">
        <v>868</v>
      </c>
      <c r="B625" s="157" t="s">
        <v>115</v>
      </c>
      <c r="C625" s="158" t="s">
        <v>1410</v>
      </c>
      <c r="D625" s="60" t="s">
        <v>470</v>
      </c>
      <c r="E625" s="195">
        <v>1511589</v>
      </c>
      <c r="F625" s="195">
        <v>1570091</v>
      </c>
      <c r="G625" s="62">
        <f t="shared" si="18"/>
        <v>58502</v>
      </c>
      <c r="H625" s="63">
        <f t="shared" si="19"/>
        <v>3.8702319215077718E-2</v>
      </c>
    </row>
    <row r="626" spans="1:8" x14ac:dyDescent="0.2">
      <c r="A626" s="25" t="s">
        <v>1540</v>
      </c>
      <c r="B626" s="157" t="s">
        <v>111</v>
      </c>
      <c r="C626" s="158" t="s">
        <v>1344</v>
      </c>
      <c r="D626" s="60" t="s">
        <v>467</v>
      </c>
      <c r="E626" s="195">
        <v>23000</v>
      </c>
      <c r="F626" s="195">
        <v>23000</v>
      </c>
      <c r="G626" s="62">
        <f t="shared" si="18"/>
        <v>0</v>
      </c>
      <c r="H626" s="63">
        <f t="shared" si="19"/>
        <v>0</v>
      </c>
    </row>
    <row r="627" spans="1:8" x14ac:dyDescent="0.2">
      <c r="A627" s="25" t="s">
        <v>1539</v>
      </c>
      <c r="B627" s="157" t="s">
        <v>49</v>
      </c>
      <c r="C627" s="158" t="s">
        <v>1353</v>
      </c>
      <c r="D627" s="60" t="s">
        <v>1300</v>
      </c>
      <c r="E627" s="195">
        <v>92499</v>
      </c>
      <c r="F627" s="195">
        <v>98049</v>
      </c>
      <c r="G627" s="62">
        <f t="shared" si="18"/>
        <v>5550</v>
      </c>
      <c r="H627" s="63">
        <f t="shared" si="19"/>
        <v>6.0000648655661237E-2</v>
      </c>
    </row>
    <row r="628" spans="1:8" x14ac:dyDescent="0.2">
      <c r="A628" s="25" t="s">
        <v>866</v>
      </c>
      <c r="B628" s="157" t="s">
        <v>101</v>
      </c>
      <c r="C628" s="158" t="s">
        <v>1299</v>
      </c>
      <c r="D628" s="60" t="s">
        <v>436</v>
      </c>
      <c r="E628" s="195">
        <v>324885</v>
      </c>
      <c r="F628" s="195">
        <v>336256</v>
      </c>
      <c r="G628" s="62">
        <f t="shared" si="18"/>
        <v>11371</v>
      </c>
      <c r="H628" s="63">
        <f t="shared" si="19"/>
        <v>3.5000076950305603E-2</v>
      </c>
    </row>
    <row r="629" spans="1:8" x14ac:dyDescent="0.2">
      <c r="A629" s="25" t="s">
        <v>864</v>
      </c>
      <c r="B629" s="157" t="s">
        <v>25</v>
      </c>
      <c r="C629" s="158" t="s">
        <v>1302</v>
      </c>
      <c r="D629" s="60" t="s">
        <v>247</v>
      </c>
      <c r="E629" s="195">
        <v>294185</v>
      </c>
      <c r="F629" s="195">
        <v>312613</v>
      </c>
      <c r="G629" s="62">
        <f t="shared" si="18"/>
        <v>18428</v>
      </c>
      <c r="H629" s="63">
        <f t="shared" si="19"/>
        <v>6.2640855244149085E-2</v>
      </c>
    </row>
    <row r="630" spans="1:8" x14ac:dyDescent="0.2">
      <c r="A630" s="25" t="s">
        <v>862</v>
      </c>
      <c r="B630" s="157" t="s">
        <v>119</v>
      </c>
      <c r="C630" s="158" t="s">
        <v>1305</v>
      </c>
      <c r="D630" s="60" t="s">
        <v>488</v>
      </c>
      <c r="E630" s="195">
        <v>1504958</v>
      </c>
      <c r="F630" s="195">
        <v>1602840</v>
      </c>
      <c r="G630" s="62">
        <f t="shared" si="18"/>
        <v>97882</v>
      </c>
      <c r="H630" s="63">
        <f t="shared" si="19"/>
        <v>6.503968881523603E-2</v>
      </c>
    </row>
    <row r="631" spans="1:8" x14ac:dyDescent="0.2">
      <c r="A631" s="25" t="s">
        <v>860</v>
      </c>
      <c r="B631" s="157" t="s">
        <v>53</v>
      </c>
      <c r="C631" s="158" t="s">
        <v>1370</v>
      </c>
      <c r="D631" s="60" t="s">
        <v>310</v>
      </c>
      <c r="E631" s="195">
        <v>2633095</v>
      </c>
      <c r="F631" s="195">
        <v>2905764</v>
      </c>
      <c r="G631" s="62">
        <f t="shared" si="18"/>
        <v>272669</v>
      </c>
      <c r="H631" s="63">
        <f t="shared" si="19"/>
        <v>0.10355456221670689</v>
      </c>
    </row>
    <row r="632" spans="1:8" x14ac:dyDescent="0.2">
      <c r="A632" s="25" t="s">
        <v>1538</v>
      </c>
      <c r="B632" s="157" t="s">
        <v>25</v>
      </c>
      <c r="C632" s="158" t="s">
        <v>1333</v>
      </c>
      <c r="D632" s="60" t="s">
        <v>247</v>
      </c>
      <c r="E632" s="195">
        <v>498394</v>
      </c>
      <c r="F632" s="195">
        <v>511680</v>
      </c>
      <c r="G632" s="62">
        <f t="shared" si="18"/>
        <v>13286</v>
      </c>
      <c r="H632" s="63">
        <f t="shared" si="19"/>
        <v>2.6657624289216919E-2</v>
      </c>
    </row>
    <row r="633" spans="1:8" x14ac:dyDescent="0.2">
      <c r="A633" s="25" t="s">
        <v>1537</v>
      </c>
      <c r="B633" s="157" t="s">
        <v>167</v>
      </c>
      <c r="C633" s="158" t="s">
        <v>1396</v>
      </c>
      <c r="D633" s="60" t="s">
        <v>654</v>
      </c>
      <c r="E633" s="195">
        <v>60000</v>
      </c>
      <c r="F633" s="195">
        <v>60000</v>
      </c>
      <c r="G633" s="62">
        <f t="shared" si="18"/>
        <v>0</v>
      </c>
      <c r="H633" s="63">
        <f t="shared" si="19"/>
        <v>0</v>
      </c>
    </row>
    <row r="634" spans="1:8" x14ac:dyDescent="0.2">
      <c r="A634" s="25" t="s">
        <v>1536</v>
      </c>
      <c r="B634" s="157" t="s">
        <v>121</v>
      </c>
      <c r="C634" s="158" t="s">
        <v>1063</v>
      </c>
      <c r="D634" s="60" t="s">
        <v>1306</v>
      </c>
      <c r="E634" s="195">
        <v>2265609</v>
      </c>
      <c r="F634" s="195">
        <v>2369686</v>
      </c>
      <c r="G634" s="62">
        <f t="shared" si="18"/>
        <v>104077</v>
      </c>
      <c r="H634" s="63">
        <f t="shared" si="19"/>
        <v>4.5937758898380032E-2</v>
      </c>
    </row>
    <row r="635" spans="1:8" x14ac:dyDescent="0.2">
      <c r="A635" s="25" t="s">
        <v>1535</v>
      </c>
      <c r="B635" s="157" t="s">
        <v>161</v>
      </c>
      <c r="C635" s="158" t="s">
        <v>1344</v>
      </c>
      <c r="D635" s="60" t="s">
        <v>641</v>
      </c>
      <c r="E635" s="195">
        <v>2274035</v>
      </c>
      <c r="F635" s="195">
        <v>2342256</v>
      </c>
      <c r="G635" s="62">
        <f t="shared" si="18"/>
        <v>68221</v>
      </c>
      <c r="H635" s="63">
        <f t="shared" si="19"/>
        <v>2.9999978012651418E-2</v>
      </c>
    </row>
    <row r="636" spans="1:8" x14ac:dyDescent="0.2">
      <c r="A636" s="25" t="s">
        <v>1534</v>
      </c>
      <c r="B636" s="157" t="s">
        <v>89</v>
      </c>
      <c r="C636" s="158" t="s">
        <v>1115</v>
      </c>
      <c r="D636" s="60" t="s">
        <v>429</v>
      </c>
      <c r="E636" s="195">
        <v>221042</v>
      </c>
      <c r="F636" s="195">
        <v>234305</v>
      </c>
      <c r="G636" s="62">
        <f t="shared" si="18"/>
        <v>13263</v>
      </c>
      <c r="H636" s="63">
        <f t="shared" si="19"/>
        <v>6.0002171533011905E-2</v>
      </c>
    </row>
    <row r="637" spans="1:8" x14ac:dyDescent="0.2">
      <c r="A637" s="25" t="s">
        <v>854</v>
      </c>
      <c r="B637" s="157" t="s">
        <v>129</v>
      </c>
      <c r="C637" s="158" t="s">
        <v>791</v>
      </c>
      <c r="D637" s="60" t="s">
        <v>1520</v>
      </c>
      <c r="E637" s="195">
        <v>162225</v>
      </c>
      <c r="F637" s="195">
        <v>171959</v>
      </c>
      <c r="G637" s="62">
        <f t="shared" si="18"/>
        <v>9734</v>
      </c>
      <c r="H637" s="63">
        <f t="shared" si="19"/>
        <v>6.0003082139004515E-2</v>
      </c>
    </row>
    <row r="638" spans="1:8" x14ac:dyDescent="0.2">
      <c r="A638" s="25" t="s">
        <v>1532</v>
      </c>
      <c r="B638" s="157" t="s">
        <v>57</v>
      </c>
      <c r="C638" s="158" t="s">
        <v>1533</v>
      </c>
      <c r="D638" s="60" t="s">
        <v>320</v>
      </c>
      <c r="E638" s="195">
        <v>38081084</v>
      </c>
      <c r="F638" s="195">
        <v>40774634</v>
      </c>
      <c r="G638" s="62">
        <f t="shared" si="18"/>
        <v>2693550</v>
      </c>
      <c r="H638" s="63">
        <f t="shared" si="19"/>
        <v>7.0731967608905322E-2</v>
      </c>
    </row>
    <row r="639" spans="1:8" x14ac:dyDescent="0.2">
      <c r="A639" s="25" t="s">
        <v>1531</v>
      </c>
      <c r="B639" s="157" t="s">
        <v>177</v>
      </c>
      <c r="C639" s="158" t="s">
        <v>1344</v>
      </c>
      <c r="D639" s="60" t="s">
        <v>684</v>
      </c>
      <c r="E639" s="195">
        <v>57349</v>
      </c>
      <c r="F639" s="195">
        <v>67083</v>
      </c>
      <c r="G639" s="62">
        <f t="shared" si="18"/>
        <v>9734</v>
      </c>
      <c r="H639" s="63">
        <f t="shared" si="19"/>
        <v>0.16973268932326624</v>
      </c>
    </row>
    <row r="640" spans="1:8" x14ac:dyDescent="0.2">
      <c r="A640" s="25" t="s">
        <v>1530</v>
      </c>
      <c r="B640" s="157" t="s">
        <v>49</v>
      </c>
      <c r="C640" s="158" t="s">
        <v>1308</v>
      </c>
      <c r="D640" s="60" t="s">
        <v>1300</v>
      </c>
      <c r="E640" s="195">
        <v>985130</v>
      </c>
      <c r="F640" s="195">
        <v>1034423</v>
      </c>
      <c r="G640" s="62">
        <f t="shared" si="18"/>
        <v>49293</v>
      </c>
      <c r="H640" s="63">
        <f t="shared" si="19"/>
        <v>5.00370509475907E-2</v>
      </c>
    </row>
    <row r="641" spans="1:8" x14ac:dyDescent="0.2">
      <c r="A641" s="25" t="s">
        <v>852</v>
      </c>
      <c r="B641" s="157" t="s">
        <v>99</v>
      </c>
      <c r="C641" s="158" t="s">
        <v>1529</v>
      </c>
      <c r="D641" s="60" t="s">
        <v>1367</v>
      </c>
      <c r="E641" s="195">
        <v>2593097</v>
      </c>
      <c r="F641" s="195">
        <v>2578780</v>
      </c>
      <c r="G641" s="62">
        <f t="shared" si="18"/>
        <v>-14317</v>
      </c>
      <c r="H641" s="63">
        <f t="shared" si="19"/>
        <v>-5.521197240211273E-3</v>
      </c>
    </row>
    <row r="642" spans="1:8" x14ac:dyDescent="0.2">
      <c r="A642" s="25" t="s">
        <v>850</v>
      </c>
      <c r="B642" s="157" t="s">
        <v>71</v>
      </c>
      <c r="C642" s="158" t="s">
        <v>1344</v>
      </c>
      <c r="D642" s="60" t="s">
        <v>393</v>
      </c>
      <c r="E642" s="195">
        <v>380337</v>
      </c>
      <c r="F642" s="195">
        <v>399354</v>
      </c>
      <c r="G642" s="62">
        <f t="shared" si="18"/>
        <v>19017</v>
      </c>
      <c r="H642" s="63">
        <f t="shared" si="19"/>
        <v>5.0000394387083036E-2</v>
      </c>
    </row>
    <row r="643" spans="1:8" x14ac:dyDescent="0.2">
      <c r="A643" s="25" t="s">
        <v>848</v>
      </c>
      <c r="B643" s="157" t="s">
        <v>143</v>
      </c>
      <c r="C643" s="158" t="s">
        <v>1344</v>
      </c>
      <c r="D643" s="60" t="s">
        <v>556</v>
      </c>
      <c r="E643" s="195">
        <v>13601137</v>
      </c>
      <c r="F643" s="195">
        <v>13965457</v>
      </c>
      <c r="G643" s="62">
        <f t="shared" si="18"/>
        <v>364320</v>
      </c>
      <c r="H643" s="63">
        <f t="shared" si="19"/>
        <v>2.6785995906077664E-2</v>
      </c>
    </row>
    <row r="644" spans="1:8" x14ac:dyDescent="0.2">
      <c r="A644" s="25" t="s">
        <v>846</v>
      </c>
      <c r="B644" s="157" t="s">
        <v>141</v>
      </c>
      <c r="C644" s="158" t="s">
        <v>1528</v>
      </c>
      <c r="D644" s="60" t="s">
        <v>582</v>
      </c>
      <c r="E644" s="195">
        <v>1641869.21</v>
      </c>
      <c r="F644" s="195">
        <v>1736276.69</v>
      </c>
      <c r="G644" s="62">
        <f t="shared" si="18"/>
        <v>94407.479999999981</v>
      </c>
      <c r="H644" s="63">
        <f t="shared" si="19"/>
        <v>5.7500000258851269E-2</v>
      </c>
    </row>
    <row r="645" spans="1:8" x14ac:dyDescent="0.2">
      <c r="A645" s="25" t="s">
        <v>1527</v>
      </c>
      <c r="B645" s="157" t="s">
        <v>69</v>
      </c>
      <c r="C645" s="158" t="s">
        <v>1402</v>
      </c>
      <c r="D645" s="60" t="s">
        <v>390</v>
      </c>
      <c r="E645" s="195">
        <v>34790</v>
      </c>
      <c r="F645" s="195">
        <v>35500</v>
      </c>
      <c r="G645" s="62">
        <f t="shared" si="18"/>
        <v>710</v>
      </c>
      <c r="H645" s="63">
        <f t="shared" si="19"/>
        <v>2.0408163265306145E-2</v>
      </c>
    </row>
    <row r="646" spans="1:8" x14ac:dyDescent="0.2">
      <c r="A646" s="25" t="s">
        <v>1526</v>
      </c>
      <c r="B646" s="157" t="s">
        <v>103</v>
      </c>
      <c r="C646" s="158" t="s">
        <v>1333</v>
      </c>
      <c r="D646" s="60" t="s">
        <v>443</v>
      </c>
      <c r="E646" s="195">
        <v>164843</v>
      </c>
      <c r="F646" s="195">
        <v>164847</v>
      </c>
      <c r="G646" s="62">
        <f t="shared" si="18"/>
        <v>4</v>
      </c>
      <c r="H646" s="63">
        <f t="shared" si="19"/>
        <v>2.4265513245858017E-5</v>
      </c>
    </row>
    <row r="647" spans="1:8" x14ac:dyDescent="0.2">
      <c r="A647" s="25" t="s">
        <v>1525</v>
      </c>
      <c r="B647" s="157" t="s">
        <v>7</v>
      </c>
      <c r="C647" s="158" t="s">
        <v>1299</v>
      </c>
      <c r="D647" s="60" t="s">
        <v>184</v>
      </c>
      <c r="E647" s="195">
        <v>12509232</v>
      </c>
      <c r="F647" s="195">
        <v>13133676</v>
      </c>
      <c r="G647" s="62">
        <f t="shared" si="18"/>
        <v>624444</v>
      </c>
      <c r="H647" s="63">
        <f t="shared" si="19"/>
        <v>4.9918652080319648E-2</v>
      </c>
    </row>
    <row r="648" spans="1:8" x14ac:dyDescent="0.2">
      <c r="A648" s="25" t="s">
        <v>1524</v>
      </c>
      <c r="B648" s="157" t="s">
        <v>101</v>
      </c>
      <c r="C648" s="158" t="s">
        <v>1294</v>
      </c>
      <c r="D648" s="60" t="s">
        <v>436</v>
      </c>
      <c r="E648" s="195">
        <v>162843</v>
      </c>
      <c r="F648" s="195">
        <v>170985</v>
      </c>
      <c r="G648" s="62">
        <f t="shared" si="18"/>
        <v>8142</v>
      </c>
      <c r="H648" s="63">
        <f t="shared" si="19"/>
        <v>4.9999078867375424E-2</v>
      </c>
    </row>
    <row r="649" spans="1:8" x14ac:dyDescent="0.2">
      <c r="A649" s="25" t="s">
        <v>844</v>
      </c>
      <c r="B649" s="157" t="s">
        <v>41</v>
      </c>
      <c r="C649" s="158" t="s">
        <v>1353</v>
      </c>
      <c r="D649" s="60" t="s">
        <v>285</v>
      </c>
      <c r="E649" s="195">
        <v>151322</v>
      </c>
      <c r="F649" s="195">
        <v>136120</v>
      </c>
      <c r="G649" s="62">
        <f t="shared" si="18"/>
        <v>-15202</v>
      </c>
      <c r="H649" s="63">
        <f t="shared" si="19"/>
        <v>-0.10046126802447763</v>
      </c>
    </row>
    <row r="650" spans="1:8" x14ac:dyDescent="0.2">
      <c r="A650" s="25" t="s">
        <v>1523</v>
      </c>
      <c r="B650" s="157" t="s">
        <v>75</v>
      </c>
      <c r="C650" s="158" t="s">
        <v>1410</v>
      </c>
      <c r="D650" s="60" t="s">
        <v>1522</v>
      </c>
      <c r="E650" s="195">
        <v>235000</v>
      </c>
      <c r="F650" s="195">
        <v>253000</v>
      </c>
      <c r="G650" s="62">
        <f t="shared" si="18"/>
        <v>18000</v>
      </c>
      <c r="H650" s="63">
        <f t="shared" si="19"/>
        <v>7.6595744680851174E-2</v>
      </c>
    </row>
    <row r="651" spans="1:8" x14ac:dyDescent="0.2">
      <c r="A651" s="25" t="s">
        <v>1521</v>
      </c>
      <c r="B651" s="157" t="s">
        <v>71</v>
      </c>
      <c r="C651" s="158" t="s">
        <v>1353</v>
      </c>
      <c r="D651" s="60" t="s">
        <v>393</v>
      </c>
      <c r="E651" s="195">
        <v>258694</v>
      </c>
      <c r="F651" s="195">
        <v>258694</v>
      </c>
      <c r="G651" s="62">
        <f t="shared" si="18"/>
        <v>0</v>
      </c>
      <c r="H651" s="63">
        <f t="shared" si="19"/>
        <v>0</v>
      </c>
    </row>
    <row r="652" spans="1:8" x14ac:dyDescent="0.2">
      <c r="A652" s="25" t="s">
        <v>840</v>
      </c>
      <c r="B652" s="157" t="s">
        <v>129</v>
      </c>
      <c r="C652" s="158" t="s">
        <v>1115</v>
      </c>
      <c r="D652" s="60" t="s">
        <v>1520</v>
      </c>
      <c r="E652" s="195">
        <v>780527</v>
      </c>
      <c r="F652" s="195">
        <v>803942</v>
      </c>
      <c r="G652" s="62">
        <f t="shared" ref="G652:G715" si="20">F652-E652</f>
        <v>23415</v>
      </c>
      <c r="H652" s="63">
        <f t="shared" ref="H652:H715" si="21">F652/E652-1</f>
        <v>2.9998962239615068E-2</v>
      </c>
    </row>
    <row r="653" spans="1:8" x14ac:dyDescent="0.2">
      <c r="A653" s="25" t="s">
        <v>836</v>
      </c>
      <c r="B653" s="157" t="s">
        <v>53</v>
      </c>
      <c r="C653" s="158" t="s">
        <v>1344</v>
      </c>
      <c r="D653" s="60" t="s">
        <v>310</v>
      </c>
      <c r="E653" s="195">
        <v>23363588</v>
      </c>
      <c r="F653" s="195">
        <v>23658843</v>
      </c>
      <c r="G653" s="62">
        <f t="shared" si="20"/>
        <v>295255</v>
      </c>
      <c r="H653" s="63">
        <f t="shared" si="21"/>
        <v>1.2637399700765162E-2</v>
      </c>
    </row>
    <row r="654" spans="1:8" x14ac:dyDescent="0.2">
      <c r="A654" s="25" t="s">
        <v>1519</v>
      </c>
      <c r="B654" s="157" t="s">
        <v>131</v>
      </c>
      <c r="C654" s="158" t="s">
        <v>1353</v>
      </c>
      <c r="D654" s="60" t="s">
        <v>530</v>
      </c>
      <c r="E654" s="195">
        <v>2776352</v>
      </c>
      <c r="F654" s="195">
        <v>2915702</v>
      </c>
      <c r="G654" s="62">
        <f t="shared" si="20"/>
        <v>139350</v>
      </c>
      <c r="H654" s="63">
        <f t="shared" si="21"/>
        <v>5.0191762427818976E-2</v>
      </c>
    </row>
    <row r="655" spans="1:8" x14ac:dyDescent="0.2">
      <c r="A655" s="25" t="s">
        <v>1518</v>
      </c>
      <c r="B655" s="157" t="s">
        <v>71</v>
      </c>
      <c r="C655" s="158" t="s">
        <v>1308</v>
      </c>
      <c r="D655" s="60" t="s">
        <v>393</v>
      </c>
      <c r="E655" s="195">
        <v>7000</v>
      </c>
      <c r="F655" s="195">
        <v>7000</v>
      </c>
      <c r="G655" s="62">
        <f t="shared" si="20"/>
        <v>0</v>
      </c>
      <c r="H655" s="63">
        <f t="shared" si="21"/>
        <v>0</v>
      </c>
    </row>
    <row r="656" spans="1:8" x14ac:dyDescent="0.2">
      <c r="A656" s="25" t="s">
        <v>833</v>
      </c>
      <c r="B656" s="157" t="s">
        <v>25</v>
      </c>
      <c r="C656" s="158" t="s">
        <v>1386</v>
      </c>
      <c r="D656" s="60" t="s">
        <v>247</v>
      </c>
      <c r="E656" s="195">
        <v>200850</v>
      </c>
      <c r="F656" s="195">
        <v>200850</v>
      </c>
      <c r="G656" s="62">
        <f t="shared" si="20"/>
        <v>0</v>
      </c>
      <c r="H656" s="63">
        <f t="shared" si="21"/>
        <v>0</v>
      </c>
    </row>
    <row r="657" spans="1:8" x14ac:dyDescent="0.2">
      <c r="A657" s="25" t="s">
        <v>1517</v>
      </c>
      <c r="B657" s="157" t="s">
        <v>133</v>
      </c>
      <c r="C657" s="158" t="s">
        <v>1353</v>
      </c>
      <c r="D657" s="60" t="s">
        <v>533</v>
      </c>
      <c r="E657" s="195">
        <v>795479</v>
      </c>
      <c r="F657" s="195">
        <v>819343</v>
      </c>
      <c r="G657" s="62">
        <f t="shared" si="20"/>
        <v>23864</v>
      </c>
      <c r="H657" s="63">
        <f t="shared" si="21"/>
        <v>2.9999534871442135E-2</v>
      </c>
    </row>
    <row r="658" spans="1:8" x14ac:dyDescent="0.2">
      <c r="A658" s="25" t="s">
        <v>1516</v>
      </c>
      <c r="B658" s="157" t="s">
        <v>131</v>
      </c>
      <c r="C658" s="158" t="s">
        <v>1308</v>
      </c>
      <c r="D658" s="60" t="s">
        <v>530</v>
      </c>
      <c r="E658" s="195">
        <v>63000</v>
      </c>
      <c r="F658" s="195">
        <v>63000</v>
      </c>
      <c r="G658" s="62">
        <f t="shared" si="20"/>
        <v>0</v>
      </c>
      <c r="H658" s="63">
        <f t="shared" si="21"/>
        <v>0</v>
      </c>
    </row>
    <row r="659" spans="1:8" x14ac:dyDescent="0.2">
      <c r="A659" s="25" t="s">
        <v>1515</v>
      </c>
      <c r="B659" s="157" t="s">
        <v>13</v>
      </c>
      <c r="C659" s="158" t="s">
        <v>1115</v>
      </c>
      <c r="D659" s="60" t="s">
        <v>1482</v>
      </c>
      <c r="E659" s="195">
        <v>522005</v>
      </c>
      <c r="F659" s="195">
        <v>568985</v>
      </c>
      <c r="G659" s="62">
        <f t="shared" si="20"/>
        <v>46980</v>
      </c>
      <c r="H659" s="63">
        <f t="shared" si="21"/>
        <v>8.9999137939291707E-2</v>
      </c>
    </row>
    <row r="660" spans="1:8" x14ac:dyDescent="0.2">
      <c r="A660" s="25" t="s">
        <v>4027</v>
      </c>
      <c r="B660" s="157" t="s">
        <v>141</v>
      </c>
      <c r="C660" s="158" t="s">
        <v>1996</v>
      </c>
      <c r="D660" s="60" t="s">
        <v>582</v>
      </c>
      <c r="E660" s="195">
        <v>1542519</v>
      </c>
      <c r="F660" s="195">
        <v>1581082</v>
      </c>
      <c r="G660" s="62">
        <f t="shared" si="20"/>
        <v>38563</v>
      </c>
      <c r="H660" s="63">
        <f t="shared" si="21"/>
        <v>2.5000016207255893E-2</v>
      </c>
    </row>
    <row r="661" spans="1:8" x14ac:dyDescent="0.2">
      <c r="A661" s="25" t="s">
        <v>831</v>
      </c>
      <c r="B661" s="157" t="s">
        <v>57</v>
      </c>
      <c r="C661" s="158" t="s">
        <v>1312</v>
      </c>
      <c r="D661" s="60" t="s">
        <v>320</v>
      </c>
      <c r="E661" s="195">
        <v>22687471.469999999</v>
      </c>
      <c r="F661" s="195">
        <v>23934631.859999999</v>
      </c>
      <c r="G661" s="62">
        <f t="shared" si="20"/>
        <v>1247160.3900000006</v>
      </c>
      <c r="H661" s="63">
        <f t="shared" si="21"/>
        <v>5.497132598708232E-2</v>
      </c>
    </row>
    <row r="662" spans="1:8" x14ac:dyDescent="0.2">
      <c r="A662" s="25" t="s">
        <v>1514</v>
      </c>
      <c r="B662" s="157" t="s">
        <v>149</v>
      </c>
      <c r="C662" s="158" t="s">
        <v>1396</v>
      </c>
      <c r="D662" s="60" t="s">
        <v>609</v>
      </c>
      <c r="E662" s="195">
        <v>688500</v>
      </c>
      <c r="F662" s="195">
        <v>688500</v>
      </c>
      <c r="G662" s="62">
        <f t="shared" si="20"/>
        <v>0</v>
      </c>
      <c r="H662" s="63">
        <f t="shared" si="21"/>
        <v>0</v>
      </c>
    </row>
    <row r="663" spans="1:8" x14ac:dyDescent="0.2">
      <c r="A663" s="25" t="s">
        <v>1513</v>
      </c>
      <c r="B663" s="157" t="s">
        <v>115</v>
      </c>
      <c r="C663" s="158" t="s">
        <v>1396</v>
      </c>
      <c r="D663" s="60" t="s">
        <v>470</v>
      </c>
      <c r="E663" s="195">
        <v>10000</v>
      </c>
      <c r="F663" s="195">
        <v>13000</v>
      </c>
      <c r="G663" s="62">
        <f t="shared" si="20"/>
        <v>3000</v>
      </c>
      <c r="H663" s="63">
        <f t="shared" si="21"/>
        <v>0.30000000000000004</v>
      </c>
    </row>
    <row r="664" spans="1:8" x14ac:dyDescent="0.2">
      <c r="A664" s="25" t="s">
        <v>1512</v>
      </c>
      <c r="B664" s="157" t="s">
        <v>39</v>
      </c>
      <c r="C664" s="158" t="s">
        <v>1396</v>
      </c>
      <c r="D664" s="60" t="s">
        <v>272</v>
      </c>
      <c r="E664" s="195">
        <v>40000</v>
      </c>
      <c r="F664" s="195">
        <v>40000</v>
      </c>
      <c r="G664" s="62">
        <f t="shared" si="20"/>
        <v>0</v>
      </c>
      <c r="H664" s="63">
        <f t="shared" si="21"/>
        <v>0</v>
      </c>
    </row>
    <row r="665" spans="1:8" x14ac:dyDescent="0.2">
      <c r="A665" s="25" t="s">
        <v>829</v>
      </c>
      <c r="B665" s="157" t="s">
        <v>57</v>
      </c>
      <c r="C665" s="158" t="s">
        <v>1384</v>
      </c>
      <c r="D665" s="60" t="s">
        <v>320</v>
      </c>
      <c r="E665" s="195">
        <v>7193873</v>
      </c>
      <c r="F665" s="195">
        <v>7795245</v>
      </c>
      <c r="G665" s="62">
        <f t="shared" si="20"/>
        <v>601372</v>
      </c>
      <c r="H665" s="63">
        <f t="shared" si="21"/>
        <v>8.3595025933874467E-2</v>
      </c>
    </row>
    <row r="666" spans="1:8" x14ac:dyDescent="0.2">
      <c r="A666" s="25" t="s">
        <v>827</v>
      </c>
      <c r="B666" s="157" t="s">
        <v>113</v>
      </c>
      <c r="C666" s="158" t="s">
        <v>1344</v>
      </c>
      <c r="D666" s="60" t="s">
        <v>1420</v>
      </c>
      <c r="E666" s="195">
        <v>79524771</v>
      </c>
      <c r="F666" s="195">
        <v>79524771</v>
      </c>
      <c r="G666" s="62">
        <f t="shared" si="20"/>
        <v>0</v>
      </c>
      <c r="H666" s="63">
        <f t="shared" si="21"/>
        <v>0</v>
      </c>
    </row>
    <row r="667" spans="1:8" x14ac:dyDescent="0.2">
      <c r="A667" s="25" t="s">
        <v>1511</v>
      </c>
      <c r="B667" s="157" t="s">
        <v>119</v>
      </c>
      <c r="C667" s="158" t="s">
        <v>1373</v>
      </c>
      <c r="D667" s="60" t="s">
        <v>488</v>
      </c>
      <c r="E667" s="195">
        <v>210000</v>
      </c>
      <c r="F667" s="195">
        <v>210000</v>
      </c>
      <c r="G667" s="62">
        <f t="shared" si="20"/>
        <v>0</v>
      </c>
      <c r="H667" s="63">
        <f t="shared" si="21"/>
        <v>0</v>
      </c>
    </row>
    <row r="668" spans="1:8" x14ac:dyDescent="0.2">
      <c r="A668" s="25" t="s">
        <v>825</v>
      </c>
      <c r="B668" s="157" t="s">
        <v>175</v>
      </c>
      <c r="C668" s="158" t="s">
        <v>1510</v>
      </c>
      <c r="D668" s="60" t="s">
        <v>677</v>
      </c>
      <c r="E668" s="195">
        <v>1701900</v>
      </c>
      <c r="F668" s="195">
        <v>1736208</v>
      </c>
      <c r="G668" s="62">
        <f t="shared" si="20"/>
        <v>34308</v>
      </c>
      <c r="H668" s="63">
        <f t="shared" si="21"/>
        <v>2.0158646218931819E-2</v>
      </c>
    </row>
    <row r="669" spans="1:8" x14ac:dyDescent="0.2">
      <c r="A669" s="25" t="s">
        <v>1509</v>
      </c>
      <c r="B669" s="157" t="s">
        <v>149</v>
      </c>
      <c r="C669" s="158" t="s">
        <v>1325</v>
      </c>
      <c r="D669" s="60" t="s">
        <v>609</v>
      </c>
      <c r="E669" s="195">
        <v>1660286</v>
      </c>
      <c r="F669" s="195">
        <v>1660286</v>
      </c>
      <c r="G669" s="62">
        <f t="shared" si="20"/>
        <v>0</v>
      </c>
      <c r="H669" s="63">
        <f t="shared" si="21"/>
        <v>0</v>
      </c>
    </row>
    <row r="670" spans="1:8" x14ac:dyDescent="0.2">
      <c r="A670" s="25" t="s">
        <v>1508</v>
      </c>
      <c r="B670" s="157" t="s">
        <v>57</v>
      </c>
      <c r="C670" s="158" t="s">
        <v>1433</v>
      </c>
      <c r="D670" s="60" t="s">
        <v>320</v>
      </c>
      <c r="E670" s="195">
        <v>8542937</v>
      </c>
      <c r="F670" s="195">
        <v>8870989</v>
      </c>
      <c r="G670" s="62">
        <f t="shared" si="20"/>
        <v>328052</v>
      </c>
      <c r="H670" s="63">
        <f t="shared" si="21"/>
        <v>3.8400376825908911E-2</v>
      </c>
    </row>
    <row r="671" spans="1:8" x14ac:dyDescent="0.2">
      <c r="A671" s="25" t="s">
        <v>1507</v>
      </c>
      <c r="B671" s="157" t="s">
        <v>173</v>
      </c>
      <c r="C671" s="158" t="s">
        <v>1353</v>
      </c>
      <c r="D671" s="60" t="s">
        <v>670</v>
      </c>
      <c r="E671" s="195">
        <v>188000</v>
      </c>
      <c r="F671" s="195">
        <v>195000</v>
      </c>
      <c r="G671" s="62">
        <f t="shared" si="20"/>
        <v>7000</v>
      </c>
      <c r="H671" s="63">
        <f t="shared" si="21"/>
        <v>3.7234042553191404E-2</v>
      </c>
    </row>
    <row r="672" spans="1:8" x14ac:dyDescent="0.2">
      <c r="A672" s="25" t="s">
        <v>1505</v>
      </c>
      <c r="B672" s="157" t="s">
        <v>139</v>
      </c>
      <c r="C672" s="158" t="s">
        <v>1506</v>
      </c>
      <c r="D672" s="60" t="s">
        <v>551</v>
      </c>
      <c r="E672" s="195">
        <v>14000</v>
      </c>
      <c r="F672" s="195">
        <v>17000</v>
      </c>
      <c r="G672" s="62">
        <f t="shared" si="20"/>
        <v>3000</v>
      </c>
      <c r="H672" s="63">
        <f t="shared" si="21"/>
        <v>0.21428571428571419</v>
      </c>
    </row>
    <row r="673" spans="1:8" x14ac:dyDescent="0.2">
      <c r="A673" s="25" t="s">
        <v>1504</v>
      </c>
      <c r="B673" s="157" t="s">
        <v>149</v>
      </c>
      <c r="C673" s="158" t="s">
        <v>1329</v>
      </c>
      <c r="D673" s="60" t="s">
        <v>609</v>
      </c>
      <c r="E673" s="195">
        <v>28000</v>
      </c>
      <c r="F673" s="195">
        <v>28000</v>
      </c>
      <c r="G673" s="62">
        <f t="shared" si="20"/>
        <v>0</v>
      </c>
      <c r="H673" s="63">
        <f t="shared" si="21"/>
        <v>0</v>
      </c>
    </row>
    <row r="674" spans="1:8" x14ac:dyDescent="0.2">
      <c r="A674" s="25" t="s">
        <v>1503</v>
      </c>
      <c r="B674" s="157" t="s">
        <v>103</v>
      </c>
      <c r="C674" s="158" t="s">
        <v>1314</v>
      </c>
      <c r="D674" s="60" t="s">
        <v>443</v>
      </c>
      <c r="E674" s="195">
        <v>134444</v>
      </c>
      <c r="F674" s="195">
        <v>162000</v>
      </c>
      <c r="G674" s="62">
        <f t="shared" si="20"/>
        <v>27556</v>
      </c>
      <c r="H674" s="63">
        <f t="shared" si="21"/>
        <v>0.20496266103359018</v>
      </c>
    </row>
    <row r="675" spans="1:8" x14ac:dyDescent="0.2">
      <c r="A675" s="25" t="s">
        <v>823</v>
      </c>
      <c r="B675" s="157" t="s">
        <v>139</v>
      </c>
      <c r="C675" s="158" t="s">
        <v>1353</v>
      </c>
      <c r="D675" s="60" t="s">
        <v>551</v>
      </c>
      <c r="E675" s="195">
        <v>1049242</v>
      </c>
      <c r="F675" s="195">
        <v>1049242</v>
      </c>
      <c r="G675" s="62">
        <f t="shared" si="20"/>
        <v>0</v>
      </c>
      <c r="H675" s="63">
        <f t="shared" si="21"/>
        <v>0</v>
      </c>
    </row>
    <row r="676" spans="1:8" x14ac:dyDescent="0.2">
      <c r="A676" s="25" t="s">
        <v>1502</v>
      </c>
      <c r="B676" s="157" t="s">
        <v>41</v>
      </c>
      <c r="C676" s="158" t="s">
        <v>1308</v>
      </c>
      <c r="D676" s="60" t="s">
        <v>285</v>
      </c>
      <c r="E676" s="195">
        <v>12967538</v>
      </c>
      <c r="F676" s="195">
        <v>13424838</v>
      </c>
      <c r="G676" s="62">
        <f t="shared" si="20"/>
        <v>457300</v>
      </c>
      <c r="H676" s="63">
        <f t="shared" si="21"/>
        <v>3.5264982450793569E-2</v>
      </c>
    </row>
    <row r="677" spans="1:8" x14ac:dyDescent="0.2">
      <c r="A677" s="25" t="s">
        <v>820</v>
      </c>
      <c r="B677" s="157" t="s">
        <v>127</v>
      </c>
      <c r="C677" s="158" t="s">
        <v>1402</v>
      </c>
      <c r="D677" s="60" t="s">
        <v>503</v>
      </c>
      <c r="E677" s="195">
        <v>23105170</v>
      </c>
      <c r="F677" s="195">
        <v>24268829</v>
      </c>
      <c r="G677" s="62">
        <f t="shared" si="20"/>
        <v>1163659</v>
      </c>
      <c r="H677" s="63">
        <f t="shared" si="21"/>
        <v>5.0363576636744067E-2</v>
      </c>
    </row>
    <row r="678" spans="1:8" x14ac:dyDescent="0.2">
      <c r="A678" s="25" t="s">
        <v>818</v>
      </c>
      <c r="B678" s="157" t="s">
        <v>171</v>
      </c>
      <c r="C678" s="158" t="s">
        <v>1501</v>
      </c>
      <c r="D678" s="60" t="s">
        <v>1315</v>
      </c>
      <c r="E678" s="195">
        <v>334003.3</v>
      </c>
      <c r="F678" s="195">
        <v>377617</v>
      </c>
      <c r="G678" s="62">
        <f t="shared" si="20"/>
        <v>43613.700000000012</v>
      </c>
      <c r="H678" s="63">
        <f t="shared" si="21"/>
        <v>0.13057864997142254</v>
      </c>
    </row>
    <row r="679" spans="1:8" x14ac:dyDescent="0.2">
      <c r="A679" s="25" t="s">
        <v>817</v>
      </c>
      <c r="B679" s="157" t="s">
        <v>109</v>
      </c>
      <c r="C679" s="158" t="s">
        <v>1308</v>
      </c>
      <c r="D679" s="60" t="s">
        <v>458</v>
      </c>
      <c r="E679" s="195">
        <v>128092</v>
      </c>
      <c r="F679" s="195">
        <v>128732</v>
      </c>
      <c r="G679" s="62">
        <f t="shared" si="20"/>
        <v>640</v>
      </c>
      <c r="H679" s="63">
        <f t="shared" si="21"/>
        <v>4.99640883115271E-3</v>
      </c>
    </row>
    <row r="680" spans="1:8" x14ac:dyDescent="0.2">
      <c r="A680" s="25" t="s">
        <v>815</v>
      </c>
      <c r="B680" s="157" t="s">
        <v>101</v>
      </c>
      <c r="C680" s="158" t="s">
        <v>1292</v>
      </c>
      <c r="D680" s="60" t="s">
        <v>436</v>
      </c>
      <c r="E680" s="195">
        <v>352770</v>
      </c>
      <c r="F680" s="195">
        <v>362453</v>
      </c>
      <c r="G680" s="62">
        <f t="shared" si="20"/>
        <v>9683</v>
      </c>
      <c r="H680" s="63">
        <f t="shared" si="21"/>
        <v>2.7448479179068563E-2</v>
      </c>
    </row>
    <row r="681" spans="1:8" x14ac:dyDescent="0.2">
      <c r="A681" s="25" t="s">
        <v>812</v>
      </c>
      <c r="B681" s="157" t="s">
        <v>29</v>
      </c>
      <c r="C681" s="158" t="s">
        <v>1063</v>
      </c>
      <c r="D681" s="60" t="s">
        <v>255</v>
      </c>
      <c r="E681" s="195">
        <v>630000</v>
      </c>
      <c r="F681" s="195">
        <v>662246</v>
      </c>
      <c r="G681" s="62">
        <f t="shared" si="20"/>
        <v>32246</v>
      </c>
      <c r="H681" s="63">
        <f t="shared" si="21"/>
        <v>5.1184126984126888E-2</v>
      </c>
    </row>
    <row r="682" spans="1:8" x14ac:dyDescent="0.2">
      <c r="A682" s="25" t="s">
        <v>1500</v>
      </c>
      <c r="B682" s="157" t="s">
        <v>49</v>
      </c>
      <c r="C682" s="158" t="s">
        <v>1299</v>
      </c>
      <c r="D682" s="60" t="s">
        <v>1300</v>
      </c>
      <c r="E682" s="195">
        <v>973000</v>
      </c>
      <c r="F682" s="195">
        <v>1017000</v>
      </c>
      <c r="G682" s="62">
        <f t="shared" si="20"/>
        <v>44000</v>
      </c>
      <c r="H682" s="63">
        <f t="shared" si="21"/>
        <v>4.5220966084275505E-2</v>
      </c>
    </row>
    <row r="683" spans="1:8" x14ac:dyDescent="0.2">
      <c r="A683" s="25" t="s">
        <v>1499</v>
      </c>
      <c r="B683" s="157" t="s">
        <v>49</v>
      </c>
      <c r="C683" s="158" t="s">
        <v>1333</v>
      </c>
      <c r="D683" s="60" t="s">
        <v>1300</v>
      </c>
      <c r="E683" s="195">
        <v>450000</v>
      </c>
      <c r="F683" s="195">
        <v>495000</v>
      </c>
      <c r="G683" s="62">
        <f t="shared" si="20"/>
        <v>45000</v>
      </c>
      <c r="H683" s="63">
        <f t="shared" si="21"/>
        <v>0.10000000000000009</v>
      </c>
    </row>
    <row r="684" spans="1:8" x14ac:dyDescent="0.2">
      <c r="A684" s="25" t="s">
        <v>1498</v>
      </c>
      <c r="B684" s="157" t="s">
        <v>109</v>
      </c>
      <c r="C684" s="158" t="s">
        <v>1314</v>
      </c>
      <c r="D684" s="60" t="s">
        <v>458</v>
      </c>
      <c r="E684" s="195">
        <v>139100</v>
      </c>
      <c r="F684" s="195">
        <v>139100</v>
      </c>
      <c r="G684" s="62">
        <f t="shared" si="20"/>
        <v>0</v>
      </c>
      <c r="H684" s="63">
        <f t="shared" si="21"/>
        <v>0</v>
      </c>
    </row>
    <row r="685" spans="1:8" x14ac:dyDescent="0.2">
      <c r="A685" s="25" t="s">
        <v>1497</v>
      </c>
      <c r="B685" s="157" t="s">
        <v>87</v>
      </c>
      <c r="C685" s="158" t="s">
        <v>1299</v>
      </c>
      <c r="D685" s="60" t="s">
        <v>425</v>
      </c>
      <c r="E685" s="195">
        <v>124867</v>
      </c>
      <c r="F685" s="195">
        <v>137354</v>
      </c>
      <c r="G685" s="62">
        <f t="shared" si="20"/>
        <v>12487</v>
      </c>
      <c r="H685" s="63">
        <f t="shared" si="21"/>
        <v>0.10000240255631998</v>
      </c>
    </row>
    <row r="686" spans="1:8" x14ac:dyDescent="0.2">
      <c r="A686" s="25" t="s">
        <v>1496</v>
      </c>
      <c r="B686" s="157" t="s">
        <v>121</v>
      </c>
      <c r="C686" s="158" t="s">
        <v>1344</v>
      </c>
      <c r="D686" s="60" t="s">
        <v>1306</v>
      </c>
      <c r="E686" s="195">
        <v>136406</v>
      </c>
      <c r="F686" s="195">
        <v>136406</v>
      </c>
      <c r="G686" s="62">
        <f t="shared" si="20"/>
        <v>0</v>
      </c>
      <c r="H686" s="63">
        <f t="shared" si="21"/>
        <v>0</v>
      </c>
    </row>
    <row r="687" spans="1:8" x14ac:dyDescent="0.2">
      <c r="A687" s="25" t="s">
        <v>1495</v>
      </c>
      <c r="B687" s="157" t="s">
        <v>119</v>
      </c>
      <c r="C687" s="158" t="s">
        <v>1410</v>
      </c>
      <c r="D687" s="60" t="s">
        <v>488</v>
      </c>
      <c r="E687" s="195">
        <v>42157</v>
      </c>
      <c r="F687" s="195">
        <v>42157</v>
      </c>
      <c r="G687" s="62">
        <f t="shared" si="20"/>
        <v>0</v>
      </c>
      <c r="H687" s="63">
        <f t="shared" si="21"/>
        <v>0</v>
      </c>
    </row>
    <row r="688" spans="1:8" x14ac:dyDescent="0.2">
      <c r="A688" s="25" t="s">
        <v>1494</v>
      </c>
      <c r="B688" s="157" t="s">
        <v>31</v>
      </c>
      <c r="C688" s="158" t="s">
        <v>1304</v>
      </c>
      <c r="D688" s="60" t="s">
        <v>260</v>
      </c>
      <c r="E688" s="195">
        <v>192297</v>
      </c>
      <c r="F688" s="195">
        <v>207597</v>
      </c>
      <c r="G688" s="62">
        <f t="shared" si="20"/>
        <v>15300</v>
      </c>
      <c r="H688" s="63">
        <f t="shared" si="21"/>
        <v>7.9564423781962379E-2</v>
      </c>
    </row>
    <row r="689" spans="1:8" x14ac:dyDescent="0.2">
      <c r="A689" s="25" t="s">
        <v>1493</v>
      </c>
      <c r="B689" s="157" t="s">
        <v>133</v>
      </c>
      <c r="C689" s="158" t="s">
        <v>1308</v>
      </c>
      <c r="D689" s="60" t="s">
        <v>533</v>
      </c>
      <c r="E689" s="195">
        <v>419478</v>
      </c>
      <c r="F689" s="195">
        <v>425412</v>
      </c>
      <c r="G689" s="62">
        <f t="shared" si="20"/>
        <v>5934</v>
      </c>
      <c r="H689" s="63">
        <f t="shared" si="21"/>
        <v>1.4146153075965895E-2</v>
      </c>
    </row>
    <row r="690" spans="1:8" x14ac:dyDescent="0.2">
      <c r="A690" s="25" t="s">
        <v>1491</v>
      </c>
      <c r="B690" s="157" t="s">
        <v>57</v>
      </c>
      <c r="C690" s="158" t="s">
        <v>1492</v>
      </c>
      <c r="D690" s="60" t="s">
        <v>320</v>
      </c>
      <c r="E690" s="195">
        <v>7424394</v>
      </c>
      <c r="F690" s="195">
        <v>7668031</v>
      </c>
      <c r="G690" s="62">
        <f t="shared" si="20"/>
        <v>243637</v>
      </c>
      <c r="H690" s="63">
        <f t="shared" si="21"/>
        <v>3.2815742267988446E-2</v>
      </c>
    </row>
    <row r="691" spans="1:8" x14ac:dyDescent="0.2">
      <c r="A691" s="25" t="s">
        <v>1490</v>
      </c>
      <c r="B691" s="157" t="s">
        <v>57</v>
      </c>
      <c r="C691" s="158" t="s">
        <v>1431</v>
      </c>
      <c r="D691" s="60" t="s">
        <v>320</v>
      </c>
      <c r="E691" s="195">
        <v>702270</v>
      </c>
      <c r="F691" s="195">
        <v>742372</v>
      </c>
      <c r="G691" s="62">
        <f t="shared" si="20"/>
        <v>40102</v>
      </c>
      <c r="H691" s="63">
        <f t="shared" si="21"/>
        <v>5.7103393281786152E-2</v>
      </c>
    </row>
    <row r="692" spans="1:8" x14ac:dyDescent="0.2">
      <c r="A692" s="25" t="s">
        <v>1488</v>
      </c>
      <c r="B692" s="157" t="s">
        <v>57</v>
      </c>
      <c r="C692" s="158" t="s">
        <v>1489</v>
      </c>
      <c r="D692" s="60" t="s">
        <v>320</v>
      </c>
      <c r="E692" s="195">
        <v>34770521</v>
      </c>
      <c r="F692" s="195">
        <v>36895000</v>
      </c>
      <c r="G692" s="62">
        <f t="shared" si="20"/>
        <v>2124479</v>
      </c>
      <c r="H692" s="63">
        <f t="shared" si="21"/>
        <v>6.1100004800043184E-2</v>
      </c>
    </row>
    <row r="693" spans="1:8" x14ac:dyDescent="0.2">
      <c r="A693" s="25" t="s">
        <v>1487</v>
      </c>
      <c r="B693" s="157" t="s">
        <v>131</v>
      </c>
      <c r="C693" s="158" t="s">
        <v>1314</v>
      </c>
      <c r="D693" s="60" t="s">
        <v>530</v>
      </c>
      <c r="E693" s="195">
        <v>123000</v>
      </c>
      <c r="F693" s="195">
        <v>136500</v>
      </c>
      <c r="G693" s="62">
        <f t="shared" si="20"/>
        <v>13500</v>
      </c>
      <c r="H693" s="63">
        <f t="shared" si="21"/>
        <v>0.10975609756097571</v>
      </c>
    </row>
    <row r="694" spans="1:8" x14ac:dyDescent="0.2">
      <c r="A694" s="25" t="s">
        <v>1486</v>
      </c>
      <c r="B694" s="157" t="s">
        <v>119</v>
      </c>
      <c r="C694" s="158" t="s">
        <v>1396</v>
      </c>
      <c r="D694" s="60" t="s">
        <v>488</v>
      </c>
      <c r="E694" s="195">
        <v>482097</v>
      </c>
      <c r="F694" s="195">
        <v>536071</v>
      </c>
      <c r="G694" s="62">
        <f t="shared" si="20"/>
        <v>53974</v>
      </c>
      <c r="H694" s="63">
        <f t="shared" si="21"/>
        <v>0.11195672240233812</v>
      </c>
    </row>
    <row r="695" spans="1:8" x14ac:dyDescent="0.2">
      <c r="A695" s="25" t="s">
        <v>1485</v>
      </c>
      <c r="B695" s="157" t="s">
        <v>103</v>
      </c>
      <c r="C695" s="158" t="s">
        <v>1299</v>
      </c>
      <c r="D695" s="60" t="s">
        <v>443</v>
      </c>
      <c r="E695" s="195">
        <v>25000</v>
      </c>
      <c r="F695" s="195">
        <v>25000</v>
      </c>
      <c r="G695" s="62">
        <f t="shared" si="20"/>
        <v>0</v>
      </c>
      <c r="H695" s="63">
        <f t="shared" si="21"/>
        <v>0</v>
      </c>
    </row>
    <row r="696" spans="1:8" x14ac:dyDescent="0.2">
      <c r="A696" s="25" t="s">
        <v>808</v>
      </c>
      <c r="B696" s="157" t="s">
        <v>149</v>
      </c>
      <c r="C696" s="158" t="s">
        <v>1484</v>
      </c>
      <c r="D696" s="60" t="s">
        <v>609</v>
      </c>
      <c r="E696" s="195">
        <v>7006467</v>
      </c>
      <c r="F696" s="195">
        <v>7580339</v>
      </c>
      <c r="G696" s="62">
        <f t="shared" si="20"/>
        <v>573872</v>
      </c>
      <c r="H696" s="63">
        <f t="shared" si="21"/>
        <v>8.1906044801181466E-2</v>
      </c>
    </row>
    <row r="697" spans="1:8" x14ac:dyDescent="0.2">
      <c r="A697" s="25" t="s">
        <v>806</v>
      </c>
      <c r="B697" s="157" t="s">
        <v>149</v>
      </c>
      <c r="C697" s="158" t="s">
        <v>1483</v>
      </c>
      <c r="D697" s="60" t="s">
        <v>609</v>
      </c>
      <c r="E697" s="195">
        <v>1897920</v>
      </c>
      <c r="F697" s="195">
        <v>1973837</v>
      </c>
      <c r="G697" s="62">
        <f t="shared" si="20"/>
        <v>75917</v>
      </c>
      <c r="H697" s="63">
        <f t="shared" si="21"/>
        <v>4.0000105378519724E-2</v>
      </c>
    </row>
    <row r="698" spans="1:8" x14ac:dyDescent="0.2">
      <c r="A698" s="25" t="s">
        <v>804</v>
      </c>
      <c r="B698" s="157" t="s">
        <v>13</v>
      </c>
      <c r="C698" s="158" t="s">
        <v>1353</v>
      </c>
      <c r="D698" s="60" t="s">
        <v>1482</v>
      </c>
      <c r="E698" s="195">
        <v>3990600</v>
      </c>
      <c r="F698" s="195">
        <v>4174700</v>
      </c>
      <c r="G698" s="62">
        <f t="shared" si="20"/>
        <v>184100</v>
      </c>
      <c r="H698" s="63">
        <f t="shared" si="21"/>
        <v>4.6133413521776134E-2</v>
      </c>
    </row>
    <row r="699" spans="1:8" x14ac:dyDescent="0.2">
      <c r="A699" s="25" t="s">
        <v>1481</v>
      </c>
      <c r="B699" s="157" t="s">
        <v>143</v>
      </c>
      <c r="C699" s="158" t="s">
        <v>1353</v>
      </c>
      <c r="D699" s="60" t="s">
        <v>556</v>
      </c>
      <c r="E699" s="195">
        <v>18687907</v>
      </c>
      <c r="F699" s="195">
        <v>20026872</v>
      </c>
      <c r="G699" s="62">
        <f t="shared" si="20"/>
        <v>1338965</v>
      </c>
      <c r="H699" s="63">
        <f t="shared" si="21"/>
        <v>7.1648740546493617E-2</v>
      </c>
    </row>
    <row r="700" spans="1:8" x14ac:dyDescent="0.2">
      <c r="A700" s="25" t="s">
        <v>1480</v>
      </c>
      <c r="B700" s="157" t="s">
        <v>167</v>
      </c>
      <c r="C700" s="158" t="s">
        <v>1402</v>
      </c>
      <c r="D700" s="60" t="s">
        <v>654</v>
      </c>
      <c r="E700" s="195">
        <v>2429946</v>
      </c>
      <c r="F700" s="195">
        <v>2613824</v>
      </c>
      <c r="G700" s="62">
        <f t="shared" si="20"/>
        <v>183878</v>
      </c>
      <c r="H700" s="63">
        <f t="shared" si="21"/>
        <v>7.567164043974639E-2</v>
      </c>
    </row>
    <row r="701" spans="1:8" x14ac:dyDescent="0.2">
      <c r="A701" s="25" t="s">
        <v>1479</v>
      </c>
      <c r="B701" s="157" t="s">
        <v>21</v>
      </c>
      <c r="C701" s="158" t="s">
        <v>1302</v>
      </c>
      <c r="D701" s="60" t="s">
        <v>226</v>
      </c>
      <c r="E701" s="195">
        <v>302828</v>
      </c>
      <c r="F701" s="195">
        <v>320068</v>
      </c>
      <c r="G701" s="62">
        <f t="shared" si="20"/>
        <v>17240</v>
      </c>
      <c r="H701" s="63">
        <f t="shared" si="21"/>
        <v>5.6930006472320827E-2</v>
      </c>
    </row>
    <row r="702" spans="1:8" x14ac:dyDescent="0.2">
      <c r="A702" s="25" t="s">
        <v>1478</v>
      </c>
      <c r="B702" s="157" t="s">
        <v>131</v>
      </c>
      <c r="C702" s="158" t="s">
        <v>1299</v>
      </c>
      <c r="D702" s="60" t="s">
        <v>530</v>
      </c>
      <c r="E702" s="195">
        <v>40000</v>
      </c>
      <c r="F702" s="195">
        <v>40000</v>
      </c>
      <c r="G702" s="62">
        <f t="shared" si="20"/>
        <v>0</v>
      </c>
      <c r="H702" s="63">
        <f t="shared" si="21"/>
        <v>0</v>
      </c>
    </row>
    <row r="703" spans="1:8" x14ac:dyDescent="0.2">
      <c r="A703" s="25" t="s">
        <v>802</v>
      </c>
      <c r="B703" s="157" t="s">
        <v>163</v>
      </c>
      <c r="C703" s="158" t="s">
        <v>1402</v>
      </c>
      <c r="D703" s="60" t="s">
        <v>646</v>
      </c>
      <c r="E703" s="195">
        <v>374369</v>
      </c>
      <c r="F703" s="195">
        <v>374368</v>
      </c>
      <c r="G703" s="62">
        <f t="shared" si="20"/>
        <v>-1</v>
      </c>
      <c r="H703" s="63">
        <f t="shared" si="21"/>
        <v>-2.671161340783712E-6</v>
      </c>
    </row>
    <row r="704" spans="1:8" x14ac:dyDescent="0.2">
      <c r="A704" s="25" t="s">
        <v>1477</v>
      </c>
      <c r="B704" s="157" t="s">
        <v>125</v>
      </c>
      <c r="C704" s="158" t="s">
        <v>1063</v>
      </c>
      <c r="D704" s="60" t="s">
        <v>498</v>
      </c>
      <c r="E704" s="195">
        <v>15854</v>
      </c>
      <c r="F704" s="195">
        <v>16647</v>
      </c>
      <c r="G704" s="62">
        <f t="shared" si="20"/>
        <v>793</v>
      </c>
      <c r="H704" s="63">
        <f t="shared" si="21"/>
        <v>5.0018922669357924E-2</v>
      </c>
    </row>
    <row r="705" spans="1:8" x14ac:dyDescent="0.2">
      <c r="A705" s="25" t="s">
        <v>1476</v>
      </c>
      <c r="B705" s="157" t="s">
        <v>29</v>
      </c>
      <c r="C705" s="158" t="s">
        <v>1344</v>
      </c>
      <c r="D705" s="60" t="s">
        <v>255</v>
      </c>
      <c r="E705" s="195">
        <v>446938</v>
      </c>
      <c r="F705" s="195">
        <v>483085</v>
      </c>
      <c r="G705" s="62">
        <f t="shared" si="20"/>
        <v>36147</v>
      </c>
      <c r="H705" s="63">
        <f t="shared" si="21"/>
        <v>8.0876989649571129E-2</v>
      </c>
    </row>
    <row r="706" spans="1:8" x14ac:dyDescent="0.2">
      <c r="A706" s="25" t="s">
        <v>800</v>
      </c>
      <c r="B706" s="157" t="s">
        <v>143</v>
      </c>
      <c r="C706" s="158" t="s">
        <v>1308</v>
      </c>
      <c r="D706" s="60" t="s">
        <v>556</v>
      </c>
      <c r="E706" s="195">
        <v>20380500</v>
      </c>
      <c r="F706" s="195">
        <v>21017800</v>
      </c>
      <c r="G706" s="62">
        <f t="shared" si="20"/>
        <v>637300</v>
      </c>
      <c r="H706" s="63">
        <f t="shared" si="21"/>
        <v>3.1270086602389613E-2</v>
      </c>
    </row>
    <row r="707" spans="1:8" x14ac:dyDescent="0.2">
      <c r="A707" s="25" t="s">
        <v>1475</v>
      </c>
      <c r="B707" s="157" t="s">
        <v>111</v>
      </c>
      <c r="C707" s="158" t="s">
        <v>1353</v>
      </c>
      <c r="D707" s="60" t="s">
        <v>467</v>
      </c>
      <c r="E707" s="195">
        <v>26500</v>
      </c>
      <c r="F707" s="195">
        <v>26500</v>
      </c>
      <c r="G707" s="62">
        <f t="shared" si="20"/>
        <v>0</v>
      </c>
      <c r="H707" s="63">
        <f t="shared" si="21"/>
        <v>0</v>
      </c>
    </row>
    <row r="708" spans="1:8" x14ac:dyDescent="0.2">
      <c r="A708" s="25" t="s">
        <v>1474</v>
      </c>
      <c r="B708" s="157" t="s">
        <v>95</v>
      </c>
      <c r="C708" s="158" t="s">
        <v>1353</v>
      </c>
      <c r="D708" s="60" t="s">
        <v>959</v>
      </c>
      <c r="E708" s="195">
        <v>570407</v>
      </c>
      <c r="F708" s="195">
        <v>586328</v>
      </c>
      <c r="G708" s="62">
        <f t="shared" si="20"/>
        <v>15921</v>
      </c>
      <c r="H708" s="63">
        <f t="shared" si="21"/>
        <v>2.7911649050590182E-2</v>
      </c>
    </row>
    <row r="709" spans="1:8" x14ac:dyDescent="0.2">
      <c r="A709" s="25" t="s">
        <v>1473</v>
      </c>
      <c r="B709" s="157" t="s">
        <v>33</v>
      </c>
      <c r="C709" s="158" t="s">
        <v>1344</v>
      </c>
      <c r="D709" s="60" t="s">
        <v>1472</v>
      </c>
      <c r="E709" s="195">
        <v>39000</v>
      </c>
      <c r="F709" s="195">
        <v>39000</v>
      </c>
      <c r="G709" s="62">
        <f t="shared" si="20"/>
        <v>0</v>
      </c>
      <c r="H709" s="63">
        <f t="shared" si="21"/>
        <v>0</v>
      </c>
    </row>
    <row r="710" spans="1:8" x14ac:dyDescent="0.2">
      <c r="A710" s="25" t="s">
        <v>1471</v>
      </c>
      <c r="B710" s="157" t="s">
        <v>127</v>
      </c>
      <c r="C710" s="158" t="s">
        <v>1299</v>
      </c>
      <c r="D710" s="60" t="s">
        <v>503</v>
      </c>
      <c r="E710" s="195">
        <v>12819826</v>
      </c>
      <c r="F710" s="195">
        <v>13465874</v>
      </c>
      <c r="G710" s="62">
        <f t="shared" si="20"/>
        <v>646048</v>
      </c>
      <c r="H710" s="63">
        <f t="shared" si="21"/>
        <v>5.039444373113966E-2</v>
      </c>
    </row>
    <row r="711" spans="1:8" x14ac:dyDescent="0.2">
      <c r="A711" s="25" t="s">
        <v>1469</v>
      </c>
      <c r="B711" s="157" t="s">
        <v>57</v>
      </c>
      <c r="C711" s="158" t="s">
        <v>1470</v>
      </c>
      <c r="D711" s="60" t="s">
        <v>320</v>
      </c>
      <c r="E711" s="195">
        <v>5856611</v>
      </c>
      <c r="F711" s="195">
        <v>5973743</v>
      </c>
      <c r="G711" s="62">
        <f t="shared" si="20"/>
        <v>117132</v>
      </c>
      <c r="H711" s="63">
        <f t="shared" si="21"/>
        <v>1.9999962435613305E-2</v>
      </c>
    </row>
    <row r="712" spans="1:8" x14ac:dyDescent="0.2">
      <c r="A712" s="25" t="s">
        <v>1468</v>
      </c>
      <c r="B712" s="157" t="s">
        <v>79</v>
      </c>
      <c r="C712" s="158" t="s">
        <v>1308</v>
      </c>
      <c r="D712" s="60" t="s">
        <v>414</v>
      </c>
      <c r="E712" s="195">
        <v>1493815</v>
      </c>
      <c r="F712" s="195">
        <v>1576760</v>
      </c>
      <c r="G712" s="62">
        <f t="shared" si="20"/>
        <v>82945</v>
      </c>
      <c r="H712" s="63">
        <f t="shared" si="21"/>
        <v>5.5525617295314245E-2</v>
      </c>
    </row>
    <row r="713" spans="1:8" x14ac:dyDescent="0.2">
      <c r="A713" s="25" t="s">
        <v>1467</v>
      </c>
      <c r="B713" s="157" t="s">
        <v>89</v>
      </c>
      <c r="C713" s="158" t="s">
        <v>1344</v>
      </c>
      <c r="D713" s="60" t="s">
        <v>429</v>
      </c>
      <c r="E713" s="195">
        <v>539865</v>
      </c>
      <c r="F713" s="195">
        <v>572796</v>
      </c>
      <c r="G713" s="62">
        <f t="shared" si="20"/>
        <v>32931</v>
      </c>
      <c r="H713" s="63">
        <f t="shared" si="21"/>
        <v>6.0998582979078009E-2</v>
      </c>
    </row>
    <row r="714" spans="1:8" x14ac:dyDescent="0.2">
      <c r="A714" s="25" t="s">
        <v>1466</v>
      </c>
      <c r="B714" s="157" t="s">
        <v>17</v>
      </c>
      <c r="C714" s="158" t="s">
        <v>1312</v>
      </c>
      <c r="D714" s="60" t="s">
        <v>220</v>
      </c>
      <c r="E714" s="195">
        <v>50150</v>
      </c>
      <c r="F714" s="195">
        <v>50150</v>
      </c>
      <c r="G714" s="62">
        <f t="shared" si="20"/>
        <v>0</v>
      </c>
      <c r="H714" s="63">
        <f t="shared" si="21"/>
        <v>0</v>
      </c>
    </row>
    <row r="715" spans="1:8" x14ac:dyDescent="0.2">
      <c r="A715" s="25" t="s">
        <v>1465</v>
      </c>
      <c r="B715" s="157" t="s">
        <v>105</v>
      </c>
      <c r="C715" s="158" t="s">
        <v>1308</v>
      </c>
      <c r="D715" s="60" t="s">
        <v>452</v>
      </c>
      <c r="E715" s="195">
        <v>1044743</v>
      </c>
      <c r="F715" s="195">
        <v>1099758</v>
      </c>
      <c r="G715" s="62">
        <f t="shared" si="20"/>
        <v>55015</v>
      </c>
      <c r="H715" s="63">
        <f t="shared" si="21"/>
        <v>5.2658883572323623E-2</v>
      </c>
    </row>
    <row r="716" spans="1:8" x14ac:dyDescent="0.2">
      <c r="A716" s="25" t="s">
        <v>796</v>
      </c>
      <c r="B716" s="157" t="s">
        <v>19</v>
      </c>
      <c r="C716" s="158" t="s">
        <v>1344</v>
      </c>
      <c r="D716" s="60" t="s">
        <v>223</v>
      </c>
      <c r="E716" s="195">
        <v>1467842</v>
      </c>
      <c r="F716" s="195">
        <v>1552102</v>
      </c>
      <c r="G716" s="62">
        <f t="shared" ref="G716:G779" si="22">F716-E716</f>
        <v>84260</v>
      </c>
      <c r="H716" s="63">
        <f t="shared" ref="H716:H779" si="23">F716/E716-1</f>
        <v>5.7403998523001709E-2</v>
      </c>
    </row>
    <row r="717" spans="1:8" x14ac:dyDescent="0.2">
      <c r="A717" s="25" t="s">
        <v>1464</v>
      </c>
      <c r="B717" s="157" t="s">
        <v>101</v>
      </c>
      <c r="C717" s="158" t="s">
        <v>1302</v>
      </c>
      <c r="D717" s="60" t="s">
        <v>436</v>
      </c>
      <c r="E717" s="195">
        <v>54320</v>
      </c>
      <c r="F717" s="195">
        <v>55950</v>
      </c>
      <c r="G717" s="62">
        <f t="shared" si="22"/>
        <v>1630</v>
      </c>
      <c r="H717" s="63">
        <f t="shared" si="23"/>
        <v>3.0007363770250262E-2</v>
      </c>
    </row>
    <row r="718" spans="1:8" x14ac:dyDescent="0.2">
      <c r="A718" s="25" t="s">
        <v>1463</v>
      </c>
      <c r="B718" s="157" t="s">
        <v>11</v>
      </c>
      <c r="C718" s="158" t="s">
        <v>1396</v>
      </c>
      <c r="D718" s="60" t="s">
        <v>210</v>
      </c>
      <c r="E718" s="195">
        <v>14111</v>
      </c>
      <c r="F718" s="195">
        <v>14111</v>
      </c>
      <c r="G718" s="62">
        <f t="shared" si="22"/>
        <v>0</v>
      </c>
      <c r="H718" s="63">
        <f t="shared" si="23"/>
        <v>0</v>
      </c>
    </row>
    <row r="719" spans="1:8" x14ac:dyDescent="0.2">
      <c r="A719" s="25" t="s">
        <v>1462</v>
      </c>
      <c r="B719" s="157" t="s">
        <v>175</v>
      </c>
      <c r="C719" s="158" t="s">
        <v>1305</v>
      </c>
      <c r="D719" s="60" t="s">
        <v>677</v>
      </c>
      <c r="E719" s="195">
        <v>138916</v>
      </c>
      <c r="F719" s="195">
        <v>144473</v>
      </c>
      <c r="G719" s="62">
        <f t="shared" si="22"/>
        <v>5557</v>
      </c>
      <c r="H719" s="63">
        <f t="shared" si="23"/>
        <v>4.0002591494140427E-2</v>
      </c>
    </row>
    <row r="720" spans="1:8" x14ac:dyDescent="0.2">
      <c r="A720" s="25" t="s">
        <v>1461</v>
      </c>
      <c r="B720" s="157" t="s">
        <v>41</v>
      </c>
      <c r="C720" s="158" t="s">
        <v>1314</v>
      </c>
      <c r="D720" s="60" t="s">
        <v>285</v>
      </c>
      <c r="E720" s="195">
        <v>12976972</v>
      </c>
      <c r="F720" s="195">
        <v>13552512</v>
      </c>
      <c r="G720" s="62">
        <f t="shared" si="22"/>
        <v>575540</v>
      </c>
      <c r="H720" s="63">
        <f t="shared" si="23"/>
        <v>4.4350870141355081E-2</v>
      </c>
    </row>
    <row r="721" spans="1:8" x14ac:dyDescent="0.2">
      <c r="A721" s="25" t="s">
        <v>1460</v>
      </c>
      <c r="B721" s="157" t="s">
        <v>71</v>
      </c>
      <c r="C721" s="158" t="s">
        <v>1299</v>
      </c>
      <c r="D721" s="60" t="s">
        <v>393</v>
      </c>
      <c r="E721" s="195">
        <v>1231990</v>
      </c>
      <c r="F721" s="195">
        <v>1296024</v>
      </c>
      <c r="G721" s="62">
        <f t="shared" si="22"/>
        <v>64034</v>
      </c>
      <c r="H721" s="63">
        <f t="shared" si="23"/>
        <v>5.1976071234344445E-2</v>
      </c>
    </row>
    <row r="722" spans="1:8" x14ac:dyDescent="0.2">
      <c r="A722" s="25" t="s">
        <v>788</v>
      </c>
      <c r="B722" s="157" t="s">
        <v>59</v>
      </c>
      <c r="C722" s="158" t="s">
        <v>1308</v>
      </c>
      <c r="D722" s="60" t="s">
        <v>376</v>
      </c>
      <c r="E722" s="195">
        <v>610000</v>
      </c>
      <c r="F722" s="195">
        <v>630000</v>
      </c>
      <c r="G722" s="62">
        <f t="shared" si="22"/>
        <v>20000</v>
      </c>
      <c r="H722" s="63">
        <f t="shared" si="23"/>
        <v>3.2786885245901676E-2</v>
      </c>
    </row>
    <row r="723" spans="1:8" x14ac:dyDescent="0.2">
      <c r="A723" s="25" t="s">
        <v>1459</v>
      </c>
      <c r="B723" s="157" t="s">
        <v>149</v>
      </c>
      <c r="C723" s="158" t="s">
        <v>1455</v>
      </c>
      <c r="D723" s="60" t="s">
        <v>609</v>
      </c>
      <c r="E723" s="195">
        <v>15150</v>
      </c>
      <c r="F723" s="195">
        <v>15150</v>
      </c>
      <c r="G723" s="62">
        <f t="shared" si="22"/>
        <v>0</v>
      </c>
      <c r="H723" s="63">
        <f t="shared" si="23"/>
        <v>0</v>
      </c>
    </row>
    <row r="724" spans="1:8" x14ac:dyDescent="0.2">
      <c r="A724" s="25" t="s">
        <v>786</v>
      </c>
      <c r="B724" s="157" t="s">
        <v>7</v>
      </c>
      <c r="C724" s="158" t="s">
        <v>1458</v>
      </c>
      <c r="D724" s="60" t="s">
        <v>184</v>
      </c>
      <c r="E724" s="195">
        <v>3553246</v>
      </c>
      <c r="F724" s="195">
        <v>3631417</v>
      </c>
      <c r="G724" s="62">
        <f t="shared" si="22"/>
        <v>78171</v>
      </c>
      <c r="H724" s="63">
        <f t="shared" si="23"/>
        <v>2.1999884049683116E-2</v>
      </c>
    </row>
    <row r="725" spans="1:8" x14ac:dyDescent="0.2">
      <c r="A725" s="25" t="s">
        <v>1457</v>
      </c>
      <c r="B725" s="157" t="s">
        <v>57</v>
      </c>
      <c r="C725" s="158" t="s">
        <v>1455</v>
      </c>
      <c r="D725" s="60" t="s">
        <v>320</v>
      </c>
      <c r="E725" s="195">
        <v>1108647</v>
      </c>
      <c r="F725" s="195">
        <v>1144126</v>
      </c>
      <c r="G725" s="62">
        <f t="shared" si="22"/>
        <v>35479</v>
      </c>
      <c r="H725" s="63">
        <f t="shared" si="23"/>
        <v>3.2002070992840803E-2</v>
      </c>
    </row>
    <row r="726" spans="1:8" x14ac:dyDescent="0.2">
      <c r="A726" s="25" t="s">
        <v>1456</v>
      </c>
      <c r="B726" s="157" t="s">
        <v>49</v>
      </c>
      <c r="C726" s="158" t="s">
        <v>1294</v>
      </c>
      <c r="D726" s="60" t="s">
        <v>1300</v>
      </c>
      <c r="E726" s="195">
        <v>1511342</v>
      </c>
      <c r="F726" s="195">
        <v>1598986</v>
      </c>
      <c r="G726" s="62">
        <f t="shared" si="22"/>
        <v>87644</v>
      </c>
      <c r="H726" s="63">
        <f t="shared" si="23"/>
        <v>5.7990845222325671E-2</v>
      </c>
    </row>
    <row r="727" spans="1:8" x14ac:dyDescent="0.2">
      <c r="A727" s="25" t="s">
        <v>784</v>
      </c>
      <c r="B727" s="157" t="s">
        <v>19</v>
      </c>
      <c r="C727" s="158" t="s">
        <v>1353</v>
      </c>
      <c r="D727" s="60" t="s">
        <v>223</v>
      </c>
      <c r="E727" s="195">
        <v>1201528</v>
      </c>
      <c r="F727" s="195">
        <v>1249589</v>
      </c>
      <c r="G727" s="62">
        <f t="shared" si="22"/>
        <v>48061</v>
      </c>
      <c r="H727" s="63">
        <f t="shared" si="23"/>
        <v>3.9999900127171362E-2</v>
      </c>
    </row>
    <row r="728" spans="1:8" x14ac:dyDescent="0.2">
      <c r="A728" s="25" t="s">
        <v>1454</v>
      </c>
      <c r="B728" s="157" t="s">
        <v>65</v>
      </c>
      <c r="C728" s="158" t="s">
        <v>1455</v>
      </c>
      <c r="D728" s="60" t="s">
        <v>382</v>
      </c>
      <c r="E728" s="195">
        <v>23500</v>
      </c>
      <c r="F728" s="195">
        <v>23500</v>
      </c>
      <c r="G728" s="62">
        <f t="shared" si="22"/>
        <v>0</v>
      </c>
      <c r="H728" s="63">
        <f t="shared" si="23"/>
        <v>0</v>
      </c>
    </row>
    <row r="729" spans="1:8" x14ac:dyDescent="0.2">
      <c r="A729" s="25" t="s">
        <v>1453</v>
      </c>
      <c r="B729" s="157" t="s">
        <v>149</v>
      </c>
      <c r="C729" s="158" t="s">
        <v>1373</v>
      </c>
      <c r="D729" s="60" t="s">
        <v>609</v>
      </c>
      <c r="E729" s="195">
        <v>2665</v>
      </c>
      <c r="F729" s="195">
        <v>2665</v>
      </c>
      <c r="G729" s="62">
        <f t="shared" si="22"/>
        <v>0</v>
      </c>
      <c r="H729" s="63">
        <f t="shared" si="23"/>
        <v>0</v>
      </c>
    </row>
    <row r="730" spans="1:8" x14ac:dyDescent="0.2">
      <c r="A730" s="25" t="s">
        <v>1452</v>
      </c>
      <c r="B730" s="157" t="s">
        <v>149</v>
      </c>
      <c r="C730" s="158" t="s">
        <v>1347</v>
      </c>
      <c r="D730" s="60" t="s">
        <v>609</v>
      </c>
      <c r="E730" s="195">
        <v>1120503</v>
      </c>
      <c r="F730" s="195">
        <v>1142913</v>
      </c>
      <c r="G730" s="62">
        <f t="shared" si="22"/>
        <v>22410</v>
      </c>
      <c r="H730" s="63">
        <f t="shared" si="23"/>
        <v>1.9999946452619932E-2</v>
      </c>
    </row>
    <row r="731" spans="1:8" x14ac:dyDescent="0.2">
      <c r="A731" s="25" t="s">
        <v>1451</v>
      </c>
      <c r="B731" s="157" t="s">
        <v>173</v>
      </c>
      <c r="C731" s="158" t="s">
        <v>1308</v>
      </c>
      <c r="D731" s="60" t="s">
        <v>670</v>
      </c>
      <c r="E731" s="195">
        <v>1221276</v>
      </c>
      <c r="F731" s="195">
        <v>1305965</v>
      </c>
      <c r="G731" s="62">
        <f t="shared" si="22"/>
        <v>84689</v>
      </c>
      <c r="H731" s="63">
        <f t="shared" si="23"/>
        <v>6.934468539462002E-2</v>
      </c>
    </row>
    <row r="732" spans="1:8" x14ac:dyDescent="0.2">
      <c r="A732" s="25" t="s">
        <v>1450</v>
      </c>
      <c r="B732" s="157" t="s">
        <v>17</v>
      </c>
      <c r="C732" s="158" t="s">
        <v>1294</v>
      </c>
      <c r="D732" s="60" t="s">
        <v>220</v>
      </c>
      <c r="E732" s="195">
        <v>331655</v>
      </c>
      <c r="F732" s="195">
        <v>346415</v>
      </c>
      <c r="G732" s="62">
        <f t="shared" si="22"/>
        <v>14760</v>
      </c>
      <c r="H732" s="63">
        <f t="shared" si="23"/>
        <v>4.4504078032895578E-2</v>
      </c>
    </row>
    <row r="733" spans="1:8" x14ac:dyDescent="0.2">
      <c r="A733" s="25" t="s">
        <v>1448</v>
      </c>
      <c r="B733" s="157" t="s">
        <v>149</v>
      </c>
      <c r="C733" s="158" t="s">
        <v>1449</v>
      </c>
      <c r="D733" s="60" t="s">
        <v>609</v>
      </c>
      <c r="E733" s="195">
        <v>27855892</v>
      </c>
      <c r="F733" s="195">
        <v>29305892</v>
      </c>
      <c r="G733" s="62">
        <f t="shared" si="22"/>
        <v>1450000</v>
      </c>
      <c r="H733" s="63">
        <f t="shared" si="23"/>
        <v>5.2053619392263606E-2</v>
      </c>
    </row>
    <row r="734" spans="1:8" x14ac:dyDescent="0.2">
      <c r="A734" s="25" t="s">
        <v>1447</v>
      </c>
      <c r="B734" s="157" t="s">
        <v>7</v>
      </c>
      <c r="C734" s="158" t="s">
        <v>1333</v>
      </c>
      <c r="D734" s="60" t="s">
        <v>184</v>
      </c>
      <c r="E734" s="195">
        <v>3984590</v>
      </c>
      <c r="F734" s="195">
        <v>4234590</v>
      </c>
      <c r="G734" s="62">
        <f t="shared" si="22"/>
        <v>250000</v>
      </c>
      <c r="H734" s="63">
        <f t="shared" si="23"/>
        <v>6.2741712447202946E-2</v>
      </c>
    </row>
    <row r="735" spans="1:8" x14ac:dyDescent="0.2">
      <c r="A735" s="25" t="s">
        <v>1446</v>
      </c>
      <c r="B735" s="157" t="s">
        <v>117</v>
      </c>
      <c r="C735" s="158" t="s">
        <v>791</v>
      </c>
      <c r="D735" s="60" t="s">
        <v>481</v>
      </c>
      <c r="E735" s="195">
        <v>49036</v>
      </c>
      <c r="F735" s="195">
        <v>51978</v>
      </c>
      <c r="G735" s="62">
        <f t="shared" si="22"/>
        <v>2942</v>
      </c>
      <c r="H735" s="63">
        <f t="shared" si="23"/>
        <v>5.9996737091116747E-2</v>
      </c>
    </row>
    <row r="736" spans="1:8" x14ac:dyDescent="0.2">
      <c r="A736" s="25" t="s">
        <v>1445</v>
      </c>
      <c r="B736" s="157" t="s">
        <v>169</v>
      </c>
      <c r="C736" s="158" t="s">
        <v>1344</v>
      </c>
      <c r="D736" s="60" t="s">
        <v>1444</v>
      </c>
      <c r="E736" s="195">
        <v>1295760</v>
      </c>
      <c r="F736" s="195">
        <v>1292285</v>
      </c>
      <c r="G736" s="62">
        <f t="shared" si="22"/>
        <v>-3475</v>
      </c>
      <c r="H736" s="63">
        <f t="shared" si="23"/>
        <v>-2.6818237945298584E-3</v>
      </c>
    </row>
    <row r="737" spans="1:8" x14ac:dyDescent="0.2">
      <c r="A737" s="25" t="s">
        <v>1443</v>
      </c>
      <c r="B737" s="157" t="s">
        <v>149</v>
      </c>
      <c r="C737" s="158" t="s">
        <v>1384</v>
      </c>
      <c r="D737" s="60" t="s">
        <v>609</v>
      </c>
      <c r="E737" s="195">
        <v>2892985</v>
      </c>
      <c r="F737" s="195">
        <v>2957875</v>
      </c>
      <c r="G737" s="62">
        <f t="shared" si="22"/>
        <v>64890</v>
      </c>
      <c r="H737" s="63">
        <f t="shared" si="23"/>
        <v>2.2430119755201039E-2</v>
      </c>
    </row>
    <row r="738" spans="1:8" x14ac:dyDescent="0.2">
      <c r="A738" s="25" t="s">
        <v>1442</v>
      </c>
      <c r="B738" s="157" t="s">
        <v>177</v>
      </c>
      <c r="C738" s="158" t="s">
        <v>1353</v>
      </c>
      <c r="D738" s="60" t="s">
        <v>684</v>
      </c>
      <c r="E738" s="195">
        <v>13125</v>
      </c>
      <c r="F738" s="195">
        <v>13125</v>
      </c>
      <c r="G738" s="62">
        <f t="shared" si="22"/>
        <v>0</v>
      </c>
      <c r="H738" s="63">
        <f t="shared" si="23"/>
        <v>0</v>
      </c>
    </row>
    <row r="739" spans="1:8" x14ac:dyDescent="0.2">
      <c r="A739" s="25" t="s">
        <v>1440</v>
      </c>
      <c r="B739" s="157" t="s">
        <v>149</v>
      </c>
      <c r="C739" s="158" t="s">
        <v>1441</v>
      </c>
      <c r="D739" s="60" t="s">
        <v>609</v>
      </c>
      <c r="E739" s="195">
        <v>180000</v>
      </c>
      <c r="F739" s="195">
        <v>230000</v>
      </c>
      <c r="G739" s="62">
        <f t="shared" si="22"/>
        <v>50000</v>
      </c>
      <c r="H739" s="63">
        <f t="shared" si="23"/>
        <v>0.27777777777777768</v>
      </c>
    </row>
    <row r="740" spans="1:8" x14ac:dyDescent="0.2">
      <c r="A740" s="25" t="s">
        <v>1439</v>
      </c>
      <c r="B740" s="157" t="s">
        <v>167</v>
      </c>
      <c r="C740" s="158" t="s">
        <v>1304</v>
      </c>
      <c r="D740" s="60" t="s">
        <v>654</v>
      </c>
      <c r="E740" s="195">
        <v>206260</v>
      </c>
      <c r="F740" s="195">
        <v>212450</v>
      </c>
      <c r="G740" s="62">
        <f t="shared" si="22"/>
        <v>6190</v>
      </c>
      <c r="H740" s="63">
        <f t="shared" si="23"/>
        <v>3.0010666149520082E-2</v>
      </c>
    </row>
    <row r="741" spans="1:8" x14ac:dyDescent="0.2">
      <c r="A741" s="25" t="s">
        <v>1438</v>
      </c>
      <c r="B741" s="157" t="s">
        <v>175</v>
      </c>
      <c r="C741" s="158" t="s">
        <v>1333</v>
      </c>
      <c r="D741" s="60" t="s">
        <v>677</v>
      </c>
      <c r="E741" s="195">
        <v>7209380</v>
      </c>
      <c r="F741" s="195">
        <v>7550000</v>
      </c>
      <c r="G741" s="62">
        <f t="shared" si="22"/>
        <v>340620</v>
      </c>
      <c r="H741" s="63">
        <f t="shared" si="23"/>
        <v>4.7246781276614636E-2</v>
      </c>
    </row>
    <row r="742" spans="1:8" x14ac:dyDescent="0.2">
      <c r="A742" s="25" t="s">
        <v>1436</v>
      </c>
      <c r="B742" s="157" t="s">
        <v>127</v>
      </c>
      <c r="C742" s="158" t="s">
        <v>1437</v>
      </c>
      <c r="D742" s="60" t="s">
        <v>503</v>
      </c>
      <c r="E742" s="195">
        <v>165181611</v>
      </c>
      <c r="F742" s="195">
        <v>165181611</v>
      </c>
      <c r="G742" s="62">
        <f t="shared" si="22"/>
        <v>0</v>
      </c>
      <c r="H742" s="63">
        <f t="shared" si="23"/>
        <v>0</v>
      </c>
    </row>
    <row r="743" spans="1:8" x14ac:dyDescent="0.2">
      <c r="A743" s="25" t="s">
        <v>1435</v>
      </c>
      <c r="B743" s="157" t="s">
        <v>167</v>
      </c>
      <c r="C743" s="158" t="s">
        <v>1294</v>
      </c>
      <c r="D743" s="60" t="s">
        <v>654</v>
      </c>
      <c r="E743" s="195">
        <v>2290346</v>
      </c>
      <c r="F743" s="195">
        <v>2341436</v>
      </c>
      <c r="G743" s="62">
        <f t="shared" si="22"/>
        <v>51090</v>
      </c>
      <c r="H743" s="63">
        <f t="shared" si="23"/>
        <v>2.230667331486158E-2</v>
      </c>
    </row>
    <row r="744" spans="1:8" x14ac:dyDescent="0.2">
      <c r="A744" s="25" t="s">
        <v>1434</v>
      </c>
      <c r="B744" s="157" t="s">
        <v>107</v>
      </c>
      <c r="C744" s="158" t="s">
        <v>1115</v>
      </c>
      <c r="D744" s="60" t="s">
        <v>455</v>
      </c>
      <c r="E744" s="195">
        <v>3234515</v>
      </c>
      <c r="F744" s="195">
        <v>3336745</v>
      </c>
      <c r="G744" s="62">
        <f t="shared" si="22"/>
        <v>102230</v>
      </c>
      <c r="H744" s="63">
        <f t="shared" si="23"/>
        <v>3.1605974929780789E-2</v>
      </c>
    </row>
    <row r="745" spans="1:8" x14ac:dyDescent="0.2">
      <c r="A745" s="25" t="s">
        <v>1432</v>
      </c>
      <c r="B745" s="157" t="s">
        <v>149</v>
      </c>
      <c r="C745" s="158" t="s">
        <v>1433</v>
      </c>
      <c r="D745" s="60" t="s">
        <v>609</v>
      </c>
      <c r="E745" s="195">
        <v>20612</v>
      </c>
      <c r="F745" s="195">
        <v>21025</v>
      </c>
      <c r="G745" s="62">
        <f t="shared" si="22"/>
        <v>413</v>
      </c>
      <c r="H745" s="63">
        <f t="shared" si="23"/>
        <v>2.0036871725208627E-2</v>
      </c>
    </row>
    <row r="746" spans="1:8" x14ac:dyDescent="0.2">
      <c r="A746" s="25" t="s">
        <v>1430</v>
      </c>
      <c r="B746" s="157" t="s">
        <v>149</v>
      </c>
      <c r="C746" s="158" t="s">
        <v>1431</v>
      </c>
      <c r="D746" s="60" t="s">
        <v>609</v>
      </c>
      <c r="E746" s="195">
        <v>225557</v>
      </c>
      <c r="F746" s="195">
        <v>296972</v>
      </c>
      <c r="G746" s="62">
        <f t="shared" si="22"/>
        <v>71415</v>
      </c>
      <c r="H746" s="63">
        <f t="shared" si="23"/>
        <v>0.31661619900956306</v>
      </c>
    </row>
    <row r="747" spans="1:8" x14ac:dyDescent="0.2">
      <c r="A747" s="25" t="s">
        <v>1429</v>
      </c>
      <c r="B747" s="157" t="s">
        <v>73</v>
      </c>
      <c r="C747" s="158" t="s">
        <v>1292</v>
      </c>
      <c r="D747" s="60" t="s">
        <v>402</v>
      </c>
      <c r="E747" s="195">
        <v>17374</v>
      </c>
      <c r="F747" s="195">
        <v>17884</v>
      </c>
      <c r="G747" s="62">
        <f t="shared" si="22"/>
        <v>510</v>
      </c>
      <c r="H747" s="63">
        <f t="shared" si="23"/>
        <v>2.9354207436399271E-2</v>
      </c>
    </row>
    <row r="748" spans="1:8" x14ac:dyDescent="0.2">
      <c r="A748" s="25" t="s">
        <v>1428</v>
      </c>
      <c r="B748" s="157" t="s">
        <v>29</v>
      </c>
      <c r="C748" s="158" t="s">
        <v>1353</v>
      </c>
      <c r="D748" s="60" t="s">
        <v>255</v>
      </c>
      <c r="E748" s="195">
        <v>429179</v>
      </c>
      <c r="F748" s="195">
        <v>425708</v>
      </c>
      <c r="G748" s="62">
        <f t="shared" si="22"/>
        <v>-3471</v>
      </c>
      <c r="H748" s="63">
        <f t="shared" si="23"/>
        <v>-8.087534571821986E-3</v>
      </c>
    </row>
    <row r="749" spans="1:8" x14ac:dyDescent="0.2">
      <c r="A749" s="25" t="s">
        <v>1426</v>
      </c>
      <c r="B749" s="157" t="s">
        <v>157</v>
      </c>
      <c r="C749" s="158" t="s">
        <v>1427</v>
      </c>
      <c r="D749" s="60" t="s">
        <v>635</v>
      </c>
      <c r="E749" s="195">
        <v>1039262</v>
      </c>
      <c r="F749" s="195">
        <v>1064605</v>
      </c>
      <c r="G749" s="62">
        <f t="shared" si="22"/>
        <v>25343</v>
      </c>
      <c r="H749" s="63">
        <f t="shared" si="23"/>
        <v>2.4385573608964872E-2</v>
      </c>
    </row>
    <row r="750" spans="1:8" x14ac:dyDescent="0.2">
      <c r="A750" s="25" t="s">
        <v>1425</v>
      </c>
      <c r="B750" s="157" t="s">
        <v>125</v>
      </c>
      <c r="C750" s="158" t="s">
        <v>1344</v>
      </c>
      <c r="D750" s="60" t="s">
        <v>498</v>
      </c>
      <c r="E750" s="195">
        <v>789883</v>
      </c>
      <c r="F750" s="195">
        <v>868871</v>
      </c>
      <c r="G750" s="62">
        <f t="shared" si="22"/>
        <v>78988</v>
      </c>
      <c r="H750" s="63">
        <f t="shared" si="23"/>
        <v>9.9999620196915329E-2</v>
      </c>
    </row>
    <row r="751" spans="1:8" x14ac:dyDescent="0.2">
      <c r="A751" s="25" t="s">
        <v>1424</v>
      </c>
      <c r="B751" s="157" t="s">
        <v>137</v>
      </c>
      <c r="C751" s="158" t="s">
        <v>1314</v>
      </c>
      <c r="D751" s="60" t="s">
        <v>1423</v>
      </c>
      <c r="E751" s="195">
        <v>25500</v>
      </c>
      <c r="F751" s="195">
        <v>26250</v>
      </c>
      <c r="G751" s="62">
        <f t="shared" si="22"/>
        <v>750</v>
      </c>
      <c r="H751" s="63">
        <f t="shared" si="23"/>
        <v>2.9411764705882248E-2</v>
      </c>
    </row>
    <row r="752" spans="1:8" x14ac:dyDescent="0.2">
      <c r="A752" s="25" t="s">
        <v>1422</v>
      </c>
      <c r="B752" s="157" t="s">
        <v>93</v>
      </c>
      <c r="C752" s="158" t="s">
        <v>1299</v>
      </c>
      <c r="D752" s="60" t="s">
        <v>427</v>
      </c>
      <c r="E752" s="195">
        <v>160412.5</v>
      </c>
      <c r="F752" s="195">
        <v>164400</v>
      </c>
      <c r="G752" s="62">
        <f t="shared" si="22"/>
        <v>3987.5</v>
      </c>
      <c r="H752" s="63">
        <f t="shared" si="23"/>
        <v>2.4857788513987344E-2</v>
      </c>
    </row>
    <row r="753" spans="1:8" x14ac:dyDescent="0.2">
      <c r="A753" s="25" t="s">
        <v>1421</v>
      </c>
      <c r="B753" s="157" t="s">
        <v>89</v>
      </c>
      <c r="C753" s="158" t="s">
        <v>1353</v>
      </c>
      <c r="D753" s="60" t="s">
        <v>429</v>
      </c>
      <c r="E753" s="195">
        <v>420939</v>
      </c>
      <c r="F753" s="195">
        <v>461776</v>
      </c>
      <c r="G753" s="62">
        <f t="shared" si="22"/>
        <v>40837</v>
      </c>
      <c r="H753" s="63">
        <f t="shared" si="23"/>
        <v>9.7014056668543347E-2</v>
      </c>
    </row>
    <row r="754" spans="1:8" x14ac:dyDescent="0.2">
      <c r="A754" s="25" t="s">
        <v>760</v>
      </c>
      <c r="B754" s="157" t="s">
        <v>113</v>
      </c>
      <c r="C754" s="158" t="s">
        <v>1308</v>
      </c>
      <c r="D754" s="60" t="s">
        <v>1420</v>
      </c>
      <c r="E754" s="195">
        <v>3468629</v>
      </c>
      <c r="F754" s="195">
        <v>3659013</v>
      </c>
      <c r="G754" s="62">
        <f t="shared" si="22"/>
        <v>190384</v>
      </c>
      <c r="H754" s="63">
        <f t="shared" si="23"/>
        <v>5.4887392107948019E-2</v>
      </c>
    </row>
    <row r="755" spans="1:8" x14ac:dyDescent="0.2">
      <c r="A755" s="25" t="s">
        <v>758</v>
      </c>
      <c r="B755" s="157" t="s">
        <v>167</v>
      </c>
      <c r="C755" s="158" t="s">
        <v>1302</v>
      </c>
      <c r="D755" s="60" t="s">
        <v>654</v>
      </c>
      <c r="E755" s="195">
        <v>14654103</v>
      </c>
      <c r="F755" s="195">
        <v>15042589</v>
      </c>
      <c r="G755" s="62">
        <f t="shared" si="22"/>
        <v>388486</v>
      </c>
      <c r="H755" s="63">
        <f t="shared" si="23"/>
        <v>2.651039098060104E-2</v>
      </c>
    </row>
    <row r="756" spans="1:8" x14ac:dyDescent="0.2">
      <c r="A756" s="25" t="s">
        <v>1419</v>
      </c>
      <c r="B756" s="157" t="s">
        <v>173</v>
      </c>
      <c r="C756" s="158" t="s">
        <v>1314</v>
      </c>
      <c r="D756" s="60" t="s">
        <v>670</v>
      </c>
      <c r="E756" s="195">
        <v>100000</v>
      </c>
      <c r="F756" s="195">
        <v>100000</v>
      </c>
      <c r="G756" s="62">
        <f t="shared" si="22"/>
        <v>0</v>
      </c>
      <c r="H756" s="63">
        <f t="shared" si="23"/>
        <v>0</v>
      </c>
    </row>
    <row r="757" spans="1:8" x14ac:dyDescent="0.2">
      <c r="A757" s="25" t="s">
        <v>1418</v>
      </c>
      <c r="B757" s="157" t="s">
        <v>37</v>
      </c>
      <c r="C757" s="158" t="s">
        <v>791</v>
      </c>
      <c r="D757" s="60" t="s">
        <v>1326</v>
      </c>
      <c r="E757" s="195">
        <v>113000</v>
      </c>
      <c r="F757" s="195">
        <v>110500</v>
      </c>
      <c r="G757" s="62">
        <f t="shared" si="22"/>
        <v>-2500</v>
      </c>
      <c r="H757" s="63">
        <f t="shared" si="23"/>
        <v>-2.2123893805309769E-2</v>
      </c>
    </row>
    <row r="758" spans="1:8" x14ac:dyDescent="0.2">
      <c r="A758" s="25" t="s">
        <v>1417</v>
      </c>
      <c r="B758" s="157" t="s">
        <v>93</v>
      </c>
      <c r="C758" s="158" t="s">
        <v>1294</v>
      </c>
      <c r="D758" s="60" t="s">
        <v>427</v>
      </c>
      <c r="E758" s="195">
        <v>6000</v>
      </c>
      <c r="F758" s="195">
        <v>6000</v>
      </c>
      <c r="G758" s="62">
        <f t="shared" si="22"/>
        <v>0</v>
      </c>
      <c r="H758" s="63">
        <f t="shared" si="23"/>
        <v>0</v>
      </c>
    </row>
    <row r="759" spans="1:8" x14ac:dyDescent="0.2">
      <c r="A759" s="25" t="s">
        <v>1416</v>
      </c>
      <c r="B759" s="157" t="s">
        <v>139</v>
      </c>
      <c r="C759" s="158" t="s">
        <v>1294</v>
      </c>
      <c r="D759" s="60" t="s">
        <v>551</v>
      </c>
      <c r="E759" s="195">
        <v>2500</v>
      </c>
      <c r="F759" s="195">
        <v>2500</v>
      </c>
      <c r="G759" s="62">
        <f t="shared" si="22"/>
        <v>0</v>
      </c>
      <c r="H759" s="63">
        <f t="shared" si="23"/>
        <v>0</v>
      </c>
    </row>
    <row r="760" spans="1:8" x14ac:dyDescent="0.2">
      <c r="A760" s="25" t="s">
        <v>1415</v>
      </c>
      <c r="B760" s="157" t="s">
        <v>119</v>
      </c>
      <c r="C760" s="158" t="s">
        <v>1325</v>
      </c>
      <c r="D760" s="60" t="s">
        <v>488</v>
      </c>
      <c r="E760" s="195">
        <v>198000</v>
      </c>
      <c r="F760" s="195">
        <v>198000</v>
      </c>
      <c r="G760" s="62">
        <f t="shared" si="22"/>
        <v>0</v>
      </c>
      <c r="H760" s="63">
        <f t="shared" si="23"/>
        <v>0</v>
      </c>
    </row>
    <row r="761" spans="1:8" x14ac:dyDescent="0.2">
      <c r="A761" s="25" t="s">
        <v>1414</v>
      </c>
      <c r="B761" s="157" t="s">
        <v>71</v>
      </c>
      <c r="C761" s="158" t="s">
        <v>1294</v>
      </c>
      <c r="D761" s="60" t="s">
        <v>393</v>
      </c>
      <c r="E761" s="195">
        <v>42642</v>
      </c>
      <c r="F761" s="195">
        <v>43917</v>
      </c>
      <c r="G761" s="62">
        <f t="shared" si="22"/>
        <v>1275</v>
      </c>
      <c r="H761" s="63">
        <f t="shared" si="23"/>
        <v>2.9900098494442195E-2</v>
      </c>
    </row>
    <row r="762" spans="1:8" x14ac:dyDescent="0.2">
      <c r="A762" s="25" t="s">
        <v>1413</v>
      </c>
      <c r="B762" s="157" t="s">
        <v>41</v>
      </c>
      <c r="C762" s="158" t="s">
        <v>1305</v>
      </c>
      <c r="D762" s="60" t="s">
        <v>285</v>
      </c>
      <c r="E762" s="195">
        <v>670152</v>
      </c>
      <c r="F762" s="195">
        <v>670152</v>
      </c>
      <c r="G762" s="62">
        <f t="shared" si="22"/>
        <v>0</v>
      </c>
      <c r="H762" s="63">
        <f t="shared" si="23"/>
        <v>0</v>
      </c>
    </row>
    <row r="763" spans="1:8" x14ac:dyDescent="0.2">
      <c r="A763" s="25" t="s">
        <v>756</v>
      </c>
      <c r="B763" s="157" t="s">
        <v>101</v>
      </c>
      <c r="C763" s="158" t="s">
        <v>1333</v>
      </c>
      <c r="D763" s="60" t="s">
        <v>436</v>
      </c>
      <c r="E763" s="195">
        <v>97305</v>
      </c>
      <c r="F763" s="195">
        <v>130735</v>
      </c>
      <c r="G763" s="62">
        <f t="shared" si="22"/>
        <v>33430</v>
      </c>
      <c r="H763" s="63">
        <f t="shared" si="23"/>
        <v>0.34355891269718919</v>
      </c>
    </row>
    <row r="764" spans="1:8" x14ac:dyDescent="0.2">
      <c r="A764" s="25" t="s">
        <v>1411</v>
      </c>
      <c r="B764" s="157" t="s">
        <v>65</v>
      </c>
      <c r="C764" s="158" t="s">
        <v>1412</v>
      </c>
      <c r="D764" s="60" t="s">
        <v>382</v>
      </c>
      <c r="E764" s="195">
        <v>220000</v>
      </c>
      <c r="F764" s="195">
        <v>240000</v>
      </c>
      <c r="G764" s="62">
        <f t="shared" si="22"/>
        <v>20000</v>
      </c>
      <c r="H764" s="63">
        <f t="shared" si="23"/>
        <v>9.0909090909090828E-2</v>
      </c>
    </row>
    <row r="765" spans="1:8" x14ac:dyDescent="0.2">
      <c r="A765" s="25" t="s">
        <v>1409</v>
      </c>
      <c r="B765" s="157" t="s">
        <v>5</v>
      </c>
      <c r="C765" s="158" t="s">
        <v>1410</v>
      </c>
      <c r="D765" s="60" t="s">
        <v>1408</v>
      </c>
      <c r="E765" s="195">
        <v>32258</v>
      </c>
      <c r="F765" s="195">
        <v>34609</v>
      </c>
      <c r="G765" s="62">
        <f t="shared" si="22"/>
        <v>2351</v>
      </c>
      <c r="H765" s="63">
        <f t="shared" si="23"/>
        <v>7.2881145762291544E-2</v>
      </c>
    </row>
    <row r="766" spans="1:8" x14ac:dyDescent="0.2">
      <c r="A766" s="25" t="s">
        <v>1407</v>
      </c>
      <c r="B766" s="157" t="s">
        <v>103</v>
      </c>
      <c r="C766" s="158" t="s">
        <v>1294</v>
      </c>
      <c r="D766" s="60" t="s">
        <v>443</v>
      </c>
      <c r="E766" s="195">
        <v>6000</v>
      </c>
      <c r="F766" s="195">
        <v>6000</v>
      </c>
      <c r="G766" s="62">
        <f t="shared" si="22"/>
        <v>0</v>
      </c>
      <c r="H766" s="63">
        <f t="shared" si="23"/>
        <v>0</v>
      </c>
    </row>
    <row r="767" spans="1:8" x14ac:dyDescent="0.2">
      <c r="A767" s="25" t="s">
        <v>1406</v>
      </c>
      <c r="B767" s="157" t="s">
        <v>87</v>
      </c>
      <c r="C767" s="158" t="s">
        <v>1294</v>
      </c>
      <c r="D767" s="60" t="s">
        <v>425</v>
      </c>
      <c r="E767" s="195">
        <v>52956</v>
      </c>
      <c r="F767" s="195">
        <v>55604</v>
      </c>
      <c r="G767" s="62">
        <f t="shared" si="22"/>
        <v>2648</v>
      </c>
      <c r="H767" s="63">
        <f t="shared" si="23"/>
        <v>5.00037767202961E-2</v>
      </c>
    </row>
    <row r="768" spans="1:8" x14ac:dyDescent="0.2">
      <c r="A768" s="25" t="s">
        <v>1405</v>
      </c>
      <c r="B768" s="157" t="s">
        <v>29</v>
      </c>
      <c r="C768" s="158" t="s">
        <v>1314</v>
      </c>
      <c r="D768" s="60" t="s">
        <v>255</v>
      </c>
      <c r="E768" s="195">
        <v>689615.97</v>
      </c>
      <c r="F768" s="195">
        <v>678381</v>
      </c>
      <c r="G768" s="62">
        <f t="shared" si="22"/>
        <v>-11234.969999999972</v>
      </c>
      <c r="H768" s="63">
        <f t="shared" si="23"/>
        <v>-1.6291632573416148E-2</v>
      </c>
    </row>
    <row r="769" spans="1:8" x14ac:dyDescent="0.2">
      <c r="A769" s="25" t="s">
        <v>1404</v>
      </c>
      <c r="B769" s="157" t="s">
        <v>11</v>
      </c>
      <c r="C769" s="158" t="s">
        <v>1325</v>
      </c>
      <c r="D769" s="60" t="s">
        <v>210</v>
      </c>
      <c r="E769" s="195">
        <v>33500</v>
      </c>
      <c r="F769" s="195">
        <v>33500</v>
      </c>
      <c r="G769" s="62">
        <f t="shared" si="22"/>
        <v>0</v>
      </c>
      <c r="H769" s="63">
        <f t="shared" si="23"/>
        <v>0</v>
      </c>
    </row>
    <row r="770" spans="1:8" x14ac:dyDescent="0.2">
      <c r="A770" s="25" t="s">
        <v>1403</v>
      </c>
      <c r="B770" s="157" t="s">
        <v>117</v>
      </c>
      <c r="C770" s="158" t="s">
        <v>1115</v>
      </c>
      <c r="D770" s="60" t="s">
        <v>481</v>
      </c>
      <c r="E770" s="195">
        <v>2588749</v>
      </c>
      <c r="F770" s="195">
        <v>2847623</v>
      </c>
      <c r="G770" s="62">
        <f t="shared" si="22"/>
        <v>258874</v>
      </c>
      <c r="H770" s="63">
        <f t="shared" si="23"/>
        <v>9.9999652341729472E-2</v>
      </c>
    </row>
    <row r="771" spans="1:8" x14ac:dyDescent="0.2">
      <c r="A771" s="25" t="s">
        <v>1401</v>
      </c>
      <c r="B771" s="157" t="s">
        <v>159</v>
      </c>
      <c r="C771" s="158" t="s">
        <v>1402</v>
      </c>
      <c r="D771" s="60" t="s">
        <v>638</v>
      </c>
      <c r="E771" s="195">
        <v>16631</v>
      </c>
      <c r="F771" s="195">
        <v>16631</v>
      </c>
      <c r="G771" s="62">
        <f t="shared" si="22"/>
        <v>0</v>
      </c>
      <c r="H771" s="63">
        <f t="shared" si="23"/>
        <v>0</v>
      </c>
    </row>
    <row r="772" spans="1:8" x14ac:dyDescent="0.2">
      <c r="A772" s="25" t="s">
        <v>1400</v>
      </c>
      <c r="B772" s="157" t="s">
        <v>57</v>
      </c>
      <c r="C772" s="158" t="s">
        <v>1366</v>
      </c>
      <c r="D772" s="60" t="s">
        <v>320</v>
      </c>
      <c r="E772" s="195">
        <v>1195803</v>
      </c>
      <c r="F772" s="195">
        <v>1195803</v>
      </c>
      <c r="G772" s="62">
        <f t="shared" si="22"/>
        <v>0</v>
      </c>
      <c r="H772" s="63">
        <f t="shared" si="23"/>
        <v>0</v>
      </c>
    </row>
    <row r="773" spans="1:8" x14ac:dyDescent="0.2">
      <c r="A773" s="25" t="s">
        <v>1398</v>
      </c>
      <c r="B773" s="157" t="s">
        <v>141</v>
      </c>
      <c r="C773" s="158" t="s">
        <v>1399</v>
      </c>
      <c r="D773" s="60" t="s">
        <v>582</v>
      </c>
      <c r="E773" s="195">
        <v>394761</v>
      </c>
      <c r="F773" s="195">
        <v>394761</v>
      </c>
      <c r="G773" s="62">
        <f t="shared" si="22"/>
        <v>0</v>
      </c>
      <c r="H773" s="63">
        <f t="shared" si="23"/>
        <v>0</v>
      </c>
    </row>
    <row r="774" spans="1:8" x14ac:dyDescent="0.2">
      <c r="A774" s="25" t="s">
        <v>1397</v>
      </c>
      <c r="B774" s="157" t="s">
        <v>87</v>
      </c>
      <c r="C774" s="158" t="s">
        <v>1292</v>
      </c>
      <c r="D774" s="60" t="s">
        <v>425</v>
      </c>
      <c r="E774" s="195">
        <v>1211221</v>
      </c>
      <c r="F774" s="195">
        <v>1247558</v>
      </c>
      <c r="G774" s="62">
        <f t="shared" si="22"/>
        <v>36337</v>
      </c>
      <c r="H774" s="63">
        <f t="shared" si="23"/>
        <v>3.0000305476870048E-2</v>
      </c>
    </row>
    <row r="775" spans="1:8" x14ac:dyDescent="0.2">
      <c r="A775" s="25" t="s">
        <v>1395</v>
      </c>
      <c r="B775" s="157" t="s">
        <v>123</v>
      </c>
      <c r="C775" s="158" t="s">
        <v>1396</v>
      </c>
      <c r="D775" s="60" t="s">
        <v>493</v>
      </c>
      <c r="E775" s="195">
        <v>8000</v>
      </c>
      <c r="F775" s="195">
        <v>8000</v>
      </c>
      <c r="G775" s="62">
        <f t="shared" si="22"/>
        <v>0</v>
      </c>
      <c r="H775" s="63">
        <f t="shared" si="23"/>
        <v>0</v>
      </c>
    </row>
    <row r="776" spans="1:8" x14ac:dyDescent="0.2">
      <c r="A776" s="25" t="s">
        <v>1394</v>
      </c>
      <c r="B776" s="157" t="s">
        <v>95</v>
      </c>
      <c r="C776" s="158" t="s">
        <v>1292</v>
      </c>
      <c r="D776" s="60" t="s">
        <v>959</v>
      </c>
      <c r="E776" s="195">
        <v>351772</v>
      </c>
      <c r="F776" s="195">
        <v>351772</v>
      </c>
      <c r="G776" s="62">
        <f t="shared" si="22"/>
        <v>0</v>
      </c>
      <c r="H776" s="63">
        <f t="shared" si="23"/>
        <v>0</v>
      </c>
    </row>
    <row r="777" spans="1:8" x14ac:dyDescent="0.2">
      <c r="A777" s="25" t="s">
        <v>1393</v>
      </c>
      <c r="B777" s="157" t="s">
        <v>39</v>
      </c>
      <c r="C777" s="158" t="s">
        <v>1325</v>
      </c>
      <c r="D777" s="60" t="s">
        <v>272</v>
      </c>
      <c r="E777" s="195">
        <v>33000</v>
      </c>
      <c r="F777" s="195">
        <v>33000</v>
      </c>
      <c r="G777" s="62">
        <f t="shared" si="22"/>
        <v>0</v>
      </c>
      <c r="H777" s="63">
        <f t="shared" si="23"/>
        <v>0</v>
      </c>
    </row>
    <row r="778" spans="1:8" x14ac:dyDescent="0.2">
      <c r="A778" s="25" t="s">
        <v>1392</v>
      </c>
      <c r="B778" s="157" t="s">
        <v>121</v>
      </c>
      <c r="C778" s="158" t="s">
        <v>1353</v>
      </c>
      <c r="D778" s="60" t="s">
        <v>1306</v>
      </c>
      <c r="E778" s="195">
        <v>24000</v>
      </c>
      <c r="F778" s="195">
        <v>24000</v>
      </c>
      <c r="G778" s="62">
        <f t="shared" si="22"/>
        <v>0</v>
      </c>
      <c r="H778" s="63">
        <f t="shared" si="23"/>
        <v>0</v>
      </c>
    </row>
    <row r="779" spans="1:8" x14ac:dyDescent="0.2">
      <c r="A779" s="25" t="s">
        <v>748</v>
      </c>
      <c r="B779" s="157" t="s">
        <v>95</v>
      </c>
      <c r="C779" s="158" t="s">
        <v>1299</v>
      </c>
      <c r="D779" s="60" t="s">
        <v>959</v>
      </c>
      <c r="E779" s="195">
        <v>426664</v>
      </c>
      <c r="F779" s="195">
        <v>511997</v>
      </c>
      <c r="G779" s="62">
        <f t="shared" si="22"/>
        <v>85333</v>
      </c>
      <c r="H779" s="63">
        <f t="shared" si="23"/>
        <v>0.20000046875292976</v>
      </c>
    </row>
    <row r="780" spans="1:8" x14ac:dyDescent="0.2">
      <c r="A780" s="25" t="s">
        <v>1391</v>
      </c>
      <c r="B780" s="157" t="s">
        <v>11</v>
      </c>
      <c r="C780" s="158" t="s">
        <v>1329</v>
      </c>
      <c r="D780" s="60" t="s">
        <v>210</v>
      </c>
      <c r="E780" s="195">
        <v>18000</v>
      </c>
      <c r="F780" s="195">
        <v>18000</v>
      </c>
      <c r="G780" s="62">
        <f t="shared" ref="G780:G843" si="24">F780-E780</f>
        <v>0</v>
      </c>
      <c r="H780" s="63">
        <f t="shared" ref="H780:H843" si="25">F780/E780-1</f>
        <v>0</v>
      </c>
    </row>
    <row r="781" spans="1:8" x14ac:dyDescent="0.2">
      <c r="A781" s="25" t="s">
        <v>1390</v>
      </c>
      <c r="B781" s="157" t="s">
        <v>51</v>
      </c>
      <c r="C781" s="158" t="s">
        <v>1304</v>
      </c>
      <c r="D781" s="60" t="s">
        <v>307</v>
      </c>
      <c r="E781" s="195">
        <v>9849</v>
      </c>
      <c r="F781" s="195">
        <v>10193</v>
      </c>
      <c r="G781" s="62">
        <f t="shared" si="24"/>
        <v>344</v>
      </c>
      <c r="H781" s="63">
        <f t="shared" si="25"/>
        <v>3.492740379733994E-2</v>
      </c>
    </row>
    <row r="782" spans="1:8" x14ac:dyDescent="0.2">
      <c r="A782" s="25" t="s">
        <v>1389</v>
      </c>
      <c r="B782" s="157" t="s">
        <v>111</v>
      </c>
      <c r="C782" s="158" t="s">
        <v>1314</v>
      </c>
      <c r="D782" s="60" t="s">
        <v>467</v>
      </c>
      <c r="E782" s="195">
        <v>183162</v>
      </c>
      <c r="F782" s="195">
        <v>205836</v>
      </c>
      <c r="G782" s="62">
        <f t="shared" si="24"/>
        <v>22674</v>
      </c>
      <c r="H782" s="63">
        <f t="shared" si="25"/>
        <v>0.12379205293674445</v>
      </c>
    </row>
    <row r="783" spans="1:8" x14ac:dyDescent="0.2">
      <c r="A783" s="25" t="s">
        <v>1388</v>
      </c>
      <c r="B783" s="157" t="s">
        <v>79</v>
      </c>
      <c r="C783" s="158" t="s">
        <v>1353</v>
      </c>
      <c r="D783" s="60" t="s">
        <v>414</v>
      </c>
      <c r="E783" s="195">
        <v>2205029</v>
      </c>
      <c r="F783" s="195">
        <v>2251311</v>
      </c>
      <c r="G783" s="62">
        <f t="shared" si="24"/>
        <v>46282</v>
      </c>
      <c r="H783" s="63">
        <f t="shared" si="25"/>
        <v>2.0989293111337792E-2</v>
      </c>
    </row>
    <row r="784" spans="1:8" x14ac:dyDescent="0.2">
      <c r="A784" s="25" t="s">
        <v>1387</v>
      </c>
      <c r="B784" s="157" t="s">
        <v>85</v>
      </c>
      <c r="C784" s="158" t="s">
        <v>791</v>
      </c>
      <c r="D784" s="60" t="s">
        <v>422</v>
      </c>
      <c r="E784" s="195">
        <v>318581</v>
      </c>
      <c r="F784" s="195">
        <v>350439</v>
      </c>
      <c r="G784" s="62">
        <f t="shared" si="24"/>
        <v>31858</v>
      </c>
      <c r="H784" s="63">
        <f t="shared" si="25"/>
        <v>9.9999686108085628E-2</v>
      </c>
    </row>
    <row r="785" spans="1:8" x14ac:dyDescent="0.2">
      <c r="A785" s="25" t="s">
        <v>1385</v>
      </c>
      <c r="B785" s="157" t="s">
        <v>31</v>
      </c>
      <c r="C785" s="158" t="s">
        <v>1386</v>
      </c>
      <c r="D785" s="60" t="s">
        <v>260</v>
      </c>
      <c r="E785" s="195">
        <v>238904</v>
      </c>
      <c r="F785" s="195">
        <v>286685</v>
      </c>
      <c r="G785" s="62">
        <f t="shared" si="24"/>
        <v>47781</v>
      </c>
      <c r="H785" s="63">
        <f t="shared" si="25"/>
        <v>0.20000083715634731</v>
      </c>
    </row>
    <row r="786" spans="1:8" x14ac:dyDescent="0.2">
      <c r="A786" s="25" t="s">
        <v>744</v>
      </c>
      <c r="B786" s="157" t="s">
        <v>115</v>
      </c>
      <c r="C786" s="158" t="s">
        <v>1325</v>
      </c>
      <c r="D786" s="60" t="s">
        <v>470</v>
      </c>
      <c r="E786" s="195">
        <v>131040</v>
      </c>
      <c r="F786" s="195">
        <v>139250</v>
      </c>
      <c r="G786" s="62">
        <f t="shared" si="24"/>
        <v>8210</v>
      </c>
      <c r="H786" s="63">
        <f t="shared" si="25"/>
        <v>6.2652625152625152E-2</v>
      </c>
    </row>
    <row r="787" spans="1:8" x14ac:dyDescent="0.2">
      <c r="A787" s="25" t="s">
        <v>740</v>
      </c>
      <c r="B787" s="157" t="s">
        <v>101</v>
      </c>
      <c r="C787" s="158" t="s">
        <v>1305</v>
      </c>
      <c r="D787" s="60" t="s">
        <v>436</v>
      </c>
      <c r="E787" s="195">
        <v>207772</v>
      </c>
      <c r="F787" s="195">
        <v>208811</v>
      </c>
      <c r="G787" s="62">
        <f t="shared" si="24"/>
        <v>1039</v>
      </c>
      <c r="H787" s="63">
        <f t="shared" si="25"/>
        <v>5.0006738155286001E-3</v>
      </c>
    </row>
    <row r="788" spans="1:8" x14ac:dyDescent="0.2">
      <c r="A788" s="25" t="s">
        <v>1383</v>
      </c>
      <c r="B788" s="157" t="s">
        <v>115</v>
      </c>
      <c r="C788" s="158" t="s">
        <v>1384</v>
      </c>
      <c r="D788" s="60" t="s">
        <v>470</v>
      </c>
      <c r="E788" s="195">
        <v>15500</v>
      </c>
      <c r="F788" s="195">
        <v>16000</v>
      </c>
      <c r="G788" s="62">
        <f t="shared" si="24"/>
        <v>500</v>
      </c>
      <c r="H788" s="63">
        <f t="shared" si="25"/>
        <v>3.2258064516129004E-2</v>
      </c>
    </row>
    <row r="789" spans="1:8" x14ac:dyDescent="0.2">
      <c r="A789" s="25" t="s">
        <v>1382</v>
      </c>
      <c r="B789" s="157" t="s">
        <v>173</v>
      </c>
      <c r="C789" s="158" t="s">
        <v>1299</v>
      </c>
      <c r="D789" s="60" t="s">
        <v>670</v>
      </c>
      <c r="E789" s="195">
        <v>68100</v>
      </c>
      <c r="F789" s="195">
        <v>68100</v>
      </c>
      <c r="G789" s="62">
        <f t="shared" si="24"/>
        <v>0</v>
      </c>
      <c r="H789" s="63">
        <f t="shared" si="25"/>
        <v>0</v>
      </c>
    </row>
    <row r="790" spans="1:8" x14ac:dyDescent="0.2">
      <c r="A790" s="25" t="s">
        <v>1381</v>
      </c>
      <c r="B790" s="157" t="s">
        <v>127</v>
      </c>
      <c r="C790" s="158" t="s">
        <v>1294</v>
      </c>
      <c r="D790" s="60" t="s">
        <v>503</v>
      </c>
      <c r="E790" s="195">
        <v>4894180</v>
      </c>
      <c r="F790" s="195">
        <v>5060231</v>
      </c>
      <c r="G790" s="62">
        <f t="shared" si="24"/>
        <v>166051</v>
      </c>
      <c r="H790" s="63">
        <f t="shared" si="25"/>
        <v>3.3928257644794346E-2</v>
      </c>
    </row>
    <row r="791" spans="1:8" x14ac:dyDescent="0.2">
      <c r="A791" s="25" t="s">
        <v>1380</v>
      </c>
      <c r="B791" s="157" t="s">
        <v>115</v>
      </c>
      <c r="C791" s="158" t="s">
        <v>1329</v>
      </c>
      <c r="D791" s="60" t="s">
        <v>470</v>
      </c>
      <c r="E791" s="195">
        <v>247357</v>
      </c>
      <c r="F791" s="195">
        <v>294802</v>
      </c>
      <c r="G791" s="62">
        <f t="shared" si="24"/>
        <v>47445</v>
      </c>
      <c r="H791" s="63">
        <f t="shared" si="25"/>
        <v>0.19180779197677844</v>
      </c>
    </row>
    <row r="792" spans="1:8" x14ac:dyDescent="0.2">
      <c r="A792" s="25" t="s">
        <v>1379</v>
      </c>
      <c r="B792" s="157" t="s">
        <v>41</v>
      </c>
      <c r="C792" s="158" t="s">
        <v>1299</v>
      </c>
      <c r="D792" s="60" t="s">
        <v>285</v>
      </c>
      <c r="E792" s="195">
        <v>197175</v>
      </c>
      <c r="F792" s="195">
        <v>197175</v>
      </c>
      <c r="G792" s="62">
        <f t="shared" si="24"/>
        <v>0</v>
      </c>
      <c r="H792" s="63">
        <f t="shared" si="25"/>
        <v>0</v>
      </c>
    </row>
    <row r="793" spans="1:8" x14ac:dyDescent="0.2">
      <c r="A793" s="25" t="s">
        <v>738</v>
      </c>
      <c r="B793" s="157" t="s">
        <v>163</v>
      </c>
      <c r="C793" s="158" t="s">
        <v>791</v>
      </c>
      <c r="D793" s="60" t="s">
        <v>646</v>
      </c>
      <c r="E793" s="195">
        <v>173553</v>
      </c>
      <c r="F793" s="195">
        <v>202824</v>
      </c>
      <c r="G793" s="62">
        <f t="shared" si="24"/>
        <v>29271</v>
      </c>
      <c r="H793" s="63">
        <f t="shared" si="25"/>
        <v>0.16865741300928239</v>
      </c>
    </row>
    <row r="794" spans="1:8" x14ac:dyDescent="0.2">
      <c r="A794" s="25" t="s">
        <v>1378</v>
      </c>
      <c r="B794" s="157" t="s">
        <v>17</v>
      </c>
      <c r="C794" s="158" t="s">
        <v>1292</v>
      </c>
      <c r="D794" s="60" t="s">
        <v>220</v>
      </c>
      <c r="E794" s="195">
        <v>280604</v>
      </c>
      <c r="F794" s="195">
        <v>306405</v>
      </c>
      <c r="G794" s="62">
        <f t="shared" si="24"/>
        <v>25801</v>
      </c>
      <c r="H794" s="63">
        <f t="shared" si="25"/>
        <v>9.1948083420051008E-2</v>
      </c>
    </row>
    <row r="795" spans="1:8" x14ac:dyDescent="0.2">
      <c r="A795" s="25" t="s">
        <v>1377</v>
      </c>
      <c r="B795" s="157" t="s">
        <v>131</v>
      </c>
      <c r="C795" s="158" t="s">
        <v>1294</v>
      </c>
      <c r="D795" s="60" t="s">
        <v>530</v>
      </c>
      <c r="E795" s="195">
        <v>177000</v>
      </c>
      <c r="F795" s="195">
        <v>183000</v>
      </c>
      <c r="G795" s="62">
        <f t="shared" si="24"/>
        <v>6000</v>
      </c>
      <c r="H795" s="63">
        <f t="shared" si="25"/>
        <v>3.3898305084745672E-2</v>
      </c>
    </row>
    <row r="796" spans="1:8" x14ac:dyDescent="0.2">
      <c r="A796" s="25" t="s">
        <v>1376</v>
      </c>
      <c r="B796" s="157" t="s">
        <v>23</v>
      </c>
      <c r="C796" s="158" t="s">
        <v>1308</v>
      </c>
      <c r="D796" s="60" t="s">
        <v>235</v>
      </c>
      <c r="E796" s="195">
        <v>5708000</v>
      </c>
      <c r="F796" s="195">
        <v>6415543</v>
      </c>
      <c r="G796" s="62">
        <f t="shared" si="24"/>
        <v>707543</v>
      </c>
      <c r="H796" s="63">
        <f t="shared" si="25"/>
        <v>0.12395637701471629</v>
      </c>
    </row>
    <row r="797" spans="1:8" x14ac:dyDescent="0.2">
      <c r="A797" s="25" t="s">
        <v>1375</v>
      </c>
      <c r="B797" s="157" t="s">
        <v>93</v>
      </c>
      <c r="C797" s="158" t="s">
        <v>1292</v>
      </c>
      <c r="D797" s="60" t="s">
        <v>427</v>
      </c>
      <c r="E797" s="195">
        <v>21748</v>
      </c>
      <c r="F797" s="195">
        <v>22292</v>
      </c>
      <c r="G797" s="62">
        <f t="shared" si="24"/>
        <v>544</v>
      </c>
      <c r="H797" s="63">
        <f t="shared" si="25"/>
        <v>2.5013794371896214E-2</v>
      </c>
    </row>
    <row r="798" spans="1:8" x14ac:dyDescent="0.2">
      <c r="A798" s="25" t="s">
        <v>1374</v>
      </c>
      <c r="B798" s="157" t="s">
        <v>125</v>
      </c>
      <c r="C798" s="158" t="s">
        <v>1308</v>
      </c>
      <c r="D798" s="60" t="s">
        <v>498</v>
      </c>
      <c r="E798" s="195">
        <v>120000</v>
      </c>
      <c r="F798" s="195">
        <v>124000</v>
      </c>
      <c r="G798" s="62">
        <f t="shared" si="24"/>
        <v>4000</v>
      </c>
      <c r="H798" s="63">
        <f t="shared" si="25"/>
        <v>3.3333333333333437E-2</v>
      </c>
    </row>
    <row r="799" spans="1:8" x14ac:dyDescent="0.2">
      <c r="A799" s="25" t="s">
        <v>1372</v>
      </c>
      <c r="B799" s="157" t="s">
        <v>115</v>
      </c>
      <c r="C799" s="158" t="s">
        <v>1373</v>
      </c>
      <c r="D799" s="60" t="s">
        <v>470</v>
      </c>
      <c r="E799" s="195">
        <v>15000</v>
      </c>
      <c r="F799" s="195">
        <v>15000</v>
      </c>
      <c r="G799" s="62">
        <f t="shared" si="24"/>
        <v>0</v>
      </c>
      <c r="H799" s="63">
        <f t="shared" si="25"/>
        <v>0</v>
      </c>
    </row>
    <row r="800" spans="1:8" x14ac:dyDescent="0.2">
      <c r="A800" s="25" t="s">
        <v>737</v>
      </c>
      <c r="B800" s="157" t="s">
        <v>141</v>
      </c>
      <c r="C800" s="158" t="s">
        <v>1371</v>
      </c>
      <c r="D800" s="60" t="s">
        <v>582</v>
      </c>
      <c r="E800" s="195">
        <v>5960530</v>
      </c>
      <c r="F800" s="195">
        <v>6176548</v>
      </c>
      <c r="G800" s="62">
        <f t="shared" si="24"/>
        <v>216018</v>
      </c>
      <c r="H800" s="63">
        <f t="shared" si="25"/>
        <v>3.6241408062705815E-2</v>
      </c>
    </row>
    <row r="801" spans="1:8" x14ac:dyDescent="0.2">
      <c r="A801" s="25" t="s">
        <v>735</v>
      </c>
      <c r="B801" s="157" t="s">
        <v>161</v>
      </c>
      <c r="C801" s="158" t="s">
        <v>1314</v>
      </c>
      <c r="D801" s="60" t="s">
        <v>641</v>
      </c>
      <c r="E801" s="195">
        <v>1887144</v>
      </c>
      <c r="F801" s="195">
        <v>2038750</v>
      </c>
      <c r="G801" s="62">
        <f t="shared" si="24"/>
        <v>151606</v>
      </c>
      <c r="H801" s="63">
        <f t="shared" si="25"/>
        <v>8.0336211757025433E-2</v>
      </c>
    </row>
    <row r="802" spans="1:8" x14ac:dyDescent="0.2">
      <c r="A802" s="25" t="s">
        <v>733</v>
      </c>
      <c r="B802" s="157" t="s">
        <v>131</v>
      </c>
      <c r="C802" s="158" t="s">
        <v>1292</v>
      </c>
      <c r="D802" s="60" t="s">
        <v>530</v>
      </c>
      <c r="E802" s="195">
        <v>456635</v>
      </c>
      <c r="F802" s="195">
        <v>473687</v>
      </c>
      <c r="G802" s="62">
        <f t="shared" si="24"/>
        <v>17052</v>
      </c>
      <c r="H802" s="63">
        <f t="shared" si="25"/>
        <v>3.7342735445158537E-2</v>
      </c>
    </row>
    <row r="803" spans="1:8" x14ac:dyDescent="0.2">
      <c r="A803" s="25" t="s">
        <v>731</v>
      </c>
      <c r="B803" s="157" t="s">
        <v>23</v>
      </c>
      <c r="C803" s="158" t="s">
        <v>1314</v>
      </c>
      <c r="D803" s="60" t="s">
        <v>235</v>
      </c>
      <c r="E803" s="195">
        <v>8530964</v>
      </c>
      <c r="F803" s="195">
        <v>8608629</v>
      </c>
      <c r="G803" s="62">
        <f t="shared" si="24"/>
        <v>77665</v>
      </c>
      <c r="H803" s="63">
        <f t="shared" si="25"/>
        <v>9.1038949408297487E-3</v>
      </c>
    </row>
    <row r="804" spans="1:8" x14ac:dyDescent="0.2">
      <c r="A804" s="25" t="s">
        <v>1369</v>
      </c>
      <c r="B804" s="157" t="s">
        <v>163</v>
      </c>
      <c r="C804" s="158" t="s">
        <v>1370</v>
      </c>
      <c r="D804" s="60" t="s">
        <v>646</v>
      </c>
      <c r="E804" s="195">
        <v>1030377</v>
      </c>
      <c r="F804" s="195">
        <v>1207738</v>
      </c>
      <c r="G804" s="62">
        <f t="shared" si="24"/>
        <v>177361</v>
      </c>
      <c r="H804" s="63">
        <f t="shared" si="25"/>
        <v>0.1721321419247519</v>
      </c>
    </row>
    <row r="805" spans="1:8" x14ac:dyDescent="0.2">
      <c r="A805" s="25" t="s">
        <v>1368</v>
      </c>
      <c r="B805" s="157" t="s">
        <v>99</v>
      </c>
      <c r="C805" s="158" t="s">
        <v>1353</v>
      </c>
      <c r="D805" s="60" t="s">
        <v>1367</v>
      </c>
      <c r="E805" s="195">
        <v>247020</v>
      </c>
      <c r="F805" s="195">
        <v>247020</v>
      </c>
      <c r="G805" s="62">
        <f t="shared" si="24"/>
        <v>0</v>
      </c>
      <c r="H805" s="63">
        <f t="shared" si="25"/>
        <v>0</v>
      </c>
    </row>
    <row r="806" spans="1:8" x14ac:dyDescent="0.2">
      <c r="A806" s="25" t="s">
        <v>1365</v>
      </c>
      <c r="B806" s="157" t="s">
        <v>149</v>
      </c>
      <c r="C806" s="158" t="s">
        <v>1366</v>
      </c>
      <c r="D806" s="60" t="s">
        <v>609</v>
      </c>
      <c r="E806" s="195">
        <v>8236886</v>
      </c>
      <c r="F806" s="195">
        <v>8458853</v>
      </c>
      <c r="G806" s="62">
        <f t="shared" si="24"/>
        <v>221967</v>
      </c>
      <c r="H806" s="63">
        <f t="shared" si="25"/>
        <v>2.694792668005852E-2</v>
      </c>
    </row>
    <row r="807" spans="1:8" x14ac:dyDescent="0.2">
      <c r="A807" s="25" t="s">
        <v>1364</v>
      </c>
      <c r="B807" s="157" t="s">
        <v>165</v>
      </c>
      <c r="C807" s="158" t="s">
        <v>1063</v>
      </c>
      <c r="D807" s="60" t="s">
        <v>651</v>
      </c>
      <c r="E807" s="195">
        <v>128500</v>
      </c>
      <c r="F807" s="195">
        <v>128500</v>
      </c>
      <c r="G807" s="62">
        <f t="shared" si="24"/>
        <v>0</v>
      </c>
      <c r="H807" s="63">
        <f t="shared" si="25"/>
        <v>0</v>
      </c>
    </row>
    <row r="808" spans="1:8" x14ac:dyDescent="0.2">
      <c r="A808" s="25" t="s">
        <v>1363</v>
      </c>
      <c r="B808" s="157" t="s">
        <v>25</v>
      </c>
      <c r="C808" s="158" t="s">
        <v>1329</v>
      </c>
      <c r="D808" s="60" t="s">
        <v>247</v>
      </c>
      <c r="E808" s="195">
        <v>1072696</v>
      </c>
      <c r="F808" s="195">
        <v>1037729</v>
      </c>
      <c r="G808" s="62">
        <f t="shared" si="24"/>
        <v>-34967</v>
      </c>
      <c r="H808" s="63">
        <f t="shared" si="25"/>
        <v>-3.2597306226554434E-2</v>
      </c>
    </row>
    <row r="809" spans="1:8" x14ac:dyDescent="0.2">
      <c r="A809" s="25" t="s">
        <v>1362</v>
      </c>
      <c r="B809" s="157" t="s">
        <v>131</v>
      </c>
      <c r="C809" s="158" t="s">
        <v>1302</v>
      </c>
      <c r="D809" s="60" t="s">
        <v>530</v>
      </c>
      <c r="E809" s="195">
        <v>240000</v>
      </c>
      <c r="F809" s="195">
        <v>292681</v>
      </c>
      <c r="G809" s="62">
        <f t="shared" si="24"/>
        <v>52681</v>
      </c>
      <c r="H809" s="63">
        <f t="shared" si="25"/>
        <v>0.21950416666666661</v>
      </c>
    </row>
    <row r="810" spans="1:8" x14ac:dyDescent="0.2">
      <c r="A810" s="25" t="s">
        <v>1361</v>
      </c>
      <c r="B810" s="157" t="s">
        <v>47</v>
      </c>
      <c r="C810" s="158" t="s">
        <v>1314</v>
      </c>
      <c r="D810" s="60" t="s">
        <v>1322</v>
      </c>
      <c r="E810" s="195">
        <v>34931</v>
      </c>
      <c r="F810" s="195">
        <v>36685</v>
      </c>
      <c r="G810" s="62">
        <f t="shared" si="24"/>
        <v>1754</v>
      </c>
      <c r="H810" s="63">
        <f t="shared" si="25"/>
        <v>5.0213277604420181E-2</v>
      </c>
    </row>
    <row r="811" spans="1:8" x14ac:dyDescent="0.2">
      <c r="A811" s="25" t="s">
        <v>1360</v>
      </c>
      <c r="B811" s="157" t="s">
        <v>103</v>
      </c>
      <c r="C811" s="158" t="s">
        <v>1292</v>
      </c>
      <c r="D811" s="60" t="s">
        <v>443</v>
      </c>
      <c r="E811" s="195">
        <v>58022</v>
      </c>
      <c r="F811" s="195">
        <v>55088</v>
      </c>
      <c r="G811" s="62">
        <f t="shared" si="24"/>
        <v>-2934</v>
      </c>
      <c r="H811" s="63">
        <f t="shared" si="25"/>
        <v>-5.05670263003688E-2</v>
      </c>
    </row>
    <row r="812" spans="1:8" x14ac:dyDescent="0.2">
      <c r="A812" s="25" t="s">
        <v>1359</v>
      </c>
      <c r="B812" s="157" t="s">
        <v>53</v>
      </c>
      <c r="C812" s="158" t="s">
        <v>1299</v>
      </c>
      <c r="D812" s="60" t="s">
        <v>310</v>
      </c>
      <c r="E812" s="195">
        <v>780000</v>
      </c>
      <c r="F812" s="195">
        <v>845000</v>
      </c>
      <c r="G812" s="62">
        <f t="shared" si="24"/>
        <v>65000</v>
      </c>
      <c r="H812" s="63">
        <f t="shared" si="25"/>
        <v>8.3333333333333259E-2</v>
      </c>
    </row>
    <row r="813" spans="1:8" x14ac:dyDescent="0.2">
      <c r="A813" s="25" t="s">
        <v>1358</v>
      </c>
      <c r="B813" s="157" t="s">
        <v>131</v>
      </c>
      <c r="C813" s="158" t="s">
        <v>1333</v>
      </c>
      <c r="D813" s="60" t="s">
        <v>530</v>
      </c>
      <c r="E813" s="195">
        <v>40346</v>
      </c>
      <c r="F813" s="195">
        <v>42360</v>
      </c>
      <c r="G813" s="62">
        <f t="shared" si="24"/>
        <v>2014</v>
      </c>
      <c r="H813" s="63">
        <f t="shared" si="25"/>
        <v>4.9918207505081025E-2</v>
      </c>
    </row>
    <row r="814" spans="1:8" x14ac:dyDescent="0.2">
      <c r="A814" s="25" t="s">
        <v>1357</v>
      </c>
      <c r="B814" s="157" t="s">
        <v>65</v>
      </c>
      <c r="C814" s="158" t="s">
        <v>1310</v>
      </c>
      <c r="D814" s="60" t="s">
        <v>382</v>
      </c>
      <c r="E814" s="195">
        <v>75000</v>
      </c>
      <c r="F814" s="195">
        <v>75000</v>
      </c>
      <c r="G814" s="62">
        <f t="shared" si="24"/>
        <v>0</v>
      </c>
      <c r="H814" s="63">
        <f t="shared" si="25"/>
        <v>0</v>
      </c>
    </row>
    <row r="815" spans="1:8" x14ac:dyDescent="0.2">
      <c r="A815" s="25" t="s">
        <v>1356</v>
      </c>
      <c r="B815" s="157" t="s">
        <v>93</v>
      </c>
      <c r="C815" s="158" t="s">
        <v>1302</v>
      </c>
      <c r="D815" s="60" t="s">
        <v>427</v>
      </c>
      <c r="E815" s="195">
        <v>620919</v>
      </c>
      <c r="F815" s="195">
        <v>670548</v>
      </c>
      <c r="G815" s="62">
        <f t="shared" si="24"/>
        <v>49629</v>
      </c>
      <c r="H815" s="63">
        <f t="shared" si="25"/>
        <v>7.9928299826547367E-2</v>
      </c>
    </row>
    <row r="816" spans="1:8" x14ac:dyDescent="0.2">
      <c r="A816" s="25" t="s">
        <v>725</v>
      </c>
      <c r="B816" s="157" t="s">
        <v>139</v>
      </c>
      <c r="C816" s="158" t="s">
        <v>1333</v>
      </c>
      <c r="D816" s="60" t="s">
        <v>551</v>
      </c>
      <c r="E816" s="195">
        <v>871503</v>
      </c>
      <c r="F816" s="195">
        <v>916777</v>
      </c>
      <c r="G816" s="62">
        <f t="shared" si="24"/>
        <v>45274</v>
      </c>
      <c r="H816" s="63">
        <f t="shared" si="25"/>
        <v>5.1949333507744777E-2</v>
      </c>
    </row>
    <row r="817" spans="1:8" x14ac:dyDescent="0.2">
      <c r="A817" s="25" t="s">
        <v>723</v>
      </c>
      <c r="B817" s="157" t="s">
        <v>165</v>
      </c>
      <c r="C817" s="158" t="s">
        <v>1344</v>
      </c>
      <c r="D817" s="60" t="s">
        <v>651</v>
      </c>
      <c r="E817" s="195">
        <v>4883553</v>
      </c>
      <c r="F817" s="195">
        <v>5030237</v>
      </c>
      <c r="G817" s="62">
        <f t="shared" si="24"/>
        <v>146684</v>
      </c>
      <c r="H817" s="63">
        <f t="shared" si="25"/>
        <v>3.0036328058690165E-2</v>
      </c>
    </row>
    <row r="818" spans="1:8" x14ac:dyDescent="0.2">
      <c r="A818" s="25" t="s">
        <v>1355</v>
      </c>
      <c r="B818" s="157" t="s">
        <v>23</v>
      </c>
      <c r="C818" s="158" t="s">
        <v>1299</v>
      </c>
      <c r="D818" s="60" t="s">
        <v>235</v>
      </c>
      <c r="E818" s="195">
        <v>2545000</v>
      </c>
      <c r="F818" s="195">
        <v>2660000</v>
      </c>
      <c r="G818" s="62">
        <f t="shared" si="24"/>
        <v>115000</v>
      </c>
      <c r="H818" s="63">
        <f t="shared" si="25"/>
        <v>4.5186640471512662E-2</v>
      </c>
    </row>
    <row r="819" spans="1:8" x14ac:dyDescent="0.2">
      <c r="A819" s="25" t="s">
        <v>1354</v>
      </c>
      <c r="B819" s="157" t="s">
        <v>83</v>
      </c>
      <c r="C819" s="158" t="s">
        <v>1314</v>
      </c>
      <c r="D819" s="60" t="s">
        <v>419</v>
      </c>
      <c r="E819" s="195">
        <v>867064</v>
      </c>
      <c r="F819" s="195">
        <v>927758</v>
      </c>
      <c r="G819" s="62">
        <f t="shared" si="24"/>
        <v>60694</v>
      </c>
      <c r="H819" s="63">
        <f t="shared" si="25"/>
        <v>6.9999446407646992E-2</v>
      </c>
    </row>
    <row r="820" spans="1:8" x14ac:dyDescent="0.2">
      <c r="A820" s="25" t="s">
        <v>1352</v>
      </c>
      <c r="B820" s="157" t="s">
        <v>97</v>
      </c>
      <c r="C820" s="158" t="s">
        <v>1353</v>
      </c>
      <c r="D820" s="60" t="s">
        <v>1351</v>
      </c>
      <c r="E820" s="195">
        <v>540349</v>
      </c>
      <c r="F820" s="195">
        <v>515627</v>
      </c>
      <c r="G820" s="62">
        <f t="shared" si="24"/>
        <v>-24722</v>
      </c>
      <c r="H820" s="63">
        <f t="shared" si="25"/>
        <v>-4.5751912190084565E-2</v>
      </c>
    </row>
    <row r="821" spans="1:8" x14ac:dyDescent="0.2">
      <c r="A821" s="25" t="s">
        <v>1350</v>
      </c>
      <c r="B821" s="157" t="s">
        <v>27</v>
      </c>
      <c r="C821" s="158" t="s">
        <v>1063</v>
      </c>
      <c r="D821" s="60" t="s">
        <v>250</v>
      </c>
      <c r="E821" s="195">
        <v>88426</v>
      </c>
      <c r="F821" s="195">
        <v>105271</v>
      </c>
      <c r="G821" s="62">
        <f t="shared" si="24"/>
        <v>16845</v>
      </c>
      <c r="H821" s="63">
        <f t="shared" si="25"/>
        <v>0.19049826973966932</v>
      </c>
    </row>
    <row r="822" spans="1:8" x14ac:dyDescent="0.2">
      <c r="A822" s="25" t="s">
        <v>717</v>
      </c>
      <c r="B822" s="157" t="s">
        <v>91</v>
      </c>
      <c r="C822" s="158" t="s">
        <v>791</v>
      </c>
      <c r="D822" s="60" t="s">
        <v>1349</v>
      </c>
      <c r="E822" s="195">
        <v>127575</v>
      </c>
      <c r="F822" s="195">
        <v>131250</v>
      </c>
      <c r="G822" s="62">
        <f t="shared" si="24"/>
        <v>3675</v>
      </c>
      <c r="H822" s="63">
        <f t="shared" si="25"/>
        <v>2.8806584362139898E-2</v>
      </c>
    </row>
    <row r="823" spans="1:8" x14ac:dyDescent="0.2">
      <c r="A823" s="25" t="s">
        <v>1348</v>
      </c>
      <c r="B823" s="157" t="s">
        <v>175</v>
      </c>
      <c r="C823" s="158" t="s">
        <v>1304</v>
      </c>
      <c r="D823" s="60" t="s">
        <v>677</v>
      </c>
      <c r="E823" s="195">
        <v>1018679</v>
      </c>
      <c r="F823" s="195">
        <v>1069613</v>
      </c>
      <c r="G823" s="62">
        <f t="shared" si="24"/>
        <v>50934</v>
      </c>
      <c r="H823" s="63">
        <f t="shared" si="25"/>
        <v>5.0000049083175346E-2</v>
      </c>
    </row>
    <row r="824" spans="1:8" x14ac:dyDescent="0.2">
      <c r="A824" s="25" t="s">
        <v>715</v>
      </c>
      <c r="B824" s="157" t="s">
        <v>57</v>
      </c>
      <c r="C824" s="158" t="s">
        <v>1347</v>
      </c>
      <c r="D824" s="60" t="s">
        <v>320</v>
      </c>
      <c r="E824" s="195">
        <v>5021890</v>
      </c>
      <c r="F824" s="195">
        <v>5145201</v>
      </c>
      <c r="G824" s="62">
        <f t="shared" si="24"/>
        <v>123311</v>
      </c>
      <c r="H824" s="63">
        <f t="shared" si="25"/>
        <v>2.4554699525477508E-2</v>
      </c>
    </row>
    <row r="825" spans="1:8" x14ac:dyDescent="0.2">
      <c r="A825" s="25" t="s">
        <v>1346</v>
      </c>
      <c r="B825" s="157" t="s">
        <v>95</v>
      </c>
      <c r="C825" s="158" t="s">
        <v>1294</v>
      </c>
      <c r="D825" s="60" t="s">
        <v>959</v>
      </c>
      <c r="E825" s="195">
        <v>1105987</v>
      </c>
      <c r="F825" s="195">
        <v>1139166</v>
      </c>
      <c r="G825" s="62">
        <f t="shared" si="24"/>
        <v>33179</v>
      </c>
      <c r="H825" s="63">
        <f t="shared" si="25"/>
        <v>2.9999448456446531E-2</v>
      </c>
    </row>
    <row r="826" spans="1:8" x14ac:dyDescent="0.2">
      <c r="A826" s="25" t="s">
        <v>1345</v>
      </c>
      <c r="B826" s="157" t="s">
        <v>47</v>
      </c>
      <c r="C826" s="158" t="s">
        <v>1299</v>
      </c>
      <c r="D826" s="60" t="s">
        <v>1322</v>
      </c>
      <c r="E826" s="195">
        <v>1263900</v>
      </c>
      <c r="F826" s="195">
        <v>1305331</v>
      </c>
      <c r="G826" s="62">
        <f t="shared" si="24"/>
        <v>41431</v>
      </c>
      <c r="H826" s="63">
        <f t="shared" si="25"/>
        <v>3.2780283250257058E-2</v>
      </c>
    </row>
    <row r="827" spans="1:8" x14ac:dyDescent="0.2">
      <c r="A827" s="25" t="s">
        <v>1343</v>
      </c>
      <c r="B827" s="157" t="s">
        <v>55</v>
      </c>
      <c r="C827" s="158" t="s">
        <v>1344</v>
      </c>
      <c r="D827" s="60" t="s">
        <v>317</v>
      </c>
      <c r="E827" s="195">
        <v>85353</v>
      </c>
      <c r="F827" s="195">
        <v>87928</v>
      </c>
      <c r="G827" s="62">
        <f t="shared" si="24"/>
        <v>2575</v>
      </c>
      <c r="H827" s="63">
        <f t="shared" si="25"/>
        <v>3.0168828277857829E-2</v>
      </c>
    </row>
    <row r="828" spans="1:8" x14ac:dyDescent="0.2">
      <c r="A828" s="25" t="s">
        <v>1342</v>
      </c>
      <c r="B828" s="157" t="s">
        <v>43</v>
      </c>
      <c r="C828" s="158" t="s">
        <v>1115</v>
      </c>
      <c r="D828" s="60" t="s">
        <v>1341</v>
      </c>
      <c r="E828" s="195">
        <v>566859</v>
      </c>
      <c r="F828" s="195">
        <v>565027</v>
      </c>
      <c r="G828" s="62">
        <f t="shared" si="24"/>
        <v>-1832</v>
      </c>
      <c r="H828" s="63">
        <f t="shared" si="25"/>
        <v>-3.2318442505102629E-3</v>
      </c>
    </row>
    <row r="829" spans="1:8" x14ac:dyDescent="0.2">
      <c r="A829" s="25" t="s">
        <v>1340</v>
      </c>
      <c r="B829" s="157" t="s">
        <v>41</v>
      </c>
      <c r="C829" s="158" t="s">
        <v>1294</v>
      </c>
      <c r="D829" s="60" t="s">
        <v>285</v>
      </c>
      <c r="E829" s="195">
        <v>16801114</v>
      </c>
      <c r="F829" s="195">
        <v>17745026</v>
      </c>
      <c r="G829" s="62">
        <f t="shared" si="24"/>
        <v>943912</v>
      </c>
      <c r="H829" s="63">
        <f t="shared" si="25"/>
        <v>5.6181512725882232E-2</v>
      </c>
    </row>
    <row r="830" spans="1:8" x14ac:dyDescent="0.2">
      <c r="A830" s="25" t="s">
        <v>1339</v>
      </c>
      <c r="B830" s="157" t="s">
        <v>157</v>
      </c>
      <c r="C830" s="158" t="s">
        <v>1302</v>
      </c>
      <c r="D830" s="60" t="s">
        <v>635</v>
      </c>
      <c r="E830" s="195">
        <v>12516</v>
      </c>
      <c r="F830" s="195">
        <v>13016</v>
      </c>
      <c r="G830" s="62">
        <f t="shared" si="24"/>
        <v>500</v>
      </c>
      <c r="H830" s="63">
        <f t="shared" si="25"/>
        <v>3.9948865452221094E-2</v>
      </c>
    </row>
    <row r="831" spans="1:8" x14ac:dyDescent="0.2">
      <c r="A831" s="25" t="s">
        <v>1338</v>
      </c>
      <c r="B831" s="157" t="s">
        <v>37</v>
      </c>
      <c r="C831" s="158" t="s">
        <v>1115</v>
      </c>
      <c r="D831" s="60" t="s">
        <v>1326</v>
      </c>
      <c r="E831" s="195">
        <v>419561</v>
      </c>
      <c r="F831" s="195">
        <v>434108</v>
      </c>
      <c r="G831" s="62">
        <f t="shared" si="24"/>
        <v>14547</v>
      </c>
      <c r="H831" s="63">
        <f t="shared" si="25"/>
        <v>3.4671954733638266E-2</v>
      </c>
    </row>
    <row r="832" spans="1:8" x14ac:dyDescent="0.2">
      <c r="A832" s="25" t="s">
        <v>1337</v>
      </c>
      <c r="B832" s="157" t="s">
        <v>125</v>
      </c>
      <c r="C832" s="158" t="s">
        <v>1314</v>
      </c>
      <c r="D832" s="60" t="s">
        <v>498</v>
      </c>
      <c r="E832" s="195">
        <v>2375</v>
      </c>
      <c r="F832" s="195">
        <v>2600</v>
      </c>
      <c r="G832" s="62">
        <f t="shared" si="24"/>
        <v>225</v>
      </c>
      <c r="H832" s="63">
        <f t="shared" si="25"/>
        <v>9.473684210526323E-2</v>
      </c>
    </row>
    <row r="833" spans="1:8" x14ac:dyDescent="0.2">
      <c r="A833" s="25" t="s">
        <v>1336</v>
      </c>
      <c r="B833" s="157" t="s">
        <v>49</v>
      </c>
      <c r="C833" s="158" t="s">
        <v>1292</v>
      </c>
      <c r="D833" s="60" t="s">
        <v>1300</v>
      </c>
      <c r="E833" s="195">
        <v>33140</v>
      </c>
      <c r="F833" s="195">
        <v>40000</v>
      </c>
      <c r="G833" s="62">
        <f t="shared" si="24"/>
        <v>6860</v>
      </c>
      <c r="H833" s="63">
        <f t="shared" si="25"/>
        <v>0.20700060350030181</v>
      </c>
    </row>
    <row r="834" spans="1:8" x14ac:dyDescent="0.2">
      <c r="A834" s="25" t="s">
        <v>706</v>
      </c>
      <c r="B834" s="157" t="s">
        <v>159</v>
      </c>
      <c r="C834" s="158" t="s">
        <v>791</v>
      </c>
      <c r="D834" s="60" t="s">
        <v>638</v>
      </c>
      <c r="E834" s="195">
        <v>751670</v>
      </c>
      <c r="F834" s="195">
        <v>795160</v>
      </c>
      <c r="G834" s="62">
        <f t="shared" si="24"/>
        <v>43490</v>
      </c>
      <c r="H834" s="63">
        <f t="shared" si="25"/>
        <v>5.7857836550613939E-2</v>
      </c>
    </row>
    <row r="835" spans="1:8" x14ac:dyDescent="0.2">
      <c r="A835" s="25" t="s">
        <v>704</v>
      </c>
      <c r="B835" s="157" t="s">
        <v>127</v>
      </c>
      <c r="C835" s="158" t="s">
        <v>1335</v>
      </c>
      <c r="D835" s="60" t="s">
        <v>503</v>
      </c>
      <c r="E835" s="195">
        <v>6908000</v>
      </c>
      <c r="F835" s="195">
        <v>7370000</v>
      </c>
      <c r="G835" s="62">
        <f t="shared" si="24"/>
        <v>462000</v>
      </c>
      <c r="H835" s="63">
        <f t="shared" si="25"/>
        <v>6.6878980891719841E-2</v>
      </c>
    </row>
    <row r="836" spans="1:8" x14ac:dyDescent="0.2">
      <c r="A836" s="25" t="s">
        <v>1334</v>
      </c>
      <c r="B836" s="157" t="s">
        <v>67</v>
      </c>
      <c r="C836" s="158" t="s">
        <v>1115</v>
      </c>
      <c r="D836" s="60" t="s">
        <v>388</v>
      </c>
      <c r="E836" s="195">
        <v>34209</v>
      </c>
      <c r="F836" s="195">
        <v>34897</v>
      </c>
      <c r="G836" s="62">
        <f t="shared" si="24"/>
        <v>688</v>
      </c>
      <c r="H836" s="63">
        <f t="shared" si="25"/>
        <v>2.0111666520506333E-2</v>
      </c>
    </row>
    <row r="837" spans="1:8" x14ac:dyDescent="0.2">
      <c r="A837" s="25" t="s">
        <v>1332</v>
      </c>
      <c r="B837" s="157" t="s">
        <v>167</v>
      </c>
      <c r="C837" s="158" t="s">
        <v>1333</v>
      </c>
      <c r="D837" s="60" t="s">
        <v>654</v>
      </c>
      <c r="E837" s="195">
        <v>293589</v>
      </c>
      <c r="F837" s="195">
        <v>322948</v>
      </c>
      <c r="G837" s="62">
        <f t="shared" si="24"/>
        <v>29359</v>
      </c>
      <c r="H837" s="63">
        <f t="shared" si="25"/>
        <v>0.1000003406122163</v>
      </c>
    </row>
    <row r="838" spans="1:8" x14ac:dyDescent="0.2">
      <c r="A838" s="25" t="s">
        <v>1331</v>
      </c>
      <c r="B838" s="157" t="s">
        <v>81</v>
      </c>
      <c r="C838" s="158" t="s">
        <v>1299</v>
      </c>
      <c r="D838" s="60" t="s">
        <v>1330</v>
      </c>
      <c r="E838" s="195">
        <v>78823</v>
      </c>
      <c r="F838" s="195">
        <v>82998</v>
      </c>
      <c r="G838" s="62">
        <f t="shared" si="24"/>
        <v>4175</v>
      </c>
      <c r="H838" s="63">
        <f t="shared" si="25"/>
        <v>5.2966773657435073E-2</v>
      </c>
    </row>
    <row r="839" spans="1:8" x14ac:dyDescent="0.2">
      <c r="A839" s="25" t="s">
        <v>702</v>
      </c>
      <c r="B839" s="157" t="s">
        <v>71</v>
      </c>
      <c r="C839" s="158" t="s">
        <v>1302</v>
      </c>
      <c r="D839" s="60" t="s">
        <v>393</v>
      </c>
      <c r="E839" s="195">
        <v>5776821</v>
      </c>
      <c r="F839" s="195">
        <v>6085290</v>
      </c>
      <c r="G839" s="62">
        <f t="shared" si="24"/>
        <v>308469</v>
      </c>
      <c r="H839" s="63">
        <f t="shared" si="25"/>
        <v>5.3397707839657915E-2</v>
      </c>
    </row>
    <row r="840" spans="1:8" x14ac:dyDescent="0.2">
      <c r="A840" s="25" t="s">
        <v>700</v>
      </c>
      <c r="B840" s="157" t="s">
        <v>119</v>
      </c>
      <c r="C840" s="158" t="s">
        <v>1329</v>
      </c>
      <c r="D840" s="60" t="s">
        <v>488</v>
      </c>
      <c r="E840" s="195">
        <v>95000</v>
      </c>
      <c r="F840" s="195">
        <v>100000</v>
      </c>
      <c r="G840" s="62">
        <f t="shared" si="24"/>
        <v>5000</v>
      </c>
      <c r="H840" s="63">
        <f t="shared" si="25"/>
        <v>5.2631578947368363E-2</v>
      </c>
    </row>
    <row r="841" spans="1:8" x14ac:dyDescent="0.2">
      <c r="A841" s="25" t="s">
        <v>1328</v>
      </c>
      <c r="B841" s="157" t="s">
        <v>109</v>
      </c>
      <c r="C841" s="158" t="s">
        <v>1299</v>
      </c>
      <c r="D841" s="60" t="s">
        <v>458</v>
      </c>
      <c r="E841" s="195">
        <v>143490</v>
      </c>
      <c r="F841" s="195">
        <v>144251</v>
      </c>
      <c r="G841" s="62">
        <f t="shared" si="24"/>
        <v>761</v>
      </c>
      <c r="H841" s="63">
        <f t="shared" si="25"/>
        <v>5.3035054707644136E-3</v>
      </c>
    </row>
    <row r="842" spans="1:8" x14ac:dyDescent="0.2">
      <c r="A842" s="25" t="s">
        <v>1327</v>
      </c>
      <c r="B842" s="157" t="s">
        <v>11</v>
      </c>
      <c r="C842" s="158" t="s">
        <v>1312</v>
      </c>
      <c r="D842" s="60" t="s">
        <v>210</v>
      </c>
      <c r="E842" s="195">
        <v>26705</v>
      </c>
      <c r="F842" s="195">
        <v>28000</v>
      </c>
      <c r="G842" s="62">
        <f t="shared" si="24"/>
        <v>1295</v>
      </c>
      <c r="H842" s="63">
        <f t="shared" si="25"/>
        <v>4.8492791612057662E-2</v>
      </c>
    </row>
    <row r="843" spans="1:8" x14ac:dyDescent="0.2">
      <c r="A843" s="25" t="s">
        <v>698</v>
      </c>
      <c r="B843" s="157" t="s">
        <v>37</v>
      </c>
      <c r="C843" s="158" t="s">
        <v>1063</v>
      </c>
      <c r="D843" s="60" t="s">
        <v>1326</v>
      </c>
      <c r="E843" s="195">
        <v>2114245</v>
      </c>
      <c r="F843" s="195">
        <v>2219700</v>
      </c>
      <c r="G843" s="62">
        <f t="shared" si="24"/>
        <v>105455</v>
      </c>
      <c r="H843" s="63">
        <f t="shared" si="25"/>
        <v>4.987832535964376E-2</v>
      </c>
    </row>
    <row r="844" spans="1:8" x14ac:dyDescent="0.2">
      <c r="A844" s="25" t="s">
        <v>1324</v>
      </c>
      <c r="B844" s="157" t="s">
        <v>123</v>
      </c>
      <c r="C844" s="158" t="s">
        <v>1325</v>
      </c>
      <c r="D844" s="60" t="s">
        <v>493</v>
      </c>
      <c r="E844" s="195">
        <v>89415</v>
      </c>
      <c r="F844" s="195">
        <v>84573</v>
      </c>
      <c r="G844" s="62">
        <f t="shared" ref="G844:G907" si="26">F844-E844</f>
        <v>-4842</v>
      </c>
      <c r="H844" s="63">
        <f t="shared" ref="H844:H864" si="27">F844/E844-1</f>
        <v>-5.4151987921489675E-2</v>
      </c>
    </row>
    <row r="845" spans="1:8" x14ac:dyDescent="0.2">
      <c r="A845" s="25" t="s">
        <v>1323</v>
      </c>
      <c r="B845" s="157" t="s">
        <v>47</v>
      </c>
      <c r="C845" s="158" t="s">
        <v>1294</v>
      </c>
      <c r="D845" s="60" t="s">
        <v>1322</v>
      </c>
      <c r="E845" s="195">
        <v>649747</v>
      </c>
      <c r="F845" s="195">
        <v>773186</v>
      </c>
      <c r="G845" s="62">
        <f t="shared" si="26"/>
        <v>123439</v>
      </c>
      <c r="H845" s="63">
        <f t="shared" si="27"/>
        <v>0.18998009994659459</v>
      </c>
    </row>
    <row r="846" spans="1:8" x14ac:dyDescent="0.2">
      <c r="A846" s="25" t="s">
        <v>694</v>
      </c>
      <c r="B846" s="157" t="s">
        <v>173</v>
      </c>
      <c r="C846" s="158" t="s">
        <v>1294</v>
      </c>
      <c r="D846" s="60" t="s">
        <v>670</v>
      </c>
      <c r="E846" s="195">
        <v>8944109</v>
      </c>
      <c r="F846" s="195">
        <v>9439478</v>
      </c>
      <c r="G846" s="62">
        <f t="shared" si="26"/>
        <v>495369</v>
      </c>
      <c r="H846" s="63">
        <f t="shared" si="27"/>
        <v>5.5384946672720536E-2</v>
      </c>
    </row>
    <row r="847" spans="1:8" x14ac:dyDescent="0.2">
      <c r="A847" s="25" t="s">
        <v>1321</v>
      </c>
      <c r="B847" s="157" t="s">
        <v>89</v>
      </c>
      <c r="C847" s="158" t="s">
        <v>1308</v>
      </c>
      <c r="D847" s="60" t="s">
        <v>429</v>
      </c>
      <c r="E847" s="195">
        <v>1430950</v>
      </c>
      <c r="F847" s="195">
        <v>1626025</v>
      </c>
      <c r="G847" s="62">
        <f t="shared" si="26"/>
        <v>195075</v>
      </c>
      <c r="H847" s="63">
        <f t="shared" si="27"/>
        <v>0.13632551801250914</v>
      </c>
    </row>
    <row r="848" spans="1:8" x14ac:dyDescent="0.2">
      <c r="A848" s="25" t="s">
        <v>1320</v>
      </c>
      <c r="B848" s="157" t="s">
        <v>147</v>
      </c>
      <c r="C848" s="158" t="s">
        <v>1063</v>
      </c>
      <c r="D848" s="60" t="s">
        <v>579</v>
      </c>
      <c r="E848" s="195">
        <v>741070</v>
      </c>
      <c r="F848" s="195">
        <v>893119</v>
      </c>
      <c r="G848" s="62">
        <f t="shared" si="26"/>
        <v>152049</v>
      </c>
      <c r="H848" s="63">
        <f t="shared" si="27"/>
        <v>0.20517494973484296</v>
      </c>
    </row>
    <row r="849" spans="1:8" x14ac:dyDescent="0.2">
      <c r="A849" s="25" t="s">
        <v>1318</v>
      </c>
      <c r="B849" s="157" t="s">
        <v>141</v>
      </c>
      <c r="C849" s="158" t="s">
        <v>1319</v>
      </c>
      <c r="D849" s="60" t="s">
        <v>582</v>
      </c>
      <c r="E849" s="195">
        <v>80000</v>
      </c>
      <c r="F849" s="195">
        <v>85000</v>
      </c>
      <c r="G849" s="62">
        <f t="shared" si="26"/>
        <v>5000</v>
      </c>
      <c r="H849" s="63">
        <f t="shared" si="27"/>
        <v>6.25E-2</v>
      </c>
    </row>
    <row r="850" spans="1:8" x14ac:dyDescent="0.2">
      <c r="A850" s="25" t="s">
        <v>1317</v>
      </c>
      <c r="B850" s="157" t="s">
        <v>9</v>
      </c>
      <c r="C850" s="158" t="s">
        <v>1063</v>
      </c>
      <c r="D850" s="60" t="s">
        <v>203</v>
      </c>
      <c r="E850" s="195">
        <v>16000</v>
      </c>
      <c r="F850" s="195">
        <v>20341</v>
      </c>
      <c r="G850" s="62">
        <f t="shared" si="26"/>
        <v>4341</v>
      </c>
      <c r="H850" s="63">
        <f t="shared" si="27"/>
        <v>0.27131250000000007</v>
      </c>
    </row>
    <row r="851" spans="1:8" x14ac:dyDescent="0.2">
      <c r="A851" s="25" t="s">
        <v>1316</v>
      </c>
      <c r="B851" s="157" t="s">
        <v>171</v>
      </c>
      <c r="C851" s="158" t="s">
        <v>1299</v>
      </c>
      <c r="D851" s="60" t="s">
        <v>1315</v>
      </c>
      <c r="E851" s="195">
        <v>39500</v>
      </c>
      <c r="F851" s="195">
        <v>41500</v>
      </c>
      <c r="G851" s="62">
        <f t="shared" si="26"/>
        <v>2000</v>
      </c>
      <c r="H851" s="63">
        <f t="shared" si="27"/>
        <v>5.0632911392405111E-2</v>
      </c>
    </row>
    <row r="852" spans="1:8" x14ac:dyDescent="0.2">
      <c r="A852" s="25" t="s">
        <v>1313</v>
      </c>
      <c r="B852" s="157" t="s">
        <v>177</v>
      </c>
      <c r="C852" s="158" t="s">
        <v>1314</v>
      </c>
      <c r="D852" s="60" t="s">
        <v>684</v>
      </c>
      <c r="E852" s="195">
        <v>176750</v>
      </c>
      <c r="F852" s="195">
        <v>199450</v>
      </c>
      <c r="G852" s="62">
        <f t="shared" si="26"/>
        <v>22700</v>
      </c>
      <c r="H852" s="63">
        <f t="shared" si="27"/>
        <v>0.12842998585572851</v>
      </c>
    </row>
    <row r="853" spans="1:8" x14ac:dyDescent="0.2">
      <c r="A853" s="25" t="s">
        <v>1311</v>
      </c>
      <c r="B853" s="157" t="s">
        <v>167</v>
      </c>
      <c r="C853" s="158" t="s">
        <v>1312</v>
      </c>
      <c r="D853" s="60" t="s">
        <v>654</v>
      </c>
      <c r="E853" s="195">
        <v>37664972</v>
      </c>
      <c r="F853" s="195">
        <v>39535454</v>
      </c>
      <c r="G853" s="62">
        <f t="shared" si="26"/>
        <v>1870482</v>
      </c>
      <c r="H853" s="63">
        <f t="shared" si="27"/>
        <v>4.9661048466994817E-2</v>
      </c>
    </row>
    <row r="854" spans="1:8" x14ac:dyDescent="0.2">
      <c r="A854" s="25" t="s">
        <v>1309</v>
      </c>
      <c r="B854" s="157" t="s">
        <v>57</v>
      </c>
      <c r="C854" s="158" t="s">
        <v>1310</v>
      </c>
      <c r="D854" s="60" t="s">
        <v>320</v>
      </c>
      <c r="E854" s="195">
        <v>393724</v>
      </c>
      <c r="F854" s="195">
        <v>440971</v>
      </c>
      <c r="G854" s="62">
        <f t="shared" si="26"/>
        <v>47247</v>
      </c>
      <c r="H854" s="63">
        <f t="shared" si="27"/>
        <v>0.12000030478202994</v>
      </c>
    </row>
    <row r="855" spans="1:8" x14ac:dyDescent="0.2">
      <c r="A855" s="25" t="s">
        <v>1307</v>
      </c>
      <c r="B855" s="157" t="s">
        <v>121</v>
      </c>
      <c r="C855" s="158" t="s">
        <v>1308</v>
      </c>
      <c r="D855" s="60" t="s">
        <v>1306</v>
      </c>
      <c r="E855" s="195">
        <v>45993</v>
      </c>
      <c r="F855" s="195">
        <v>49140</v>
      </c>
      <c r="G855" s="62">
        <f t="shared" si="26"/>
        <v>3147</v>
      </c>
      <c r="H855" s="63">
        <f t="shared" si="27"/>
        <v>6.8423455743265249E-2</v>
      </c>
    </row>
    <row r="856" spans="1:8" x14ac:dyDescent="0.2">
      <c r="A856" s="25" t="s">
        <v>692</v>
      </c>
      <c r="B856" s="157" t="s">
        <v>109</v>
      </c>
      <c r="C856" s="158" t="s">
        <v>1294</v>
      </c>
      <c r="D856" s="60" t="s">
        <v>458</v>
      </c>
      <c r="E856" s="195">
        <v>4858144</v>
      </c>
      <c r="F856" s="195">
        <v>5052541</v>
      </c>
      <c r="G856" s="62">
        <f t="shared" si="26"/>
        <v>194397</v>
      </c>
      <c r="H856" s="63">
        <f t="shared" si="27"/>
        <v>4.0014664036306824E-2</v>
      </c>
    </row>
    <row r="857" spans="1:8" x14ac:dyDescent="0.2">
      <c r="A857" s="25" t="s">
        <v>690</v>
      </c>
      <c r="B857" s="157" t="s">
        <v>21</v>
      </c>
      <c r="C857" s="158" t="s">
        <v>1305</v>
      </c>
      <c r="D857" s="60" t="s">
        <v>226</v>
      </c>
      <c r="E857" s="195">
        <v>172017</v>
      </c>
      <c r="F857" s="195">
        <v>180618</v>
      </c>
      <c r="G857" s="62">
        <f t="shared" si="26"/>
        <v>8601</v>
      </c>
      <c r="H857" s="63">
        <f t="shared" si="27"/>
        <v>5.0000872006836561E-2</v>
      </c>
    </row>
    <row r="858" spans="1:8" x14ac:dyDescent="0.2">
      <c r="A858" s="25" t="s">
        <v>1303</v>
      </c>
      <c r="B858" s="157" t="s">
        <v>21</v>
      </c>
      <c r="C858" s="158" t="s">
        <v>1304</v>
      </c>
      <c r="D858" s="60" t="s">
        <v>226</v>
      </c>
      <c r="E858" s="195">
        <v>30527</v>
      </c>
      <c r="F858" s="195">
        <v>30527</v>
      </c>
      <c r="G858" s="62">
        <f t="shared" si="26"/>
        <v>0</v>
      </c>
      <c r="H858" s="63">
        <f t="shared" si="27"/>
        <v>0</v>
      </c>
    </row>
    <row r="859" spans="1:8" x14ac:dyDescent="0.2">
      <c r="A859" s="25" t="s">
        <v>1301</v>
      </c>
      <c r="B859" s="157" t="s">
        <v>49</v>
      </c>
      <c r="C859" s="158" t="s">
        <v>1302</v>
      </c>
      <c r="D859" s="60" t="s">
        <v>1300</v>
      </c>
      <c r="E859" s="195">
        <v>183963</v>
      </c>
      <c r="F859" s="195">
        <v>212458</v>
      </c>
      <c r="G859" s="62">
        <f t="shared" si="26"/>
        <v>28495</v>
      </c>
      <c r="H859" s="63">
        <f t="shared" si="27"/>
        <v>0.15489527785478607</v>
      </c>
    </row>
    <row r="860" spans="1:8" x14ac:dyDescent="0.2">
      <c r="A860" s="25" t="s">
        <v>1298</v>
      </c>
      <c r="B860" s="157" t="s">
        <v>29</v>
      </c>
      <c r="C860" s="158" t="s">
        <v>1299</v>
      </c>
      <c r="D860" s="60" t="s">
        <v>255</v>
      </c>
      <c r="E860" s="195">
        <v>4238534</v>
      </c>
      <c r="F860" s="195">
        <v>4451308</v>
      </c>
      <c r="G860" s="62">
        <f t="shared" si="26"/>
        <v>212774</v>
      </c>
      <c r="H860" s="63">
        <f t="shared" si="27"/>
        <v>5.0199904023419339E-2</v>
      </c>
    </row>
    <row r="861" spans="1:8" x14ac:dyDescent="0.2">
      <c r="A861" s="25" t="s">
        <v>1296</v>
      </c>
      <c r="B861" s="157" t="s">
        <v>65</v>
      </c>
      <c r="C861" s="158" t="s">
        <v>1297</v>
      </c>
      <c r="D861" s="60" t="s">
        <v>382</v>
      </c>
      <c r="E861" s="195">
        <v>15000</v>
      </c>
      <c r="F861" s="195">
        <v>15000</v>
      </c>
      <c r="G861" s="62">
        <f t="shared" si="26"/>
        <v>0</v>
      </c>
      <c r="H861" s="63">
        <f t="shared" si="27"/>
        <v>0</v>
      </c>
    </row>
    <row r="862" spans="1:8" x14ac:dyDescent="0.2">
      <c r="A862" s="25" t="s">
        <v>1295</v>
      </c>
      <c r="B862" s="157" t="s">
        <v>145</v>
      </c>
      <c r="C862" s="158" t="s">
        <v>791</v>
      </c>
      <c r="D862" s="60" t="s">
        <v>568</v>
      </c>
      <c r="E862" s="195">
        <v>1721894</v>
      </c>
      <c r="F862" s="195">
        <v>1909894</v>
      </c>
      <c r="G862" s="62">
        <f t="shared" si="26"/>
        <v>188000</v>
      </c>
      <c r="H862" s="63">
        <f t="shared" si="27"/>
        <v>0.10918209831731795</v>
      </c>
    </row>
    <row r="863" spans="1:8" x14ac:dyDescent="0.2">
      <c r="A863" s="25" t="s">
        <v>1293</v>
      </c>
      <c r="B863" s="157" t="s">
        <v>161</v>
      </c>
      <c r="C863" s="158" t="s">
        <v>1294</v>
      </c>
      <c r="D863" s="60" t="s">
        <v>641</v>
      </c>
      <c r="E863" s="195">
        <v>68177</v>
      </c>
      <c r="F863" s="195">
        <v>70904</v>
      </c>
      <c r="G863" s="62">
        <f t="shared" si="26"/>
        <v>2727</v>
      </c>
      <c r="H863" s="63">
        <f t="shared" si="27"/>
        <v>3.9998826583745206E-2</v>
      </c>
    </row>
    <row r="864" spans="1:8" x14ac:dyDescent="0.2">
      <c r="A864" s="25" t="s">
        <v>1291</v>
      </c>
      <c r="B864" s="157" t="s">
        <v>53</v>
      </c>
      <c r="C864" s="158" t="s">
        <v>1292</v>
      </c>
      <c r="D864" s="60" t="s">
        <v>310</v>
      </c>
      <c r="E864" s="195">
        <v>1989136</v>
      </c>
      <c r="F864" s="195">
        <v>2082206</v>
      </c>
      <c r="G864" s="62">
        <f t="shared" si="26"/>
        <v>93070</v>
      </c>
      <c r="H864" s="63">
        <f t="shared" si="27"/>
        <v>4.6789158710113243E-2</v>
      </c>
    </row>
    <row r="865" spans="1:8" x14ac:dyDescent="0.2">
      <c r="A865" s="30"/>
      <c r="B865" s="31"/>
      <c r="C865" s="32"/>
      <c r="D865" s="32"/>
      <c r="E865" s="31"/>
      <c r="F865" s="31"/>
      <c r="G865" s="31"/>
      <c r="H865" s="32"/>
    </row>
  </sheetData>
  <sortState xmlns:xlrd2="http://schemas.microsoft.com/office/spreadsheetml/2017/richdata2" ref="A12:H864">
    <sortCondition ref="A12:A864"/>
  </sortState>
  <conditionalFormatting sqref="B12:D864">
    <cfRule type="expression" dxfId="22" priority="2" stopIfTrue="1">
      <formula>#REF!=1</formula>
    </cfRule>
  </conditionalFormatting>
  <conditionalFormatting sqref="A12:A864">
    <cfRule type="expression" dxfId="21" priority="1" stopIfTrue="1">
      <formula>#REF!=1</formula>
    </cfRule>
  </conditionalFormatting>
  <printOptions horizontalCentered="1"/>
  <pageMargins left="0.25" right="0.25" top="0.25" bottom="0.75" header="0.25" footer="0.25"/>
  <pageSetup scale="68" orientation="portrait" r:id="rId1"/>
  <headerFooter alignWithMargins="0">
    <oddFooter>&amp;L&amp;9Minnesota Department of Revenue
Property Tax Division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99"/>
  </sheetPr>
  <dimension ref="A2:H1921"/>
  <sheetViews>
    <sheetView showGridLines="0" zoomScaleNormal="100" workbookViewId="0">
      <pane ySplit="10" topLeftCell="A11" activePane="bottomLeft" state="frozen"/>
      <selection activeCell="C1" sqref="C1"/>
      <selection pane="bottomLeft"/>
    </sheetView>
  </sheetViews>
  <sheetFormatPr defaultRowHeight="12.75" x14ac:dyDescent="0.2"/>
  <cols>
    <col min="1" max="1" width="30.5703125" style="1" bestFit="1" customWidth="1"/>
    <col min="2" max="2" width="3.7109375" style="1" hidden="1" customWidth="1"/>
    <col min="3" max="3" width="5" style="1" hidden="1" customWidth="1"/>
    <col min="4" max="4" width="18.85546875" style="1" customWidth="1"/>
    <col min="5" max="6" width="15.7109375" style="1" customWidth="1"/>
    <col min="7" max="8" width="13.7109375" style="1" customWidth="1"/>
    <col min="9" max="16384" width="9.140625" style="1"/>
  </cols>
  <sheetData>
    <row r="2" spans="1:8" ht="20.25" x14ac:dyDescent="0.3">
      <c r="A2" s="2" t="s">
        <v>4050</v>
      </c>
      <c r="B2" s="3"/>
      <c r="C2" s="163"/>
      <c r="D2" s="3"/>
      <c r="E2" s="3"/>
      <c r="F2" s="3"/>
      <c r="G2" s="3"/>
      <c r="H2" s="3"/>
    </row>
    <row r="3" spans="1:8" s="36" customFormat="1" x14ac:dyDescent="0.2">
      <c r="A3" s="193" t="s">
        <v>4047</v>
      </c>
      <c r="E3" s="37"/>
      <c r="F3" s="37"/>
      <c r="G3" s="37"/>
      <c r="H3" s="37"/>
    </row>
    <row r="5" spans="1:8" s="42" customFormat="1" ht="15.75" x14ac:dyDescent="0.25">
      <c r="A5" s="143"/>
      <c r="B5" s="144"/>
      <c r="C5" s="143"/>
      <c r="D5" s="144"/>
      <c r="E5" s="146" t="s">
        <v>4045</v>
      </c>
      <c r="F5" s="145" t="s">
        <v>4052</v>
      </c>
      <c r="G5" s="144" t="s">
        <v>179</v>
      </c>
      <c r="H5" s="143" t="s">
        <v>0</v>
      </c>
    </row>
    <row r="6" spans="1:8" s="42" customFormat="1" x14ac:dyDescent="0.2">
      <c r="A6" s="141"/>
      <c r="B6" s="136"/>
      <c r="C6" s="141"/>
      <c r="D6" s="136"/>
      <c r="E6" s="136" t="s">
        <v>180</v>
      </c>
      <c r="F6" s="142" t="s">
        <v>3938</v>
      </c>
      <c r="G6" s="136" t="s">
        <v>1</v>
      </c>
      <c r="H6" s="141" t="s">
        <v>1</v>
      </c>
    </row>
    <row r="7" spans="1:8" s="49" customFormat="1" x14ac:dyDescent="0.2">
      <c r="A7" s="140" t="s">
        <v>3912</v>
      </c>
      <c r="B7" s="139" t="s">
        <v>181</v>
      </c>
      <c r="C7" s="140" t="s">
        <v>2036</v>
      </c>
      <c r="D7" s="139" t="s">
        <v>182</v>
      </c>
      <c r="E7" s="138" t="s">
        <v>1</v>
      </c>
      <c r="F7" s="137" t="s">
        <v>1</v>
      </c>
      <c r="G7" s="136"/>
      <c r="H7" s="135"/>
    </row>
    <row r="8" spans="1:8" s="49" customFormat="1" x14ac:dyDescent="0.2">
      <c r="A8" s="134"/>
      <c r="B8" s="133"/>
      <c r="C8" s="134"/>
      <c r="D8" s="133"/>
      <c r="E8" s="132"/>
      <c r="F8" s="128"/>
      <c r="G8" s="132"/>
      <c r="H8" s="131"/>
    </row>
    <row r="9" spans="1:8" s="49" customFormat="1" x14ac:dyDescent="0.2">
      <c r="A9" s="130" t="s">
        <v>4</v>
      </c>
      <c r="B9" s="129"/>
      <c r="C9" s="130"/>
      <c r="D9" s="129"/>
      <c r="E9" s="128">
        <f>SUM(E12:E1920)</f>
        <v>268588207.43000001</v>
      </c>
      <c r="F9" s="128">
        <f>SUM(F12:F1920)</f>
        <v>279689261.21000004</v>
      </c>
      <c r="G9" s="128">
        <f>SUM(G12:G1920)</f>
        <v>11101053.780000001</v>
      </c>
      <c r="H9" s="127">
        <f>F9/E9-1</f>
        <v>4.1331128742475354E-2</v>
      </c>
    </row>
    <row r="10" spans="1:8" s="49" customFormat="1" x14ac:dyDescent="0.2">
      <c r="A10" s="126"/>
      <c r="B10" s="125"/>
      <c r="C10" s="126"/>
      <c r="D10" s="125"/>
      <c r="E10" s="124"/>
      <c r="F10" s="124"/>
      <c r="G10" s="124"/>
      <c r="H10" s="123"/>
    </row>
    <row r="11" spans="1:8" x14ac:dyDescent="0.2">
      <c r="A11" s="57"/>
      <c r="B11" s="155"/>
      <c r="C11" s="122"/>
      <c r="D11" s="122"/>
      <c r="E11" s="58"/>
      <c r="F11" s="58"/>
      <c r="G11" s="58"/>
      <c r="H11" s="59"/>
    </row>
    <row r="12" spans="1:8" x14ac:dyDescent="0.2">
      <c r="A12" s="61" t="s">
        <v>3897</v>
      </c>
      <c r="B12" s="157" t="s">
        <v>5</v>
      </c>
      <c r="C12" s="158" t="s">
        <v>1283</v>
      </c>
      <c r="D12" s="119" t="s">
        <v>1282</v>
      </c>
      <c r="E12" s="195">
        <v>159500</v>
      </c>
      <c r="F12" s="195">
        <v>209500</v>
      </c>
      <c r="G12" s="62">
        <f t="shared" ref="G12:G75" si="0">F12-E12</f>
        <v>50000</v>
      </c>
      <c r="H12" s="63">
        <f t="shared" ref="H12:H75" si="1">IF(E12=0,"-",F12/E12-1)</f>
        <v>0.31347962382445149</v>
      </c>
    </row>
    <row r="13" spans="1:8" x14ac:dyDescent="0.2">
      <c r="A13" s="61" t="s">
        <v>3896</v>
      </c>
      <c r="B13" s="157" t="s">
        <v>5</v>
      </c>
      <c r="C13" s="158" t="s">
        <v>1058</v>
      </c>
      <c r="D13" s="119" t="s">
        <v>1282</v>
      </c>
      <c r="E13" s="195">
        <v>115645</v>
      </c>
      <c r="F13" s="195">
        <v>119645</v>
      </c>
      <c r="G13" s="62">
        <f t="shared" si="0"/>
        <v>4000</v>
      </c>
      <c r="H13" s="63">
        <f t="shared" si="1"/>
        <v>3.4588611699597926E-2</v>
      </c>
    </row>
    <row r="14" spans="1:8" x14ac:dyDescent="0.2">
      <c r="A14" s="61" t="s">
        <v>3301</v>
      </c>
      <c r="B14" s="157" t="s">
        <v>5</v>
      </c>
      <c r="C14" s="158" t="s">
        <v>2067</v>
      </c>
      <c r="D14" s="119" t="s">
        <v>1282</v>
      </c>
      <c r="E14" s="195">
        <v>7050</v>
      </c>
      <c r="F14" s="195">
        <v>7050</v>
      </c>
      <c r="G14" s="62">
        <f t="shared" si="0"/>
        <v>0</v>
      </c>
      <c r="H14" s="63">
        <f t="shared" si="1"/>
        <v>0</v>
      </c>
    </row>
    <row r="15" spans="1:8" x14ac:dyDescent="0.2">
      <c r="A15" s="61" t="s">
        <v>2520</v>
      </c>
      <c r="B15" s="157" t="s">
        <v>5</v>
      </c>
      <c r="C15" s="158" t="s">
        <v>958</v>
      </c>
      <c r="D15" s="119" t="s">
        <v>1282</v>
      </c>
      <c r="E15" s="195">
        <v>49000</v>
      </c>
      <c r="F15" s="195">
        <v>49000</v>
      </c>
      <c r="G15" s="62">
        <f t="shared" si="0"/>
        <v>0</v>
      </c>
      <c r="H15" s="63">
        <f t="shared" si="1"/>
        <v>0</v>
      </c>
    </row>
    <row r="16" spans="1:8" x14ac:dyDescent="0.2">
      <c r="A16" s="61" t="s">
        <v>3484</v>
      </c>
      <c r="B16" s="157" t="s">
        <v>5</v>
      </c>
      <c r="C16" s="158" t="s">
        <v>2064</v>
      </c>
      <c r="D16" s="119" t="s">
        <v>1282</v>
      </c>
      <c r="E16" s="195">
        <v>45000</v>
      </c>
      <c r="F16" s="195">
        <v>46000</v>
      </c>
      <c r="G16" s="62">
        <f t="shared" si="0"/>
        <v>1000</v>
      </c>
      <c r="H16" s="63">
        <f t="shared" si="1"/>
        <v>2.2222222222222143E-2</v>
      </c>
    </row>
    <row r="17" spans="1:8" x14ac:dyDescent="0.2">
      <c r="A17" s="61" t="s">
        <v>2339</v>
      </c>
      <c r="B17" s="157" t="s">
        <v>5</v>
      </c>
      <c r="C17" s="158" t="s">
        <v>2062</v>
      </c>
      <c r="D17" s="119" t="s">
        <v>1282</v>
      </c>
      <c r="E17" s="195">
        <v>6000</v>
      </c>
      <c r="F17" s="195">
        <v>6000</v>
      </c>
      <c r="G17" s="62">
        <f t="shared" si="0"/>
        <v>0</v>
      </c>
      <c r="H17" s="63">
        <f t="shared" si="1"/>
        <v>0</v>
      </c>
    </row>
    <row r="18" spans="1:8" x14ac:dyDescent="0.2">
      <c r="A18" s="61" t="s">
        <v>3895</v>
      </c>
      <c r="B18" s="157" t="s">
        <v>5</v>
      </c>
      <c r="C18" s="158" t="s">
        <v>2058</v>
      </c>
      <c r="D18" s="119" t="s">
        <v>1282</v>
      </c>
      <c r="E18" s="195">
        <v>275000</v>
      </c>
      <c r="F18" s="195">
        <v>275000</v>
      </c>
      <c r="G18" s="62">
        <f t="shared" si="0"/>
        <v>0</v>
      </c>
      <c r="H18" s="63">
        <f t="shared" si="1"/>
        <v>0</v>
      </c>
    </row>
    <row r="19" spans="1:8" x14ac:dyDescent="0.2">
      <c r="A19" s="61" t="s">
        <v>2721</v>
      </c>
      <c r="B19" s="157" t="s">
        <v>5</v>
      </c>
      <c r="C19" s="158" t="s">
        <v>2056</v>
      </c>
      <c r="D19" s="119" t="s">
        <v>1282</v>
      </c>
      <c r="E19" s="195">
        <v>151500</v>
      </c>
      <c r="F19" s="195">
        <v>152500</v>
      </c>
      <c r="G19" s="62">
        <f t="shared" si="0"/>
        <v>1000</v>
      </c>
      <c r="H19" s="63">
        <f t="shared" si="1"/>
        <v>6.6006600660066805E-3</v>
      </c>
    </row>
    <row r="20" spans="1:8" x14ac:dyDescent="0.2">
      <c r="A20" s="61" t="s">
        <v>3894</v>
      </c>
      <c r="B20" s="157" t="s">
        <v>5</v>
      </c>
      <c r="C20" s="158" t="s">
        <v>2054</v>
      </c>
      <c r="D20" s="119" t="s">
        <v>1282</v>
      </c>
      <c r="E20" s="195">
        <v>99000</v>
      </c>
      <c r="F20" s="195">
        <v>99000</v>
      </c>
      <c r="G20" s="62">
        <f t="shared" si="0"/>
        <v>0</v>
      </c>
      <c r="H20" s="63">
        <f t="shared" si="1"/>
        <v>0</v>
      </c>
    </row>
    <row r="21" spans="1:8" x14ac:dyDescent="0.2">
      <c r="A21" s="61" t="s">
        <v>3893</v>
      </c>
      <c r="B21" s="157" t="s">
        <v>5</v>
      </c>
      <c r="C21" s="158" t="s">
        <v>1271</v>
      </c>
      <c r="D21" s="119" t="s">
        <v>1282</v>
      </c>
      <c r="E21" s="195">
        <v>52000</v>
      </c>
      <c r="F21" s="195">
        <v>52000</v>
      </c>
      <c r="G21" s="62">
        <f t="shared" si="0"/>
        <v>0</v>
      </c>
      <c r="H21" s="63">
        <f t="shared" si="1"/>
        <v>0</v>
      </c>
    </row>
    <row r="22" spans="1:8" x14ac:dyDescent="0.2">
      <c r="A22" s="61" t="s">
        <v>3203</v>
      </c>
      <c r="B22" s="157" t="s">
        <v>5</v>
      </c>
      <c r="C22" s="158" t="s">
        <v>1196</v>
      </c>
      <c r="D22" s="119" t="s">
        <v>1282</v>
      </c>
      <c r="E22" s="195">
        <v>224800</v>
      </c>
      <c r="F22" s="195">
        <v>224800</v>
      </c>
      <c r="G22" s="62">
        <f t="shared" si="0"/>
        <v>0</v>
      </c>
      <c r="H22" s="63">
        <f t="shared" si="1"/>
        <v>0</v>
      </c>
    </row>
    <row r="23" spans="1:8" x14ac:dyDescent="0.2">
      <c r="A23" s="61" t="s">
        <v>3892</v>
      </c>
      <c r="B23" s="157" t="s">
        <v>5</v>
      </c>
      <c r="C23" s="158" t="s">
        <v>1172</v>
      </c>
      <c r="D23" s="119" t="s">
        <v>1282</v>
      </c>
      <c r="E23" s="195">
        <v>108000</v>
      </c>
      <c r="F23" s="195">
        <v>108000</v>
      </c>
      <c r="G23" s="62">
        <f t="shared" si="0"/>
        <v>0</v>
      </c>
      <c r="H23" s="63">
        <f t="shared" si="1"/>
        <v>0</v>
      </c>
    </row>
    <row r="24" spans="1:8" x14ac:dyDescent="0.2">
      <c r="A24" s="61" t="s">
        <v>3891</v>
      </c>
      <c r="B24" s="159" t="s">
        <v>5</v>
      </c>
      <c r="C24" s="160" t="s">
        <v>1101</v>
      </c>
      <c r="D24" s="119" t="s">
        <v>1282</v>
      </c>
      <c r="E24" s="195">
        <v>67300</v>
      </c>
      <c r="F24" s="195">
        <v>67300</v>
      </c>
      <c r="G24" s="62">
        <f t="shared" si="0"/>
        <v>0</v>
      </c>
      <c r="H24" s="63">
        <f t="shared" si="1"/>
        <v>0</v>
      </c>
    </row>
    <row r="25" spans="1:8" x14ac:dyDescent="0.2">
      <c r="A25" s="61" t="s">
        <v>3890</v>
      </c>
      <c r="B25" s="157" t="s">
        <v>5</v>
      </c>
      <c r="C25" s="158" t="s">
        <v>776</v>
      </c>
      <c r="D25" s="119" t="s">
        <v>1282</v>
      </c>
      <c r="E25" s="195">
        <v>107000</v>
      </c>
      <c r="F25" s="195">
        <v>107000</v>
      </c>
      <c r="G25" s="62">
        <f t="shared" si="0"/>
        <v>0</v>
      </c>
      <c r="H25" s="63">
        <f t="shared" si="1"/>
        <v>0</v>
      </c>
    </row>
    <row r="26" spans="1:8" x14ac:dyDescent="0.2">
      <c r="A26" s="61" t="s">
        <v>3889</v>
      </c>
      <c r="B26" s="157" t="s">
        <v>5</v>
      </c>
      <c r="C26" s="158" t="s">
        <v>787</v>
      </c>
      <c r="D26" s="119" t="s">
        <v>1282</v>
      </c>
      <c r="E26" s="195">
        <v>139875</v>
      </c>
      <c r="F26" s="195">
        <v>139875</v>
      </c>
      <c r="G26" s="62">
        <f t="shared" si="0"/>
        <v>0</v>
      </c>
      <c r="H26" s="63">
        <f t="shared" si="1"/>
        <v>0</v>
      </c>
    </row>
    <row r="27" spans="1:8" x14ac:dyDescent="0.2">
      <c r="A27" s="61" t="s">
        <v>3565</v>
      </c>
      <c r="B27" s="157" t="s">
        <v>5</v>
      </c>
      <c r="C27" s="158" t="s">
        <v>2046</v>
      </c>
      <c r="D27" s="119" t="s">
        <v>1282</v>
      </c>
      <c r="E27" s="195">
        <v>347620</v>
      </c>
      <c r="F27" s="195">
        <v>358370</v>
      </c>
      <c r="G27" s="62">
        <f t="shared" si="0"/>
        <v>10750</v>
      </c>
      <c r="H27" s="63">
        <f t="shared" si="1"/>
        <v>3.092457280938965E-2</v>
      </c>
    </row>
    <row r="28" spans="1:8" x14ac:dyDescent="0.2">
      <c r="A28" s="61" t="s">
        <v>2846</v>
      </c>
      <c r="B28" s="157" t="s">
        <v>5</v>
      </c>
      <c r="C28" s="158" t="s">
        <v>2044</v>
      </c>
      <c r="D28" s="119" t="s">
        <v>1282</v>
      </c>
      <c r="E28" s="195">
        <v>11200</v>
      </c>
      <c r="F28" s="195">
        <v>11200</v>
      </c>
      <c r="G28" s="62">
        <f t="shared" si="0"/>
        <v>0</v>
      </c>
      <c r="H28" s="63">
        <f t="shared" si="1"/>
        <v>0</v>
      </c>
    </row>
    <row r="29" spans="1:8" x14ac:dyDescent="0.2">
      <c r="A29" s="61" t="s">
        <v>3888</v>
      </c>
      <c r="B29" s="157" t="s">
        <v>5</v>
      </c>
      <c r="C29" s="158" t="s">
        <v>2042</v>
      </c>
      <c r="D29" s="119" t="s">
        <v>1282</v>
      </c>
      <c r="E29" s="195">
        <v>21700</v>
      </c>
      <c r="F29" s="195">
        <v>21700</v>
      </c>
      <c r="G29" s="62">
        <f t="shared" si="0"/>
        <v>0</v>
      </c>
      <c r="H29" s="63">
        <f t="shared" si="1"/>
        <v>0</v>
      </c>
    </row>
    <row r="30" spans="1:8" x14ac:dyDescent="0.2">
      <c r="A30" s="61" t="s">
        <v>3403</v>
      </c>
      <c r="B30" s="157" t="s">
        <v>5</v>
      </c>
      <c r="C30" s="158" t="s">
        <v>2040</v>
      </c>
      <c r="D30" s="119" t="s">
        <v>1282</v>
      </c>
      <c r="E30" s="195">
        <v>70000</v>
      </c>
      <c r="F30" s="195">
        <v>75000</v>
      </c>
      <c r="G30" s="62">
        <f t="shared" si="0"/>
        <v>5000</v>
      </c>
      <c r="H30" s="63">
        <f t="shared" si="1"/>
        <v>7.1428571428571397E-2</v>
      </c>
    </row>
    <row r="31" spans="1:8" x14ac:dyDescent="0.2">
      <c r="A31" s="61" t="s">
        <v>3887</v>
      </c>
      <c r="B31" s="157" t="s">
        <v>5</v>
      </c>
      <c r="C31" s="158" t="s">
        <v>2038</v>
      </c>
      <c r="D31" s="119" t="s">
        <v>1282</v>
      </c>
      <c r="E31" s="195">
        <v>40000</v>
      </c>
      <c r="F31" s="195">
        <v>42000</v>
      </c>
      <c r="G31" s="62">
        <f t="shared" si="0"/>
        <v>2000</v>
      </c>
      <c r="H31" s="63">
        <f t="shared" si="1"/>
        <v>5.0000000000000044E-2</v>
      </c>
    </row>
    <row r="32" spans="1:8" x14ac:dyDescent="0.2">
      <c r="A32" s="61" t="s">
        <v>3886</v>
      </c>
      <c r="B32" s="157" t="s">
        <v>5</v>
      </c>
      <c r="C32" s="158" t="s">
        <v>1152</v>
      </c>
      <c r="D32" s="119" t="s">
        <v>1282</v>
      </c>
      <c r="E32" s="195">
        <v>91500</v>
      </c>
      <c r="F32" s="195">
        <v>91500</v>
      </c>
      <c r="G32" s="62">
        <f t="shared" si="0"/>
        <v>0</v>
      </c>
      <c r="H32" s="63">
        <f t="shared" si="1"/>
        <v>0</v>
      </c>
    </row>
    <row r="33" spans="1:8" x14ac:dyDescent="0.2">
      <c r="A33" s="61" t="s">
        <v>3885</v>
      </c>
      <c r="B33" s="157" t="s">
        <v>5</v>
      </c>
      <c r="C33" s="158" t="s">
        <v>1103</v>
      </c>
      <c r="D33" s="119" t="s">
        <v>1282</v>
      </c>
      <c r="E33" s="195">
        <v>10700</v>
      </c>
      <c r="F33" s="195">
        <v>13500</v>
      </c>
      <c r="G33" s="62">
        <f t="shared" si="0"/>
        <v>2800</v>
      </c>
      <c r="H33" s="63">
        <f t="shared" si="1"/>
        <v>0.26168224299065423</v>
      </c>
    </row>
    <row r="34" spans="1:8" x14ac:dyDescent="0.2">
      <c r="A34" s="61" t="s">
        <v>3883</v>
      </c>
      <c r="B34" s="157" t="s">
        <v>5</v>
      </c>
      <c r="C34" s="158" t="s">
        <v>2215</v>
      </c>
      <c r="D34" s="119" t="s">
        <v>1282</v>
      </c>
      <c r="E34" s="195">
        <v>65555</v>
      </c>
      <c r="F34" s="195">
        <v>65555</v>
      </c>
      <c r="G34" s="62">
        <f t="shared" si="0"/>
        <v>0</v>
      </c>
      <c r="H34" s="63">
        <f t="shared" si="1"/>
        <v>0</v>
      </c>
    </row>
    <row r="35" spans="1:8" x14ac:dyDescent="0.2">
      <c r="A35" s="61" t="s">
        <v>3093</v>
      </c>
      <c r="B35" s="157" t="s">
        <v>5</v>
      </c>
      <c r="C35" s="158" t="s">
        <v>2213</v>
      </c>
      <c r="D35" s="119" t="s">
        <v>1282</v>
      </c>
      <c r="E35" s="195">
        <v>316450</v>
      </c>
      <c r="F35" s="195">
        <v>325950</v>
      </c>
      <c r="G35" s="62">
        <f t="shared" si="0"/>
        <v>9500</v>
      </c>
      <c r="H35" s="63">
        <f t="shared" si="1"/>
        <v>3.0020540369726678E-2</v>
      </c>
    </row>
    <row r="36" spans="1:8" x14ac:dyDescent="0.2">
      <c r="A36" s="61" t="s">
        <v>3882</v>
      </c>
      <c r="B36" s="157" t="s">
        <v>5</v>
      </c>
      <c r="C36" s="158" t="s">
        <v>2211</v>
      </c>
      <c r="D36" s="119" t="s">
        <v>1282</v>
      </c>
      <c r="E36" s="195">
        <v>16314</v>
      </c>
      <c r="F36" s="195">
        <v>16589</v>
      </c>
      <c r="G36" s="62">
        <f t="shared" si="0"/>
        <v>275</v>
      </c>
      <c r="H36" s="63">
        <f t="shared" si="1"/>
        <v>1.6856687507662116E-2</v>
      </c>
    </row>
    <row r="37" spans="1:8" x14ac:dyDescent="0.2">
      <c r="A37" s="61" t="s">
        <v>3881</v>
      </c>
      <c r="B37" s="157" t="s">
        <v>5</v>
      </c>
      <c r="C37" s="158" t="s">
        <v>2209</v>
      </c>
      <c r="D37" s="119" t="s">
        <v>1282</v>
      </c>
      <c r="E37" s="195">
        <v>50000</v>
      </c>
      <c r="F37" s="195">
        <v>56000</v>
      </c>
      <c r="G37" s="62">
        <f t="shared" si="0"/>
        <v>6000</v>
      </c>
      <c r="H37" s="63">
        <f t="shared" si="1"/>
        <v>0.12000000000000011</v>
      </c>
    </row>
    <row r="38" spans="1:8" x14ac:dyDescent="0.2">
      <c r="A38" s="61" t="s">
        <v>3880</v>
      </c>
      <c r="B38" s="157" t="s">
        <v>5</v>
      </c>
      <c r="C38" s="158" t="s">
        <v>2207</v>
      </c>
      <c r="D38" s="119" t="s">
        <v>1282</v>
      </c>
      <c r="E38" s="195">
        <v>32106</v>
      </c>
      <c r="F38" s="195">
        <v>32106</v>
      </c>
      <c r="G38" s="62">
        <f t="shared" si="0"/>
        <v>0</v>
      </c>
      <c r="H38" s="63">
        <f t="shared" si="1"/>
        <v>0</v>
      </c>
    </row>
    <row r="39" spans="1:8" x14ac:dyDescent="0.2">
      <c r="A39" s="61" t="s">
        <v>3879</v>
      </c>
      <c r="B39" s="157" t="s">
        <v>5</v>
      </c>
      <c r="C39" s="158" t="s">
        <v>2437</v>
      </c>
      <c r="D39" s="119" t="s">
        <v>1282</v>
      </c>
      <c r="E39" s="195">
        <v>29000</v>
      </c>
      <c r="F39" s="195">
        <v>29000</v>
      </c>
      <c r="G39" s="62">
        <f t="shared" si="0"/>
        <v>0</v>
      </c>
      <c r="H39" s="63">
        <f t="shared" si="1"/>
        <v>0</v>
      </c>
    </row>
    <row r="40" spans="1:8" x14ac:dyDescent="0.2">
      <c r="A40" s="61" t="s">
        <v>3878</v>
      </c>
      <c r="B40" s="157" t="s">
        <v>5</v>
      </c>
      <c r="C40" s="158" t="s">
        <v>2435</v>
      </c>
      <c r="D40" s="119" t="s">
        <v>1282</v>
      </c>
      <c r="E40" s="195">
        <v>700000</v>
      </c>
      <c r="F40" s="195">
        <v>780000</v>
      </c>
      <c r="G40" s="62">
        <f t="shared" si="0"/>
        <v>80000</v>
      </c>
      <c r="H40" s="63">
        <f t="shared" si="1"/>
        <v>0.11428571428571432</v>
      </c>
    </row>
    <row r="41" spans="1:8" x14ac:dyDescent="0.2">
      <c r="A41" s="61" t="s">
        <v>3877</v>
      </c>
      <c r="B41" s="157" t="s">
        <v>5</v>
      </c>
      <c r="C41" s="158" t="s">
        <v>1250</v>
      </c>
      <c r="D41" s="119" t="s">
        <v>1282</v>
      </c>
      <c r="E41" s="195">
        <v>53400</v>
      </c>
      <c r="F41" s="195">
        <v>53191</v>
      </c>
      <c r="G41" s="62">
        <f t="shared" si="0"/>
        <v>-209</v>
      </c>
      <c r="H41" s="63">
        <f t="shared" si="1"/>
        <v>-3.9138576779026435E-3</v>
      </c>
    </row>
    <row r="42" spans="1:8" x14ac:dyDescent="0.2">
      <c r="A42" s="61" t="s">
        <v>3876</v>
      </c>
      <c r="B42" s="157" t="s">
        <v>5</v>
      </c>
      <c r="C42" s="158" t="s">
        <v>1242</v>
      </c>
      <c r="D42" s="119" t="s">
        <v>1282</v>
      </c>
      <c r="E42" s="195">
        <v>127500</v>
      </c>
      <c r="F42" s="195">
        <v>127500</v>
      </c>
      <c r="G42" s="62">
        <f t="shared" si="0"/>
        <v>0</v>
      </c>
      <c r="H42" s="63">
        <f t="shared" si="1"/>
        <v>0</v>
      </c>
    </row>
    <row r="43" spans="1:8" x14ac:dyDescent="0.2">
      <c r="A43" s="61" t="s">
        <v>3875</v>
      </c>
      <c r="B43" s="157" t="s">
        <v>5</v>
      </c>
      <c r="C43" s="158" t="s">
        <v>2292</v>
      </c>
      <c r="D43" s="119" t="s">
        <v>1282</v>
      </c>
      <c r="E43" s="195">
        <v>106789</v>
      </c>
      <c r="F43" s="195">
        <v>104000</v>
      </c>
      <c r="G43" s="62">
        <f t="shared" si="0"/>
        <v>-2789</v>
      </c>
      <c r="H43" s="63">
        <f t="shared" si="1"/>
        <v>-2.6116922154903577E-2</v>
      </c>
    </row>
    <row r="44" spans="1:8" x14ac:dyDescent="0.2">
      <c r="A44" s="61" t="s">
        <v>3874</v>
      </c>
      <c r="B44" s="157" t="s">
        <v>5</v>
      </c>
      <c r="C44" s="158" t="s">
        <v>2298</v>
      </c>
      <c r="D44" s="119" t="s">
        <v>1282</v>
      </c>
      <c r="E44" s="195">
        <v>22000</v>
      </c>
      <c r="F44" s="195">
        <v>22500</v>
      </c>
      <c r="G44" s="62">
        <f t="shared" si="0"/>
        <v>500</v>
      </c>
      <c r="H44" s="63">
        <f t="shared" si="1"/>
        <v>2.2727272727272707E-2</v>
      </c>
    </row>
    <row r="45" spans="1:8" x14ac:dyDescent="0.2">
      <c r="A45" s="61" t="s">
        <v>3873</v>
      </c>
      <c r="B45" s="157" t="s">
        <v>5</v>
      </c>
      <c r="C45" s="158" t="s">
        <v>2296</v>
      </c>
      <c r="D45" s="119" t="s">
        <v>1282</v>
      </c>
      <c r="E45" s="195">
        <v>110000</v>
      </c>
      <c r="F45" s="195">
        <v>112000</v>
      </c>
      <c r="G45" s="62">
        <f t="shared" si="0"/>
        <v>2000</v>
      </c>
      <c r="H45" s="63">
        <f t="shared" si="1"/>
        <v>1.8181818181818077E-2</v>
      </c>
    </row>
    <row r="46" spans="1:8" x14ac:dyDescent="0.2">
      <c r="A46" s="61" t="s">
        <v>3872</v>
      </c>
      <c r="B46" s="157" t="s">
        <v>5</v>
      </c>
      <c r="C46" s="158" t="s">
        <v>1031</v>
      </c>
      <c r="D46" s="119" t="s">
        <v>1282</v>
      </c>
      <c r="E46" s="195">
        <v>96000</v>
      </c>
      <c r="F46" s="195">
        <v>105600</v>
      </c>
      <c r="G46" s="62">
        <f t="shared" si="0"/>
        <v>9600</v>
      </c>
      <c r="H46" s="63">
        <f t="shared" si="1"/>
        <v>0.10000000000000009</v>
      </c>
    </row>
    <row r="47" spans="1:8" x14ac:dyDescent="0.2">
      <c r="A47" s="61" t="s">
        <v>3871</v>
      </c>
      <c r="B47" s="157" t="s">
        <v>5</v>
      </c>
      <c r="C47" s="158" t="s">
        <v>2289</v>
      </c>
      <c r="D47" s="119" t="s">
        <v>1282</v>
      </c>
      <c r="E47" s="195">
        <v>54000</v>
      </c>
      <c r="F47" s="195">
        <v>54000</v>
      </c>
      <c r="G47" s="62">
        <f t="shared" si="0"/>
        <v>0</v>
      </c>
      <c r="H47" s="63">
        <f t="shared" si="1"/>
        <v>0</v>
      </c>
    </row>
    <row r="48" spans="1:8" x14ac:dyDescent="0.2">
      <c r="A48" s="61" t="s">
        <v>3870</v>
      </c>
      <c r="B48" s="157" t="s">
        <v>5</v>
      </c>
      <c r="C48" s="158" t="s">
        <v>843</v>
      </c>
      <c r="D48" s="119" t="s">
        <v>1282</v>
      </c>
      <c r="E48" s="195">
        <v>4025</v>
      </c>
      <c r="F48" s="195">
        <v>4025</v>
      </c>
      <c r="G48" s="62">
        <f t="shared" si="0"/>
        <v>0</v>
      </c>
      <c r="H48" s="63">
        <f t="shared" si="1"/>
        <v>0</v>
      </c>
    </row>
    <row r="49" spans="1:8" x14ac:dyDescent="0.2">
      <c r="A49" s="61" t="s">
        <v>3869</v>
      </c>
      <c r="B49" s="157" t="s">
        <v>5</v>
      </c>
      <c r="C49" s="158" t="s">
        <v>2423</v>
      </c>
      <c r="D49" s="119" t="s">
        <v>1282</v>
      </c>
      <c r="E49" s="195">
        <v>33700</v>
      </c>
      <c r="F49" s="195">
        <v>34300</v>
      </c>
      <c r="G49" s="62">
        <f t="shared" si="0"/>
        <v>600</v>
      </c>
      <c r="H49" s="63">
        <f t="shared" si="1"/>
        <v>1.7804154302670572E-2</v>
      </c>
    </row>
    <row r="50" spans="1:8" x14ac:dyDescent="0.2">
      <c r="A50" s="61" t="s">
        <v>3868</v>
      </c>
      <c r="B50" s="157" t="s">
        <v>5</v>
      </c>
      <c r="C50" s="158" t="s">
        <v>2421</v>
      </c>
      <c r="D50" s="119" t="s">
        <v>1282</v>
      </c>
      <c r="E50" s="195">
        <v>84000</v>
      </c>
      <c r="F50" s="195">
        <v>84000</v>
      </c>
      <c r="G50" s="62">
        <f t="shared" si="0"/>
        <v>0</v>
      </c>
      <c r="H50" s="63">
        <f t="shared" si="1"/>
        <v>0</v>
      </c>
    </row>
    <row r="51" spans="1:8" x14ac:dyDescent="0.2">
      <c r="A51" s="61" t="s">
        <v>3884</v>
      </c>
      <c r="B51" s="157" t="s">
        <v>5</v>
      </c>
      <c r="C51" s="158" t="s">
        <v>2419</v>
      </c>
      <c r="D51" s="119" t="s">
        <v>1282</v>
      </c>
      <c r="E51" s="195">
        <v>14250</v>
      </c>
      <c r="F51" s="195">
        <v>14250</v>
      </c>
      <c r="G51" s="62">
        <f t="shared" si="0"/>
        <v>0</v>
      </c>
      <c r="H51" s="63">
        <f t="shared" si="1"/>
        <v>0</v>
      </c>
    </row>
    <row r="52" spans="1:8" x14ac:dyDescent="0.2">
      <c r="A52" s="61" t="s">
        <v>3911</v>
      </c>
      <c r="B52" s="157" t="s">
        <v>5</v>
      </c>
      <c r="C52" s="158" t="s">
        <v>2489</v>
      </c>
      <c r="D52" s="119" t="s">
        <v>1282</v>
      </c>
      <c r="E52" s="195">
        <v>2600</v>
      </c>
      <c r="F52" s="195">
        <v>2208</v>
      </c>
      <c r="G52" s="62">
        <f t="shared" si="0"/>
        <v>-392</v>
      </c>
      <c r="H52" s="63">
        <f t="shared" si="1"/>
        <v>-0.15076923076923077</v>
      </c>
    </row>
    <row r="53" spans="1:8" x14ac:dyDescent="0.2">
      <c r="A53" s="61" t="s">
        <v>3910</v>
      </c>
      <c r="B53" s="157" t="s">
        <v>5</v>
      </c>
      <c r="C53" s="158" t="s">
        <v>2487</v>
      </c>
      <c r="D53" s="119" t="s">
        <v>1282</v>
      </c>
      <c r="E53" s="195">
        <v>13000</v>
      </c>
      <c r="F53" s="195">
        <v>6151</v>
      </c>
      <c r="G53" s="62">
        <f t="shared" si="0"/>
        <v>-6849</v>
      </c>
      <c r="H53" s="63">
        <f t="shared" si="1"/>
        <v>-0.52684615384615385</v>
      </c>
    </row>
    <row r="54" spans="1:8" x14ac:dyDescent="0.2">
      <c r="A54" s="61" t="s">
        <v>3909</v>
      </c>
      <c r="B54" s="157" t="s">
        <v>5</v>
      </c>
      <c r="C54" s="158" t="s">
        <v>911</v>
      </c>
      <c r="D54" s="119" t="s">
        <v>1282</v>
      </c>
      <c r="E54" s="195">
        <v>8500</v>
      </c>
      <c r="F54" s="195">
        <v>7318</v>
      </c>
      <c r="G54" s="62">
        <f t="shared" si="0"/>
        <v>-1182</v>
      </c>
      <c r="H54" s="63">
        <f t="shared" si="1"/>
        <v>-0.13905882352941179</v>
      </c>
    </row>
    <row r="55" spans="1:8" x14ac:dyDescent="0.2">
      <c r="A55" s="61" t="s">
        <v>3908</v>
      </c>
      <c r="B55" s="157" t="s">
        <v>5</v>
      </c>
      <c r="C55" s="158" t="s">
        <v>2484</v>
      </c>
      <c r="D55" s="119" t="s">
        <v>1282</v>
      </c>
      <c r="E55" s="195">
        <v>14000</v>
      </c>
      <c r="F55" s="195">
        <v>14345</v>
      </c>
      <c r="G55" s="62">
        <f t="shared" si="0"/>
        <v>345</v>
      </c>
      <c r="H55" s="63">
        <f t="shared" si="1"/>
        <v>2.4642857142857189E-2</v>
      </c>
    </row>
    <row r="56" spans="1:8" x14ac:dyDescent="0.2">
      <c r="A56" s="61" t="s">
        <v>3907</v>
      </c>
      <c r="B56" s="157" t="s">
        <v>5</v>
      </c>
      <c r="C56" s="158" t="s">
        <v>2482</v>
      </c>
      <c r="D56" s="119" t="s">
        <v>1282</v>
      </c>
      <c r="E56" s="195">
        <v>7100</v>
      </c>
      <c r="F56" s="195">
        <v>5882</v>
      </c>
      <c r="G56" s="62">
        <f t="shared" si="0"/>
        <v>-1218</v>
      </c>
      <c r="H56" s="63">
        <f t="shared" si="1"/>
        <v>-0.17154929577464784</v>
      </c>
    </row>
    <row r="57" spans="1:8" x14ac:dyDescent="0.2">
      <c r="A57" s="61" t="s">
        <v>3906</v>
      </c>
      <c r="B57" s="157" t="s">
        <v>5</v>
      </c>
      <c r="C57" s="158" t="s">
        <v>1259</v>
      </c>
      <c r="D57" s="119" t="s">
        <v>1282</v>
      </c>
      <c r="E57" s="195">
        <v>3600</v>
      </c>
      <c r="F57" s="195">
        <v>4388</v>
      </c>
      <c r="G57" s="62">
        <f t="shared" si="0"/>
        <v>788</v>
      </c>
      <c r="H57" s="63">
        <f t="shared" si="1"/>
        <v>0.21888888888888891</v>
      </c>
    </row>
    <row r="58" spans="1:8" x14ac:dyDescent="0.2">
      <c r="A58" s="61" t="s">
        <v>3905</v>
      </c>
      <c r="B58" s="157" t="s">
        <v>5</v>
      </c>
      <c r="C58" s="158" t="s">
        <v>2479</v>
      </c>
      <c r="D58" s="119" t="s">
        <v>1282</v>
      </c>
      <c r="E58" s="195">
        <v>350</v>
      </c>
      <c r="F58" s="195">
        <v>855</v>
      </c>
      <c r="G58" s="62">
        <f t="shared" si="0"/>
        <v>505</v>
      </c>
      <c r="H58" s="63">
        <f t="shared" si="1"/>
        <v>1.4428571428571431</v>
      </c>
    </row>
    <row r="59" spans="1:8" x14ac:dyDescent="0.2">
      <c r="A59" s="61" t="s">
        <v>3904</v>
      </c>
      <c r="B59" s="157" t="s">
        <v>5</v>
      </c>
      <c r="C59" s="158" t="s">
        <v>1202</v>
      </c>
      <c r="D59" s="119" t="s">
        <v>1282</v>
      </c>
      <c r="E59" s="195">
        <v>150</v>
      </c>
      <c r="F59" s="195">
        <v>277</v>
      </c>
      <c r="G59" s="62">
        <f t="shared" si="0"/>
        <v>127</v>
      </c>
      <c r="H59" s="63">
        <f t="shared" si="1"/>
        <v>0.84666666666666668</v>
      </c>
    </row>
    <row r="60" spans="1:8" x14ac:dyDescent="0.2">
      <c r="A60" s="61" t="s">
        <v>3903</v>
      </c>
      <c r="B60" s="157" t="s">
        <v>5</v>
      </c>
      <c r="C60" s="158" t="s">
        <v>1176</v>
      </c>
      <c r="D60" s="119" t="s">
        <v>1282</v>
      </c>
      <c r="E60" s="195">
        <v>300</v>
      </c>
      <c r="F60" s="195">
        <v>751</v>
      </c>
      <c r="G60" s="62">
        <f t="shared" si="0"/>
        <v>451</v>
      </c>
      <c r="H60" s="63">
        <f t="shared" si="1"/>
        <v>1.5033333333333334</v>
      </c>
    </row>
    <row r="61" spans="1:8" x14ac:dyDescent="0.2">
      <c r="A61" s="61" t="s">
        <v>3902</v>
      </c>
      <c r="B61" s="157" t="s">
        <v>5</v>
      </c>
      <c r="C61" s="158" t="s">
        <v>1167</v>
      </c>
      <c r="D61" s="119" t="s">
        <v>1282</v>
      </c>
      <c r="E61" s="195">
        <v>1850</v>
      </c>
      <c r="F61" s="195">
        <v>5093</v>
      </c>
      <c r="G61" s="62">
        <f t="shared" si="0"/>
        <v>3243</v>
      </c>
      <c r="H61" s="63">
        <f t="shared" si="1"/>
        <v>1.7529729729729731</v>
      </c>
    </row>
    <row r="62" spans="1:8" x14ac:dyDescent="0.2">
      <c r="A62" s="61" t="s">
        <v>3901</v>
      </c>
      <c r="B62" s="157" t="s">
        <v>5</v>
      </c>
      <c r="C62" s="158" t="s">
        <v>2474</v>
      </c>
      <c r="D62" s="119" t="s">
        <v>1282</v>
      </c>
      <c r="E62" s="195">
        <v>19000</v>
      </c>
      <c r="F62" s="195">
        <v>24661</v>
      </c>
      <c r="G62" s="62">
        <f t="shared" si="0"/>
        <v>5661</v>
      </c>
      <c r="H62" s="63">
        <f t="shared" si="1"/>
        <v>0.29794736842105274</v>
      </c>
    </row>
    <row r="63" spans="1:8" x14ac:dyDescent="0.2">
      <c r="A63" s="61" t="s">
        <v>3900</v>
      </c>
      <c r="B63" s="157" t="s">
        <v>5</v>
      </c>
      <c r="C63" s="158" t="s">
        <v>930</v>
      </c>
      <c r="D63" s="119" t="s">
        <v>1282</v>
      </c>
      <c r="E63" s="195">
        <v>2800</v>
      </c>
      <c r="F63" s="195">
        <v>2293</v>
      </c>
      <c r="G63" s="62">
        <f t="shared" si="0"/>
        <v>-507</v>
      </c>
      <c r="H63" s="63">
        <f t="shared" si="1"/>
        <v>-0.18107142857142855</v>
      </c>
    </row>
    <row r="64" spans="1:8" x14ac:dyDescent="0.2">
      <c r="A64" s="61" t="s">
        <v>3899</v>
      </c>
      <c r="B64" s="157" t="s">
        <v>5</v>
      </c>
      <c r="C64" s="158" t="s">
        <v>2471</v>
      </c>
      <c r="D64" s="119" t="s">
        <v>1282</v>
      </c>
      <c r="E64" s="195">
        <v>7200</v>
      </c>
      <c r="F64" s="195">
        <v>4148</v>
      </c>
      <c r="G64" s="62">
        <f t="shared" si="0"/>
        <v>-3052</v>
      </c>
      <c r="H64" s="63">
        <f t="shared" si="1"/>
        <v>-0.42388888888888887</v>
      </c>
    </row>
    <row r="65" spans="1:8" x14ac:dyDescent="0.2">
      <c r="A65" s="61" t="s">
        <v>3898</v>
      </c>
      <c r="B65" s="157" t="s">
        <v>5</v>
      </c>
      <c r="C65" s="158" t="s">
        <v>1128</v>
      </c>
      <c r="D65" s="119" t="s">
        <v>1282</v>
      </c>
      <c r="E65" s="195">
        <v>10100</v>
      </c>
      <c r="F65" s="195">
        <v>9980</v>
      </c>
      <c r="G65" s="62">
        <f t="shared" si="0"/>
        <v>-120</v>
      </c>
      <c r="H65" s="63">
        <f t="shared" si="1"/>
        <v>-1.1881188118811892E-2</v>
      </c>
    </row>
    <row r="66" spans="1:8" x14ac:dyDescent="0.2">
      <c r="A66" s="61" t="s">
        <v>3867</v>
      </c>
      <c r="B66" s="157" t="s">
        <v>7</v>
      </c>
      <c r="C66" s="158" t="s">
        <v>2054</v>
      </c>
      <c r="D66" s="119" t="s">
        <v>8</v>
      </c>
      <c r="E66" s="195">
        <v>1650000</v>
      </c>
      <c r="F66" s="195">
        <v>1700000</v>
      </c>
      <c r="G66" s="62">
        <f t="shared" si="0"/>
        <v>50000</v>
      </c>
      <c r="H66" s="63">
        <f t="shared" si="1"/>
        <v>3.0303030303030276E-2</v>
      </c>
    </row>
    <row r="67" spans="1:8" x14ac:dyDescent="0.2">
      <c r="A67" s="61" t="s">
        <v>3866</v>
      </c>
      <c r="B67" s="157" t="s">
        <v>9</v>
      </c>
      <c r="C67" s="158" t="s">
        <v>1283</v>
      </c>
      <c r="D67" s="119" t="s">
        <v>10</v>
      </c>
      <c r="E67" s="195">
        <v>122535</v>
      </c>
      <c r="F67" s="195">
        <v>122535</v>
      </c>
      <c r="G67" s="62">
        <f t="shared" si="0"/>
        <v>0</v>
      </c>
      <c r="H67" s="63">
        <f t="shared" si="1"/>
        <v>0</v>
      </c>
    </row>
    <row r="68" spans="1:8" x14ac:dyDescent="0.2">
      <c r="A68" s="61" t="s">
        <v>3865</v>
      </c>
      <c r="B68" s="157" t="s">
        <v>9</v>
      </c>
      <c r="C68" s="158" t="s">
        <v>1058</v>
      </c>
      <c r="D68" s="119" t="s">
        <v>10</v>
      </c>
      <c r="E68" s="195">
        <v>263590.86</v>
      </c>
      <c r="F68" s="195">
        <v>244457</v>
      </c>
      <c r="G68" s="62">
        <f t="shared" si="0"/>
        <v>-19133.859999999986</v>
      </c>
      <c r="H68" s="63">
        <f t="shared" si="1"/>
        <v>-7.2589239247521697E-2</v>
      </c>
    </row>
    <row r="69" spans="1:8" x14ac:dyDescent="0.2">
      <c r="A69" s="61" t="s">
        <v>3864</v>
      </c>
      <c r="B69" s="157" t="s">
        <v>9</v>
      </c>
      <c r="C69" s="158" t="s">
        <v>2067</v>
      </c>
      <c r="D69" s="119" t="s">
        <v>10</v>
      </c>
      <c r="E69" s="195">
        <v>403000</v>
      </c>
      <c r="F69" s="195">
        <v>500000</v>
      </c>
      <c r="G69" s="62">
        <f t="shared" si="0"/>
        <v>97000</v>
      </c>
      <c r="H69" s="63">
        <f t="shared" si="1"/>
        <v>0.2406947890818858</v>
      </c>
    </row>
    <row r="70" spans="1:8" x14ac:dyDescent="0.2">
      <c r="A70" s="61" t="s">
        <v>3863</v>
      </c>
      <c r="B70" s="157" t="s">
        <v>9</v>
      </c>
      <c r="C70" s="158" t="s">
        <v>958</v>
      </c>
      <c r="D70" s="119" t="s">
        <v>10</v>
      </c>
      <c r="E70" s="195">
        <v>55000</v>
      </c>
      <c r="F70" s="195">
        <v>65000</v>
      </c>
      <c r="G70" s="62">
        <f t="shared" si="0"/>
        <v>10000</v>
      </c>
      <c r="H70" s="63">
        <f t="shared" si="1"/>
        <v>0.18181818181818188</v>
      </c>
    </row>
    <row r="71" spans="1:8" x14ac:dyDescent="0.2">
      <c r="A71" s="61" t="s">
        <v>3862</v>
      </c>
      <c r="B71" s="157" t="s">
        <v>9</v>
      </c>
      <c r="C71" s="158" t="s">
        <v>2064</v>
      </c>
      <c r="D71" s="119" t="s">
        <v>10</v>
      </c>
      <c r="E71" s="195">
        <v>128800</v>
      </c>
      <c r="F71" s="195">
        <v>128800</v>
      </c>
      <c r="G71" s="62">
        <f t="shared" si="0"/>
        <v>0</v>
      </c>
      <c r="H71" s="63">
        <f t="shared" si="1"/>
        <v>0</v>
      </c>
    </row>
    <row r="72" spans="1:8" x14ac:dyDescent="0.2">
      <c r="A72" s="61" t="s">
        <v>3861</v>
      </c>
      <c r="B72" s="157" t="s">
        <v>9</v>
      </c>
      <c r="C72" s="158" t="s">
        <v>2062</v>
      </c>
      <c r="D72" s="119" t="s">
        <v>10</v>
      </c>
      <c r="E72" s="195">
        <v>432000</v>
      </c>
      <c r="F72" s="195">
        <v>432000</v>
      </c>
      <c r="G72" s="62">
        <f t="shared" si="0"/>
        <v>0</v>
      </c>
      <c r="H72" s="63">
        <f t="shared" si="1"/>
        <v>0</v>
      </c>
    </row>
    <row r="73" spans="1:8" x14ac:dyDescent="0.2">
      <c r="A73" s="61" t="s">
        <v>3860</v>
      </c>
      <c r="B73" s="157" t="s">
        <v>9</v>
      </c>
      <c r="C73" s="158" t="s">
        <v>2060</v>
      </c>
      <c r="D73" s="119" t="s">
        <v>10</v>
      </c>
      <c r="E73" s="195">
        <v>65000</v>
      </c>
      <c r="F73" s="195">
        <v>70000</v>
      </c>
      <c r="G73" s="62">
        <f t="shared" si="0"/>
        <v>5000</v>
      </c>
      <c r="H73" s="63">
        <f t="shared" si="1"/>
        <v>7.6923076923076872E-2</v>
      </c>
    </row>
    <row r="74" spans="1:8" x14ac:dyDescent="0.2">
      <c r="A74" s="61" t="s">
        <v>3859</v>
      </c>
      <c r="B74" s="157" t="s">
        <v>9</v>
      </c>
      <c r="C74" s="158" t="s">
        <v>2058</v>
      </c>
      <c r="D74" s="119" t="s">
        <v>10</v>
      </c>
      <c r="E74" s="195">
        <v>300000</v>
      </c>
      <c r="F74" s="195">
        <v>300000</v>
      </c>
      <c r="G74" s="62">
        <f t="shared" si="0"/>
        <v>0</v>
      </c>
      <c r="H74" s="63">
        <f t="shared" si="1"/>
        <v>0</v>
      </c>
    </row>
    <row r="75" spans="1:8" x14ac:dyDescent="0.2">
      <c r="A75" s="61" t="s">
        <v>3857</v>
      </c>
      <c r="B75" s="157" t="s">
        <v>9</v>
      </c>
      <c r="C75" s="158" t="s">
        <v>2056</v>
      </c>
      <c r="D75" s="119" t="s">
        <v>10</v>
      </c>
      <c r="E75" s="195">
        <v>280000</v>
      </c>
      <c r="F75" s="195">
        <v>300000</v>
      </c>
      <c r="G75" s="62">
        <f t="shared" si="0"/>
        <v>20000</v>
      </c>
      <c r="H75" s="63">
        <f t="shared" si="1"/>
        <v>7.1428571428571397E-2</v>
      </c>
    </row>
    <row r="76" spans="1:8" x14ac:dyDescent="0.2">
      <c r="A76" s="61" t="s">
        <v>3856</v>
      </c>
      <c r="B76" s="157" t="s">
        <v>9</v>
      </c>
      <c r="C76" s="158" t="s">
        <v>2054</v>
      </c>
      <c r="D76" s="119" t="s">
        <v>10</v>
      </c>
      <c r="E76" s="195">
        <v>120000</v>
      </c>
      <c r="F76" s="195">
        <v>120000</v>
      </c>
      <c r="G76" s="62">
        <f t="shared" ref="G76:G139" si="2">F76-E76</f>
        <v>0</v>
      </c>
      <c r="H76" s="63">
        <f t="shared" ref="H76:H139" si="3">IF(E76=0,"-",F76/E76-1)</f>
        <v>0</v>
      </c>
    </row>
    <row r="77" spans="1:8" x14ac:dyDescent="0.2">
      <c r="A77" s="61" t="s">
        <v>2545</v>
      </c>
      <c r="B77" s="157" t="s">
        <v>9</v>
      </c>
      <c r="C77" s="158" t="s">
        <v>1271</v>
      </c>
      <c r="D77" s="119" t="s">
        <v>10</v>
      </c>
      <c r="E77" s="195">
        <v>55000</v>
      </c>
      <c r="F77" s="195">
        <v>80000</v>
      </c>
      <c r="G77" s="62">
        <f t="shared" si="2"/>
        <v>25000</v>
      </c>
      <c r="H77" s="63">
        <f t="shared" si="3"/>
        <v>0.45454545454545459</v>
      </c>
    </row>
    <row r="78" spans="1:8" x14ac:dyDescent="0.2">
      <c r="A78" s="61" t="s">
        <v>3855</v>
      </c>
      <c r="B78" s="157" t="s">
        <v>9</v>
      </c>
      <c r="C78" s="158" t="s">
        <v>1196</v>
      </c>
      <c r="D78" s="119" t="s">
        <v>10</v>
      </c>
      <c r="E78" s="195">
        <v>104000</v>
      </c>
      <c r="F78" s="195">
        <v>124000</v>
      </c>
      <c r="G78" s="62">
        <f t="shared" si="2"/>
        <v>20000</v>
      </c>
      <c r="H78" s="63">
        <f t="shared" si="3"/>
        <v>0.19230769230769229</v>
      </c>
    </row>
    <row r="79" spans="1:8" x14ac:dyDescent="0.2">
      <c r="A79" s="61" t="s">
        <v>3854</v>
      </c>
      <c r="B79" s="157" t="s">
        <v>9</v>
      </c>
      <c r="C79" s="158" t="s">
        <v>1172</v>
      </c>
      <c r="D79" s="119" t="s">
        <v>10</v>
      </c>
      <c r="E79" s="195">
        <v>81000</v>
      </c>
      <c r="F79" s="195">
        <v>81000</v>
      </c>
      <c r="G79" s="62">
        <f t="shared" si="2"/>
        <v>0</v>
      </c>
      <c r="H79" s="63">
        <f t="shared" si="3"/>
        <v>0</v>
      </c>
    </row>
    <row r="80" spans="1:8" x14ac:dyDescent="0.2">
      <c r="A80" s="61" t="s">
        <v>3853</v>
      </c>
      <c r="B80" s="157" t="s">
        <v>9</v>
      </c>
      <c r="C80" s="158" t="s">
        <v>1101</v>
      </c>
      <c r="D80" s="119" t="s">
        <v>10</v>
      </c>
      <c r="E80" s="195">
        <v>165000</v>
      </c>
      <c r="F80" s="195">
        <v>165000</v>
      </c>
      <c r="G80" s="62">
        <f t="shared" si="2"/>
        <v>0</v>
      </c>
      <c r="H80" s="63">
        <f t="shared" si="3"/>
        <v>0</v>
      </c>
    </row>
    <row r="81" spans="1:8" x14ac:dyDescent="0.2">
      <c r="A81" s="61" t="s">
        <v>3852</v>
      </c>
      <c r="B81" s="157" t="s">
        <v>9</v>
      </c>
      <c r="C81" s="158" t="s">
        <v>776</v>
      </c>
      <c r="D81" s="119" t="s">
        <v>10</v>
      </c>
      <c r="E81" s="195">
        <v>153315.15</v>
      </c>
      <c r="F81" s="195">
        <v>154971</v>
      </c>
      <c r="G81" s="62">
        <f t="shared" si="2"/>
        <v>1655.8500000000058</v>
      </c>
      <c r="H81" s="63">
        <f t="shared" si="3"/>
        <v>1.0800302514135218E-2</v>
      </c>
    </row>
    <row r="82" spans="1:8" x14ac:dyDescent="0.2">
      <c r="A82" s="61" t="s">
        <v>3851</v>
      </c>
      <c r="B82" s="157" t="s">
        <v>9</v>
      </c>
      <c r="C82" s="158" t="s">
        <v>787</v>
      </c>
      <c r="D82" s="119" t="s">
        <v>10</v>
      </c>
      <c r="E82" s="195">
        <v>498237</v>
      </c>
      <c r="F82" s="195">
        <v>498237</v>
      </c>
      <c r="G82" s="62">
        <f t="shared" si="2"/>
        <v>0</v>
      </c>
      <c r="H82" s="63">
        <f t="shared" si="3"/>
        <v>0</v>
      </c>
    </row>
    <row r="83" spans="1:8" x14ac:dyDescent="0.2">
      <c r="A83" s="61" t="s">
        <v>3850</v>
      </c>
      <c r="B83" s="157" t="s">
        <v>9</v>
      </c>
      <c r="C83" s="158" t="s">
        <v>2046</v>
      </c>
      <c r="D83" s="119" t="s">
        <v>10</v>
      </c>
      <c r="E83" s="195">
        <v>100000</v>
      </c>
      <c r="F83" s="195">
        <v>100000</v>
      </c>
      <c r="G83" s="62">
        <f t="shared" si="2"/>
        <v>0</v>
      </c>
      <c r="H83" s="63">
        <f t="shared" si="3"/>
        <v>0</v>
      </c>
    </row>
    <row r="84" spans="1:8" x14ac:dyDescent="0.2">
      <c r="A84" s="61" t="s">
        <v>3849</v>
      </c>
      <c r="B84" s="157" t="s">
        <v>9</v>
      </c>
      <c r="C84" s="158" t="s">
        <v>2044</v>
      </c>
      <c r="D84" s="119" t="s">
        <v>10</v>
      </c>
      <c r="E84" s="195">
        <v>460000</v>
      </c>
      <c r="F84" s="195">
        <v>490000</v>
      </c>
      <c r="G84" s="62">
        <f t="shared" si="2"/>
        <v>30000</v>
      </c>
      <c r="H84" s="63">
        <f t="shared" si="3"/>
        <v>6.5217391304347894E-2</v>
      </c>
    </row>
    <row r="85" spans="1:8" x14ac:dyDescent="0.2">
      <c r="A85" s="61" t="s">
        <v>3543</v>
      </c>
      <c r="B85" s="157" t="s">
        <v>9</v>
      </c>
      <c r="C85" s="158" t="s">
        <v>2042</v>
      </c>
      <c r="D85" s="119" t="s">
        <v>10</v>
      </c>
      <c r="E85" s="195">
        <v>47151</v>
      </c>
      <c r="F85" s="195">
        <v>55535</v>
      </c>
      <c r="G85" s="62">
        <f t="shared" si="2"/>
        <v>8384</v>
      </c>
      <c r="H85" s="63">
        <f t="shared" si="3"/>
        <v>0.17781171131047069</v>
      </c>
    </row>
    <row r="86" spans="1:8" x14ac:dyDescent="0.2">
      <c r="A86" s="61" t="s">
        <v>3848</v>
      </c>
      <c r="B86" s="157" t="s">
        <v>9</v>
      </c>
      <c r="C86" s="158" t="s">
        <v>2040</v>
      </c>
      <c r="D86" s="119" t="s">
        <v>10</v>
      </c>
      <c r="E86" s="195">
        <v>236500</v>
      </c>
      <c r="F86" s="195">
        <v>236500</v>
      </c>
      <c r="G86" s="62">
        <f t="shared" si="2"/>
        <v>0</v>
      </c>
      <c r="H86" s="63">
        <f t="shared" si="3"/>
        <v>0</v>
      </c>
    </row>
    <row r="87" spans="1:8" x14ac:dyDescent="0.2">
      <c r="A87" s="61" t="s">
        <v>3847</v>
      </c>
      <c r="B87" s="157" t="s">
        <v>9</v>
      </c>
      <c r="C87" s="158" t="s">
        <v>2038</v>
      </c>
      <c r="D87" s="119" t="s">
        <v>10</v>
      </c>
      <c r="E87" s="195">
        <v>84000</v>
      </c>
      <c r="F87" s="195">
        <v>81000</v>
      </c>
      <c r="G87" s="62">
        <f t="shared" si="2"/>
        <v>-3000</v>
      </c>
      <c r="H87" s="63">
        <f t="shared" si="3"/>
        <v>-3.5714285714285698E-2</v>
      </c>
    </row>
    <row r="88" spans="1:8" x14ac:dyDescent="0.2">
      <c r="A88" s="61" t="s">
        <v>3846</v>
      </c>
      <c r="B88" s="157" t="s">
        <v>9</v>
      </c>
      <c r="C88" s="158" t="s">
        <v>1152</v>
      </c>
      <c r="D88" s="119" t="s">
        <v>10</v>
      </c>
      <c r="E88" s="195">
        <v>65000</v>
      </c>
      <c r="F88" s="195">
        <v>65000</v>
      </c>
      <c r="G88" s="62">
        <f t="shared" si="2"/>
        <v>0</v>
      </c>
      <c r="H88" s="63">
        <f t="shared" si="3"/>
        <v>0</v>
      </c>
    </row>
    <row r="89" spans="1:8" x14ac:dyDescent="0.2">
      <c r="A89" s="61" t="s">
        <v>3845</v>
      </c>
      <c r="B89" s="157" t="s">
        <v>9</v>
      </c>
      <c r="C89" s="158" t="s">
        <v>1103</v>
      </c>
      <c r="D89" s="119" t="s">
        <v>10</v>
      </c>
      <c r="E89" s="195">
        <v>159900</v>
      </c>
      <c r="F89" s="195">
        <v>159900</v>
      </c>
      <c r="G89" s="62">
        <f t="shared" si="2"/>
        <v>0</v>
      </c>
      <c r="H89" s="63">
        <f t="shared" si="3"/>
        <v>0</v>
      </c>
    </row>
    <row r="90" spans="1:8" x14ac:dyDescent="0.2">
      <c r="A90" s="61" t="s">
        <v>3254</v>
      </c>
      <c r="B90" s="157" t="s">
        <v>9</v>
      </c>
      <c r="C90" s="158" t="s">
        <v>2215</v>
      </c>
      <c r="D90" s="119" t="s">
        <v>10</v>
      </c>
      <c r="E90" s="195">
        <v>80536.179999999993</v>
      </c>
      <c r="F90" s="195">
        <v>80532</v>
      </c>
      <c r="G90" s="62">
        <f t="shared" si="2"/>
        <v>-4.1799999999930151</v>
      </c>
      <c r="H90" s="63">
        <f t="shared" si="3"/>
        <v>-5.1902138889503568E-5</v>
      </c>
    </row>
    <row r="91" spans="1:8" x14ac:dyDescent="0.2">
      <c r="A91" s="61" t="s">
        <v>3844</v>
      </c>
      <c r="B91" s="157" t="s">
        <v>9</v>
      </c>
      <c r="C91" s="158" t="s">
        <v>2213</v>
      </c>
      <c r="D91" s="119" t="s">
        <v>10</v>
      </c>
      <c r="E91" s="195">
        <v>142657</v>
      </c>
      <c r="F91" s="195">
        <v>144242</v>
      </c>
      <c r="G91" s="62">
        <f t="shared" si="2"/>
        <v>1585</v>
      </c>
      <c r="H91" s="63">
        <f t="shared" si="3"/>
        <v>1.1110565902829883E-2</v>
      </c>
    </row>
    <row r="92" spans="1:8" x14ac:dyDescent="0.2">
      <c r="A92" s="61" t="s">
        <v>3843</v>
      </c>
      <c r="B92" s="157" t="s">
        <v>9</v>
      </c>
      <c r="C92" s="158" t="s">
        <v>2211</v>
      </c>
      <c r="D92" s="119" t="s">
        <v>10</v>
      </c>
      <c r="E92" s="195">
        <v>51087</v>
      </c>
      <c r="F92" s="195">
        <v>51087</v>
      </c>
      <c r="G92" s="62">
        <f t="shared" si="2"/>
        <v>0</v>
      </c>
      <c r="H92" s="63">
        <f t="shared" si="3"/>
        <v>0</v>
      </c>
    </row>
    <row r="93" spans="1:8" x14ac:dyDescent="0.2">
      <c r="A93" s="61" t="s">
        <v>3842</v>
      </c>
      <c r="B93" s="157" t="s">
        <v>9</v>
      </c>
      <c r="C93" s="158" t="s">
        <v>2209</v>
      </c>
      <c r="D93" s="119" t="s">
        <v>10</v>
      </c>
      <c r="E93" s="195">
        <v>83970</v>
      </c>
      <c r="F93" s="195">
        <v>83970</v>
      </c>
      <c r="G93" s="62">
        <f t="shared" si="2"/>
        <v>0</v>
      </c>
      <c r="H93" s="63">
        <f t="shared" si="3"/>
        <v>0</v>
      </c>
    </row>
    <row r="94" spans="1:8" x14ac:dyDescent="0.2">
      <c r="A94" s="61" t="s">
        <v>3841</v>
      </c>
      <c r="B94" s="157" t="s">
        <v>9</v>
      </c>
      <c r="C94" s="158" t="s">
        <v>2207</v>
      </c>
      <c r="D94" s="119" t="s">
        <v>10</v>
      </c>
      <c r="E94" s="195">
        <v>70597.13</v>
      </c>
      <c r="F94" s="195">
        <v>75597</v>
      </c>
      <c r="G94" s="62">
        <f t="shared" si="2"/>
        <v>4999.8699999999953</v>
      </c>
      <c r="H94" s="63">
        <f t="shared" si="3"/>
        <v>7.0822567432981876E-2</v>
      </c>
    </row>
    <row r="95" spans="1:8" x14ac:dyDescent="0.2">
      <c r="A95" s="61" t="s">
        <v>2839</v>
      </c>
      <c r="B95" s="157" t="s">
        <v>9</v>
      </c>
      <c r="C95" s="158" t="s">
        <v>2437</v>
      </c>
      <c r="D95" s="119" t="s">
        <v>10</v>
      </c>
      <c r="E95" s="195">
        <v>62600</v>
      </c>
      <c r="F95" s="195">
        <v>62600</v>
      </c>
      <c r="G95" s="62">
        <f t="shared" si="2"/>
        <v>0</v>
      </c>
      <c r="H95" s="63">
        <f t="shared" si="3"/>
        <v>0</v>
      </c>
    </row>
    <row r="96" spans="1:8" x14ac:dyDescent="0.2">
      <c r="A96" s="61" t="s">
        <v>3798</v>
      </c>
      <c r="B96" s="157" t="s">
        <v>9</v>
      </c>
      <c r="C96" s="158" t="s">
        <v>2435</v>
      </c>
      <c r="D96" s="119" t="s">
        <v>10</v>
      </c>
      <c r="E96" s="195">
        <v>76534</v>
      </c>
      <c r="F96" s="195">
        <v>76500</v>
      </c>
      <c r="G96" s="62">
        <f t="shared" si="2"/>
        <v>-34</v>
      </c>
      <c r="H96" s="63">
        <f t="shared" si="3"/>
        <v>-4.4424700133272044E-4</v>
      </c>
    </row>
    <row r="97" spans="1:8" x14ac:dyDescent="0.2">
      <c r="A97" s="61" t="s">
        <v>3796</v>
      </c>
      <c r="B97" s="157" t="s">
        <v>9</v>
      </c>
      <c r="C97" s="158" t="s">
        <v>1250</v>
      </c>
      <c r="D97" s="119" t="s">
        <v>10</v>
      </c>
      <c r="E97" s="195">
        <v>81000</v>
      </c>
      <c r="F97" s="195">
        <v>81000</v>
      </c>
      <c r="G97" s="62">
        <f t="shared" si="2"/>
        <v>0</v>
      </c>
      <c r="H97" s="63">
        <f t="shared" si="3"/>
        <v>0</v>
      </c>
    </row>
    <row r="98" spans="1:8" x14ac:dyDescent="0.2">
      <c r="A98" s="61" t="s">
        <v>3840</v>
      </c>
      <c r="B98" s="157" t="s">
        <v>9</v>
      </c>
      <c r="C98" s="158" t="s">
        <v>1242</v>
      </c>
      <c r="D98" s="119" t="s">
        <v>10</v>
      </c>
      <c r="E98" s="195">
        <v>73000</v>
      </c>
      <c r="F98" s="195">
        <v>95500</v>
      </c>
      <c r="G98" s="62">
        <f t="shared" si="2"/>
        <v>22500</v>
      </c>
      <c r="H98" s="63">
        <f t="shared" si="3"/>
        <v>0.30821917808219168</v>
      </c>
    </row>
    <row r="99" spans="1:8" x14ac:dyDescent="0.2">
      <c r="A99" s="61" t="s">
        <v>3839</v>
      </c>
      <c r="B99" s="157" t="s">
        <v>9</v>
      </c>
      <c r="C99" s="158" t="s">
        <v>2292</v>
      </c>
      <c r="D99" s="119" t="s">
        <v>10</v>
      </c>
      <c r="E99" s="195">
        <v>67500</v>
      </c>
      <c r="F99" s="195">
        <v>67500</v>
      </c>
      <c r="G99" s="62">
        <f t="shared" si="2"/>
        <v>0</v>
      </c>
      <c r="H99" s="63">
        <f t="shared" si="3"/>
        <v>0</v>
      </c>
    </row>
    <row r="100" spans="1:8" x14ac:dyDescent="0.2">
      <c r="A100" s="61" t="s">
        <v>3838</v>
      </c>
      <c r="B100" s="157" t="s">
        <v>9</v>
      </c>
      <c r="C100" s="158" t="s">
        <v>2298</v>
      </c>
      <c r="D100" s="119" t="s">
        <v>10</v>
      </c>
      <c r="E100" s="195">
        <v>59000</v>
      </c>
      <c r="F100" s="195">
        <v>59000</v>
      </c>
      <c r="G100" s="62">
        <f t="shared" si="2"/>
        <v>0</v>
      </c>
      <c r="H100" s="63">
        <f t="shared" si="3"/>
        <v>0</v>
      </c>
    </row>
    <row r="101" spans="1:8" x14ac:dyDescent="0.2">
      <c r="A101" s="61" t="s">
        <v>3837</v>
      </c>
      <c r="B101" s="157" t="s">
        <v>9</v>
      </c>
      <c r="C101" s="158" t="s">
        <v>2296</v>
      </c>
      <c r="D101" s="119" t="s">
        <v>10</v>
      </c>
      <c r="E101" s="195">
        <v>47629</v>
      </c>
      <c r="F101" s="195">
        <v>47629</v>
      </c>
      <c r="G101" s="62">
        <f t="shared" si="2"/>
        <v>0</v>
      </c>
      <c r="H101" s="63">
        <f t="shared" si="3"/>
        <v>0</v>
      </c>
    </row>
    <row r="102" spans="1:8" x14ac:dyDescent="0.2">
      <c r="A102" s="61" t="s">
        <v>3836</v>
      </c>
      <c r="B102" s="157" t="s">
        <v>9</v>
      </c>
      <c r="C102" s="158" t="s">
        <v>1031</v>
      </c>
      <c r="D102" s="119" t="s">
        <v>10</v>
      </c>
      <c r="E102" s="195">
        <v>110000</v>
      </c>
      <c r="F102" s="195">
        <v>120000</v>
      </c>
      <c r="G102" s="62">
        <f t="shared" si="2"/>
        <v>10000</v>
      </c>
      <c r="H102" s="63">
        <f t="shared" si="3"/>
        <v>9.0909090909090828E-2</v>
      </c>
    </row>
    <row r="103" spans="1:8" x14ac:dyDescent="0.2">
      <c r="A103" s="61" t="s">
        <v>3858</v>
      </c>
      <c r="B103" s="157" t="s">
        <v>9</v>
      </c>
      <c r="C103" s="158" t="s">
        <v>2289</v>
      </c>
      <c r="D103" s="119" t="s">
        <v>10</v>
      </c>
      <c r="E103" s="195">
        <v>63000</v>
      </c>
      <c r="F103" s="195">
        <v>63000</v>
      </c>
      <c r="G103" s="62">
        <f t="shared" si="2"/>
        <v>0</v>
      </c>
      <c r="H103" s="63">
        <f t="shared" si="3"/>
        <v>0</v>
      </c>
    </row>
    <row r="104" spans="1:8" x14ac:dyDescent="0.2">
      <c r="A104" s="61" t="s">
        <v>3826</v>
      </c>
      <c r="B104" s="157" t="s">
        <v>11</v>
      </c>
      <c r="C104" s="158" t="s">
        <v>1283</v>
      </c>
      <c r="D104" s="119" t="s">
        <v>12</v>
      </c>
      <c r="E104" s="195">
        <v>67700</v>
      </c>
      <c r="F104" s="195">
        <v>67700</v>
      </c>
      <c r="G104" s="62">
        <f t="shared" si="2"/>
        <v>0</v>
      </c>
      <c r="H104" s="63">
        <f t="shared" si="3"/>
        <v>0</v>
      </c>
    </row>
    <row r="105" spans="1:8" x14ac:dyDescent="0.2">
      <c r="A105" s="61" t="s">
        <v>3825</v>
      </c>
      <c r="B105" s="157" t="s">
        <v>11</v>
      </c>
      <c r="C105" s="158" t="s">
        <v>1058</v>
      </c>
      <c r="D105" s="119" t="s">
        <v>12</v>
      </c>
      <c r="E105" s="195">
        <v>3800</v>
      </c>
      <c r="F105" s="195">
        <v>38000</v>
      </c>
      <c r="G105" s="62">
        <f t="shared" si="2"/>
        <v>34200</v>
      </c>
      <c r="H105" s="63">
        <f t="shared" si="3"/>
        <v>9</v>
      </c>
    </row>
    <row r="106" spans="1:8" x14ac:dyDescent="0.2">
      <c r="A106" s="61" t="s">
        <v>3824</v>
      </c>
      <c r="B106" s="157" t="s">
        <v>11</v>
      </c>
      <c r="C106" s="158" t="s">
        <v>2067</v>
      </c>
      <c r="D106" s="119" t="s">
        <v>12</v>
      </c>
      <c r="E106" s="195">
        <v>628500</v>
      </c>
      <c r="F106" s="195">
        <v>628100</v>
      </c>
      <c r="G106" s="62">
        <f t="shared" si="2"/>
        <v>-400</v>
      </c>
      <c r="H106" s="63">
        <f t="shared" si="3"/>
        <v>-6.3643595863160929E-4</v>
      </c>
    </row>
    <row r="107" spans="1:8" x14ac:dyDescent="0.2">
      <c r="A107" s="61" t="s">
        <v>3823</v>
      </c>
      <c r="B107" s="157" t="s">
        <v>11</v>
      </c>
      <c r="C107" s="158" t="s">
        <v>958</v>
      </c>
      <c r="D107" s="119" t="s">
        <v>12</v>
      </c>
      <c r="E107" s="195">
        <v>20291.830000000002</v>
      </c>
      <c r="F107" s="195">
        <v>20332.689999999999</v>
      </c>
      <c r="G107" s="62">
        <f t="shared" si="2"/>
        <v>40.859999999996944</v>
      </c>
      <c r="H107" s="63">
        <f t="shared" si="3"/>
        <v>2.0136182887398046E-3</v>
      </c>
    </row>
    <row r="108" spans="1:8" x14ac:dyDescent="0.2">
      <c r="A108" s="61" t="s">
        <v>3822</v>
      </c>
      <c r="B108" s="157" t="s">
        <v>11</v>
      </c>
      <c r="C108" s="158" t="s">
        <v>2064</v>
      </c>
      <c r="D108" s="119" t="s">
        <v>12</v>
      </c>
      <c r="E108" s="195">
        <v>10000</v>
      </c>
      <c r="F108" s="195">
        <v>10000</v>
      </c>
      <c r="G108" s="62">
        <f t="shared" si="2"/>
        <v>0</v>
      </c>
      <c r="H108" s="63">
        <f t="shared" si="3"/>
        <v>0</v>
      </c>
    </row>
    <row r="109" spans="1:8" x14ac:dyDescent="0.2">
      <c r="A109" s="61" t="s">
        <v>3821</v>
      </c>
      <c r="B109" s="157" t="s">
        <v>11</v>
      </c>
      <c r="C109" s="158" t="s">
        <v>2062</v>
      </c>
      <c r="D109" s="119" t="s">
        <v>12</v>
      </c>
      <c r="E109" s="195">
        <v>31000</v>
      </c>
      <c r="F109" s="195">
        <v>31000</v>
      </c>
      <c r="G109" s="62">
        <f t="shared" si="2"/>
        <v>0</v>
      </c>
      <c r="H109" s="63">
        <f t="shared" si="3"/>
        <v>0</v>
      </c>
    </row>
    <row r="110" spans="1:8" x14ac:dyDescent="0.2">
      <c r="A110" s="61" t="s">
        <v>3820</v>
      </c>
      <c r="B110" s="157" t="s">
        <v>11</v>
      </c>
      <c r="C110" s="158" t="s">
        <v>2060</v>
      </c>
      <c r="D110" s="119" t="s">
        <v>12</v>
      </c>
      <c r="E110" s="195">
        <v>46700</v>
      </c>
      <c r="F110" s="195">
        <v>46700</v>
      </c>
      <c r="G110" s="62">
        <f t="shared" si="2"/>
        <v>0</v>
      </c>
      <c r="H110" s="63">
        <f t="shared" si="3"/>
        <v>0</v>
      </c>
    </row>
    <row r="111" spans="1:8" x14ac:dyDescent="0.2">
      <c r="A111" s="61" t="s">
        <v>3819</v>
      </c>
      <c r="B111" s="157" t="s">
        <v>11</v>
      </c>
      <c r="C111" s="158" t="s">
        <v>2058</v>
      </c>
      <c r="D111" s="119" t="s">
        <v>12</v>
      </c>
      <c r="E111" s="195">
        <v>10500</v>
      </c>
      <c r="F111" s="195">
        <v>10500</v>
      </c>
      <c r="G111" s="62">
        <f t="shared" si="2"/>
        <v>0</v>
      </c>
      <c r="H111" s="63">
        <f t="shared" si="3"/>
        <v>0</v>
      </c>
    </row>
    <row r="112" spans="1:8" x14ac:dyDescent="0.2">
      <c r="A112" s="61" t="s">
        <v>3818</v>
      </c>
      <c r="B112" s="157" t="s">
        <v>11</v>
      </c>
      <c r="C112" s="158" t="s">
        <v>2056</v>
      </c>
      <c r="D112" s="119" t="s">
        <v>12</v>
      </c>
      <c r="E112" s="195">
        <v>32600</v>
      </c>
      <c r="F112" s="195">
        <v>34100</v>
      </c>
      <c r="G112" s="62">
        <f t="shared" si="2"/>
        <v>1500</v>
      </c>
      <c r="H112" s="63">
        <f t="shared" si="3"/>
        <v>4.6012269938650263E-2</v>
      </c>
    </row>
    <row r="113" spans="1:8" x14ac:dyDescent="0.2">
      <c r="A113" s="61" t="s">
        <v>3817</v>
      </c>
      <c r="B113" s="157" t="s">
        <v>11</v>
      </c>
      <c r="C113" s="158" t="s">
        <v>2054</v>
      </c>
      <c r="D113" s="119" t="s">
        <v>12</v>
      </c>
      <c r="E113" s="195">
        <v>470050</v>
      </c>
      <c r="F113" s="195">
        <v>538500</v>
      </c>
      <c r="G113" s="62">
        <f t="shared" si="2"/>
        <v>68450</v>
      </c>
      <c r="H113" s="63">
        <f t="shared" si="3"/>
        <v>0.1456228060844591</v>
      </c>
    </row>
    <row r="114" spans="1:8" x14ac:dyDescent="0.2">
      <c r="A114" s="61" t="s">
        <v>3816</v>
      </c>
      <c r="B114" s="157" t="s">
        <v>11</v>
      </c>
      <c r="C114" s="158" t="s">
        <v>1271</v>
      </c>
      <c r="D114" s="119" t="s">
        <v>12</v>
      </c>
      <c r="E114" s="195">
        <v>266135</v>
      </c>
      <c r="F114" s="195">
        <v>279500</v>
      </c>
      <c r="G114" s="62">
        <f t="shared" si="2"/>
        <v>13365</v>
      </c>
      <c r="H114" s="63">
        <f t="shared" si="3"/>
        <v>5.0218873879797954E-2</v>
      </c>
    </row>
    <row r="115" spans="1:8" x14ac:dyDescent="0.2">
      <c r="A115" s="61" t="s">
        <v>3815</v>
      </c>
      <c r="B115" s="157" t="s">
        <v>11</v>
      </c>
      <c r="C115" s="158" t="s">
        <v>1196</v>
      </c>
      <c r="D115" s="119" t="s">
        <v>12</v>
      </c>
      <c r="E115" s="195">
        <v>397760</v>
      </c>
      <c r="F115" s="195">
        <v>422760</v>
      </c>
      <c r="G115" s="62">
        <f t="shared" si="2"/>
        <v>25000</v>
      </c>
      <c r="H115" s="63">
        <f t="shared" si="3"/>
        <v>6.2851971037811705E-2</v>
      </c>
    </row>
    <row r="116" spans="1:8" x14ac:dyDescent="0.2">
      <c r="A116" s="61" t="s">
        <v>3814</v>
      </c>
      <c r="B116" s="157" t="s">
        <v>11</v>
      </c>
      <c r="C116" s="158" t="s">
        <v>1172</v>
      </c>
      <c r="D116" s="119" t="s">
        <v>12</v>
      </c>
      <c r="E116" s="195">
        <v>40500</v>
      </c>
      <c r="F116" s="195">
        <v>40500</v>
      </c>
      <c r="G116" s="62">
        <f t="shared" si="2"/>
        <v>0</v>
      </c>
      <c r="H116" s="63">
        <f t="shared" si="3"/>
        <v>0</v>
      </c>
    </row>
    <row r="117" spans="1:8" x14ac:dyDescent="0.2">
      <c r="A117" s="61" t="s">
        <v>3813</v>
      </c>
      <c r="B117" s="157" t="s">
        <v>11</v>
      </c>
      <c r="C117" s="158" t="s">
        <v>1101</v>
      </c>
      <c r="D117" s="119" t="s">
        <v>12</v>
      </c>
      <c r="E117" s="195">
        <v>2800</v>
      </c>
      <c r="F117" s="195">
        <v>2800</v>
      </c>
      <c r="G117" s="62">
        <f t="shared" si="2"/>
        <v>0</v>
      </c>
      <c r="H117" s="63">
        <f t="shared" si="3"/>
        <v>0</v>
      </c>
    </row>
    <row r="118" spans="1:8" x14ac:dyDescent="0.2">
      <c r="A118" s="61" t="s">
        <v>3812</v>
      </c>
      <c r="B118" s="157" t="s">
        <v>11</v>
      </c>
      <c r="C118" s="158" t="s">
        <v>776</v>
      </c>
      <c r="D118" s="119" t="s">
        <v>12</v>
      </c>
      <c r="E118" s="195">
        <v>92900</v>
      </c>
      <c r="F118" s="195">
        <v>84300</v>
      </c>
      <c r="G118" s="62">
        <f t="shared" si="2"/>
        <v>-8600</v>
      </c>
      <c r="H118" s="63">
        <f t="shared" si="3"/>
        <v>-9.2572658772874017E-2</v>
      </c>
    </row>
    <row r="119" spans="1:8" x14ac:dyDescent="0.2">
      <c r="A119" s="61" t="s">
        <v>3811</v>
      </c>
      <c r="B119" s="157" t="s">
        <v>11</v>
      </c>
      <c r="C119" s="158" t="s">
        <v>787</v>
      </c>
      <c r="D119" s="119" t="s">
        <v>12</v>
      </c>
      <c r="E119" s="195">
        <v>23757</v>
      </c>
      <c r="F119" s="195">
        <v>24248</v>
      </c>
      <c r="G119" s="62">
        <f t="shared" si="2"/>
        <v>491</v>
      </c>
      <c r="H119" s="63">
        <f t="shared" si="3"/>
        <v>2.0667592709517235E-2</v>
      </c>
    </row>
    <row r="120" spans="1:8" x14ac:dyDescent="0.2">
      <c r="A120" s="61" t="s">
        <v>3810</v>
      </c>
      <c r="B120" s="157" t="s">
        <v>11</v>
      </c>
      <c r="C120" s="158" t="s">
        <v>2046</v>
      </c>
      <c r="D120" s="119" t="s">
        <v>12</v>
      </c>
      <c r="E120" s="195">
        <v>26100</v>
      </c>
      <c r="F120" s="195">
        <v>26700</v>
      </c>
      <c r="G120" s="62">
        <f t="shared" si="2"/>
        <v>600</v>
      </c>
      <c r="H120" s="63">
        <f t="shared" si="3"/>
        <v>2.2988505747126409E-2</v>
      </c>
    </row>
    <row r="121" spans="1:8" x14ac:dyDescent="0.2">
      <c r="A121" s="61" t="s">
        <v>3809</v>
      </c>
      <c r="B121" s="157" t="s">
        <v>11</v>
      </c>
      <c r="C121" s="158" t="s">
        <v>2044</v>
      </c>
      <c r="D121" s="119" t="s">
        <v>12</v>
      </c>
      <c r="E121" s="195">
        <v>9500</v>
      </c>
      <c r="F121" s="195">
        <v>9500</v>
      </c>
      <c r="G121" s="62">
        <f t="shared" si="2"/>
        <v>0</v>
      </c>
      <c r="H121" s="63">
        <f t="shared" si="3"/>
        <v>0</v>
      </c>
    </row>
    <row r="122" spans="1:8" x14ac:dyDescent="0.2">
      <c r="A122" s="61" t="s">
        <v>3808</v>
      </c>
      <c r="B122" s="157" t="s">
        <v>11</v>
      </c>
      <c r="C122" s="158" t="s">
        <v>2042</v>
      </c>
      <c r="D122" s="119" t="s">
        <v>12</v>
      </c>
      <c r="E122" s="195">
        <v>191000</v>
      </c>
      <c r="F122" s="195">
        <v>191000</v>
      </c>
      <c r="G122" s="62">
        <f t="shared" si="2"/>
        <v>0</v>
      </c>
      <c r="H122" s="63">
        <f t="shared" si="3"/>
        <v>0</v>
      </c>
    </row>
    <row r="123" spans="1:8" x14ac:dyDescent="0.2">
      <c r="A123" s="61" t="s">
        <v>3807</v>
      </c>
      <c r="B123" s="157" t="s">
        <v>11</v>
      </c>
      <c r="C123" s="158" t="s">
        <v>2040</v>
      </c>
      <c r="D123" s="119" t="s">
        <v>12</v>
      </c>
      <c r="E123" s="195">
        <v>12600</v>
      </c>
      <c r="F123" s="195">
        <v>12600</v>
      </c>
      <c r="G123" s="62">
        <f t="shared" si="2"/>
        <v>0</v>
      </c>
      <c r="H123" s="63">
        <f t="shared" si="3"/>
        <v>0</v>
      </c>
    </row>
    <row r="124" spans="1:8" x14ac:dyDescent="0.2">
      <c r="A124" s="61" t="s">
        <v>2846</v>
      </c>
      <c r="B124" s="157" t="s">
        <v>11</v>
      </c>
      <c r="C124" s="158" t="s">
        <v>2038</v>
      </c>
      <c r="D124" s="119" t="s">
        <v>12</v>
      </c>
      <c r="E124" s="195">
        <v>10100</v>
      </c>
      <c r="F124" s="195">
        <v>10100</v>
      </c>
      <c r="G124" s="62">
        <f t="shared" si="2"/>
        <v>0</v>
      </c>
      <c r="H124" s="63">
        <f t="shared" si="3"/>
        <v>0</v>
      </c>
    </row>
    <row r="125" spans="1:8" x14ac:dyDescent="0.2">
      <c r="A125" s="61" t="s">
        <v>2657</v>
      </c>
      <c r="B125" s="157" t="s">
        <v>11</v>
      </c>
      <c r="C125" s="158" t="s">
        <v>1152</v>
      </c>
      <c r="D125" s="119" t="s">
        <v>12</v>
      </c>
      <c r="E125" s="195">
        <v>101000</v>
      </c>
      <c r="F125" s="195">
        <v>105000</v>
      </c>
      <c r="G125" s="62">
        <f t="shared" si="2"/>
        <v>4000</v>
      </c>
      <c r="H125" s="63">
        <f t="shared" si="3"/>
        <v>3.9603960396039639E-2</v>
      </c>
    </row>
    <row r="126" spans="1:8" x14ac:dyDescent="0.2">
      <c r="A126" s="61" t="s">
        <v>3351</v>
      </c>
      <c r="B126" s="157" t="s">
        <v>11</v>
      </c>
      <c r="C126" s="158" t="s">
        <v>1103</v>
      </c>
      <c r="D126" s="119" t="s">
        <v>12</v>
      </c>
      <c r="E126" s="195">
        <v>14000</v>
      </c>
      <c r="F126" s="195">
        <v>14255</v>
      </c>
      <c r="G126" s="62">
        <f t="shared" si="2"/>
        <v>255</v>
      </c>
      <c r="H126" s="63">
        <f t="shared" si="3"/>
        <v>1.8214285714285738E-2</v>
      </c>
    </row>
    <row r="127" spans="1:8" x14ac:dyDescent="0.2">
      <c r="A127" s="61" t="s">
        <v>3806</v>
      </c>
      <c r="B127" s="157" t="s">
        <v>11</v>
      </c>
      <c r="C127" s="158" t="s">
        <v>2215</v>
      </c>
      <c r="D127" s="119" t="s">
        <v>12</v>
      </c>
      <c r="E127" s="195">
        <v>7430</v>
      </c>
      <c r="F127" s="195">
        <v>7430</v>
      </c>
      <c r="G127" s="62">
        <f t="shared" si="2"/>
        <v>0</v>
      </c>
      <c r="H127" s="63">
        <f t="shared" si="3"/>
        <v>0</v>
      </c>
    </row>
    <row r="128" spans="1:8" x14ac:dyDescent="0.2">
      <c r="A128" s="61" t="s">
        <v>3670</v>
      </c>
      <c r="B128" s="157" t="s">
        <v>11</v>
      </c>
      <c r="C128" s="158" t="s">
        <v>2213</v>
      </c>
      <c r="D128" s="119" t="s">
        <v>12</v>
      </c>
      <c r="E128" s="195">
        <v>42864</v>
      </c>
      <c r="F128" s="195">
        <v>42864</v>
      </c>
      <c r="G128" s="62">
        <f t="shared" si="2"/>
        <v>0</v>
      </c>
      <c r="H128" s="63">
        <f t="shared" si="3"/>
        <v>0</v>
      </c>
    </row>
    <row r="129" spans="1:8" x14ac:dyDescent="0.2">
      <c r="A129" s="61" t="s">
        <v>3805</v>
      </c>
      <c r="B129" s="157" t="s">
        <v>11</v>
      </c>
      <c r="C129" s="158" t="s">
        <v>2211</v>
      </c>
      <c r="D129" s="119" t="s">
        <v>12</v>
      </c>
      <c r="E129" s="195">
        <v>35000</v>
      </c>
      <c r="F129" s="195">
        <v>35000</v>
      </c>
      <c r="G129" s="62">
        <f t="shared" si="2"/>
        <v>0</v>
      </c>
      <c r="H129" s="63">
        <f t="shared" si="3"/>
        <v>0</v>
      </c>
    </row>
    <row r="130" spans="1:8" x14ac:dyDescent="0.2">
      <c r="A130" s="61" t="s">
        <v>3804</v>
      </c>
      <c r="B130" s="157" t="s">
        <v>11</v>
      </c>
      <c r="C130" s="158" t="s">
        <v>2209</v>
      </c>
      <c r="D130" s="119" t="s">
        <v>12</v>
      </c>
      <c r="E130" s="195">
        <v>867200</v>
      </c>
      <c r="F130" s="195">
        <v>867200</v>
      </c>
      <c r="G130" s="62">
        <f t="shared" si="2"/>
        <v>0</v>
      </c>
      <c r="H130" s="63">
        <f t="shared" si="3"/>
        <v>0</v>
      </c>
    </row>
    <row r="131" spans="1:8" x14ac:dyDescent="0.2">
      <c r="A131" s="61" t="s">
        <v>3803</v>
      </c>
      <c r="B131" s="157" t="s">
        <v>11</v>
      </c>
      <c r="C131" s="158" t="s">
        <v>2207</v>
      </c>
      <c r="D131" s="119" t="s">
        <v>12</v>
      </c>
      <c r="E131" s="195">
        <v>7000</v>
      </c>
      <c r="F131" s="195">
        <v>7000</v>
      </c>
      <c r="G131" s="62">
        <f t="shared" si="2"/>
        <v>0</v>
      </c>
      <c r="H131" s="63">
        <f t="shared" si="3"/>
        <v>0</v>
      </c>
    </row>
    <row r="132" spans="1:8" x14ac:dyDescent="0.2">
      <c r="A132" s="61" t="s">
        <v>3802</v>
      </c>
      <c r="B132" s="157" t="s">
        <v>11</v>
      </c>
      <c r="C132" s="158" t="s">
        <v>2437</v>
      </c>
      <c r="D132" s="119" t="s">
        <v>12</v>
      </c>
      <c r="E132" s="195">
        <v>106000</v>
      </c>
      <c r="F132" s="195">
        <v>113000</v>
      </c>
      <c r="G132" s="62">
        <f t="shared" si="2"/>
        <v>7000</v>
      </c>
      <c r="H132" s="63">
        <f t="shared" si="3"/>
        <v>6.60377358490567E-2</v>
      </c>
    </row>
    <row r="133" spans="1:8" x14ac:dyDescent="0.2">
      <c r="A133" s="61" t="s">
        <v>3801</v>
      </c>
      <c r="B133" s="157" t="s">
        <v>11</v>
      </c>
      <c r="C133" s="158" t="s">
        <v>2435</v>
      </c>
      <c r="D133" s="119" t="s">
        <v>12</v>
      </c>
      <c r="E133" s="195">
        <v>8619</v>
      </c>
      <c r="F133" s="195">
        <v>8761</v>
      </c>
      <c r="G133" s="62">
        <f t="shared" si="2"/>
        <v>142</v>
      </c>
      <c r="H133" s="63">
        <f t="shared" si="3"/>
        <v>1.6475229144912396E-2</v>
      </c>
    </row>
    <row r="134" spans="1:8" x14ac:dyDescent="0.2">
      <c r="A134" s="61" t="s">
        <v>3536</v>
      </c>
      <c r="B134" s="157" t="s">
        <v>11</v>
      </c>
      <c r="C134" s="158" t="s">
        <v>1250</v>
      </c>
      <c r="D134" s="119" t="s">
        <v>12</v>
      </c>
      <c r="E134" s="195">
        <v>40000</v>
      </c>
      <c r="F134" s="195">
        <v>40000</v>
      </c>
      <c r="G134" s="62">
        <f t="shared" si="2"/>
        <v>0</v>
      </c>
      <c r="H134" s="63">
        <f t="shared" si="3"/>
        <v>0</v>
      </c>
    </row>
    <row r="135" spans="1:8" x14ac:dyDescent="0.2">
      <c r="A135" s="61" t="s">
        <v>3800</v>
      </c>
      <c r="B135" s="157" t="s">
        <v>11</v>
      </c>
      <c r="C135" s="158" t="s">
        <v>1242</v>
      </c>
      <c r="D135" s="119" t="s">
        <v>12</v>
      </c>
      <c r="E135" s="195">
        <v>24000</v>
      </c>
      <c r="F135" s="195">
        <v>24000</v>
      </c>
      <c r="G135" s="62">
        <f t="shared" si="2"/>
        <v>0</v>
      </c>
      <c r="H135" s="63">
        <f t="shared" si="3"/>
        <v>0</v>
      </c>
    </row>
    <row r="136" spans="1:8" x14ac:dyDescent="0.2">
      <c r="A136" s="61" t="s">
        <v>3799</v>
      </c>
      <c r="B136" s="157" t="s">
        <v>11</v>
      </c>
      <c r="C136" s="158" t="s">
        <v>2292</v>
      </c>
      <c r="D136" s="119" t="s">
        <v>12</v>
      </c>
      <c r="E136" s="195">
        <v>26828</v>
      </c>
      <c r="F136" s="195">
        <v>26943.599999999999</v>
      </c>
      <c r="G136" s="62">
        <f t="shared" si="2"/>
        <v>115.59999999999854</v>
      </c>
      <c r="H136" s="63">
        <f t="shared" si="3"/>
        <v>4.3089309676456189E-3</v>
      </c>
    </row>
    <row r="137" spans="1:8" x14ac:dyDescent="0.2">
      <c r="A137" s="61" t="s">
        <v>3798</v>
      </c>
      <c r="B137" s="157" t="s">
        <v>11</v>
      </c>
      <c r="C137" s="158" t="s">
        <v>2298</v>
      </c>
      <c r="D137" s="119" t="s">
        <v>12</v>
      </c>
      <c r="E137" s="195">
        <v>5400</v>
      </c>
      <c r="F137" s="195">
        <v>5400</v>
      </c>
      <c r="G137" s="62">
        <f t="shared" si="2"/>
        <v>0</v>
      </c>
      <c r="H137" s="63">
        <f t="shared" si="3"/>
        <v>0</v>
      </c>
    </row>
    <row r="138" spans="1:8" x14ac:dyDescent="0.2">
      <c r="A138" s="61" t="s">
        <v>3797</v>
      </c>
      <c r="B138" s="157" t="s">
        <v>11</v>
      </c>
      <c r="C138" s="158" t="s">
        <v>2296</v>
      </c>
      <c r="D138" s="119" t="s">
        <v>12</v>
      </c>
      <c r="E138" s="195">
        <v>7005</v>
      </c>
      <c r="F138" s="195">
        <v>7020</v>
      </c>
      <c r="G138" s="62">
        <f t="shared" si="2"/>
        <v>15</v>
      </c>
      <c r="H138" s="63">
        <f t="shared" si="3"/>
        <v>2.1413276231263545E-3</v>
      </c>
    </row>
    <row r="139" spans="1:8" x14ac:dyDescent="0.2">
      <c r="A139" s="61" t="s">
        <v>3796</v>
      </c>
      <c r="B139" s="157" t="s">
        <v>11</v>
      </c>
      <c r="C139" s="158" t="s">
        <v>1031</v>
      </c>
      <c r="D139" s="119" t="s">
        <v>12</v>
      </c>
      <c r="E139" s="195">
        <v>59843</v>
      </c>
      <c r="F139" s="195">
        <v>61638</v>
      </c>
      <c r="G139" s="62">
        <f t="shared" si="2"/>
        <v>1795</v>
      </c>
      <c r="H139" s="63">
        <f t="shared" si="3"/>
        <v>2.9995153986263956E-2</v>
      </c>
    </row>
    <row r="140" spans="1:8" x14ac:dyDescent="0.2">
      <c r="A140" s="61" t="s">
        <v>2275</v>
      </c>
      <c r="B140" s="157" t="s">
        <v>11</v>
      </c>
      <c r="C140" s="158" t="s">
        <v>2289</v>
      </c>
      <c r="D140" s="119" t="s">
        <v>12</v>
      </c>
      <c r="E140" s="195">
        <v>41000</v>
      </c>
      <c r="F140" s="195">
        <v>41000</v>
      </c>
      <c r="G140" s="62">
        <f t="shared" ref="G140:G203" si="4">F140-E140</f>
        <v>0</v>
      </c>
      <c r="H140" s="63">
        <f t="shared" ref="H140:H203" si="5">IF(E140=0,"-",F140/E140-1)</f>
        <v>0</v>
      </c>
    </row>
    <row r="141" spans="1:8" x14ac:dyDescent="0.2">
      <c r="A141" s="61" t="s">
        <v>2194</v>
      </c>
      <c r="B141" s="157" t="s">
        <v>11</v>
      </c>
      <c r="C141" s="158" t="s">
        <v>843</v>
      </c>
      <c r="D141" s="119" t="s">
        <v>12</v>
      </c>
      <c r="E141" s="195">
        <v>16000</v>
      </c>
      <c r="F141" s="195">
        <v>16000</v>
      </c>
      <c r="G141" s="62">
        <f t="shared" si="4"/>
        <v>0</v>
      </c>
      <c r="H141" s="63">
        <f t="shared" si="5"/>
        <v>0</v>
      </c>
    </row>
    <row r="142" spans="1:8" x14ac:dyDescent="0.2">
      <c r="A142" s="61" t="s">
        <v>3795</v>
      </c>
      <c r="B142" s="157" t="s">
        <v>11</v>
      </c>
      <c r="C142" s="158" t="s">
        <v>2423</v>
      </c>
      <c r="D142" s="119" t="s">
        <v>12</v>
      </c>
      <c r="E142" s="195">
        <v>335750</v>
      </c>
      <c r="F142" s="195">
        <v>352650</v>
      </c>
      <c r="G142" s="62">
        <f t="shared" si="4"/>
        <v>16900</v>
      </c>
      <c r="H142" s="63">
        <f t="shared" si="5"/>
        <v>5.0335070737155707E-2</v>
      </c>
    </row>
    <row r="143" spans="1:8" x14ac:dyDescent="0.2">
      <c r="A143" s="61" t="s">
        <v>3654</v>
      </c>
      <c r="B143" s="157" t="s">
        <v>11</v>
      </c>
      <c r="C143" s="158" t="s">
        <v>2421</v>
      </c>
      <c r="D143" s="119" t="s">
        <v>12</v>
      </c>
      <c r="E143" s="195">
        <v>227500</v>
      </c>
      <c r="F143" s="195">
        <v>230000</v>
      </c>
      <c r="G143" s="62">
        <f t="shared" si="4"/>
        <v>2500</v>
      </c>
      <c r="H143" s="63">
        <f t="shared" si="5"/>
        <v>1.098901098901095E-2</v>
      </c>
    </row>
    <row r="144" spans="1:8" x14ac:dyDescent="0.2">
      <c r="A144" s="61" t="s">
        <v>3794</v>
      </c>
      <c r="B144" s="157" t="s">
        <v>11</v>
      </c>
      <c r="C144" s="158" t="s">
        <v>2419</v>
      </c>
      <c r="D144" s="119" t="s">
        <v>12</v>
      </c>
      <c r="E144" s="195">
        <v>253000</v>
      </c>
      <c r="F144" s="195">
        <v>258000</v>
      </c>
      <c r="G144" s="62">
        <f t="shared" si="4"/>
        <v>5000</v>
      </c>
      <c r="H144" s="63">
        <f t="shared" si="5"/>
        <v>1.9762845849802479E-2</v>
      </c>
    </row>
    <row r="145" spans="1:8" x14ac:dyDescent="0.2">
      <c r="A145" s="61" t="s">
        <v>3651</v>
      </c>
      <c r="B145" s="157" t="s">
        <v>11</v>
      </c>
      <c r="C145" s="158" t="s">
        <v>2417</v>
      </c>
      <c r="D145" s="119" t="s">
        <v>12</v>
      </c>
      <c r="E145" s="195">
        <v>14500</v>
      </c>
      <c r="F145" s="195">
        <v>14500</v>
      </c>
      <c r="G145" s="62">
        <f t="shared" si="4"/>
        <v>0</v>
      </c>
      <c r="H145" s="63">
        <f t="shared" si="5"/>
        <v>0</v>
      </c>
    </row>
    <row r="146" spans="1:8" x14ac:dyDescent="0.2">
      <c r="A146" s="61" t="s">
        <v>3793</v>
      </c>
      <c r="B146" s="157" t="s">
        <v>11</v>
      </c>
      <c r="C146" s="158" t="s">
        <v>2415</v>
      </c>
      <c r="D146" s="119" t="s">
        <v>12</v>
      </c>
      <c r="E146" s="195">
        <v>51000</v>
      </c>
      <c r="F146" s="195">
        <v>51000</v>
      </c>
      <c r="G146" s="62">
        <f t="shared" si="4"/>
        <v>0</v>
      </c>
      <c r="H146" s="63">
        <f t="shared" si="5"/>
        <v>0</v>
      </c>
    </row>
    <row r="147" spans="1:8" x14ac:dyDescent="0.2">
      <c r="A147" s="61" t="s">
        <v>3835</v>
      </c>
      <c r="B147" s="157" t="s">
        <v>11</v>
      </c>
      <c r="C147" s="158" t="s">
        <v>2482</v>
      </c>
      <c r="D147" s="119" t="s">
        <v>12</v>
      </c>
      <c r="E147" s="195">
        <v>0</v>
      </c>
      <c r="F147" s="195">
        <v>0</v>
      </c>
      <c r="G147" s="62">
        <f t="shared" si="4"/>
        <v>0</v>
      </c>
      <c r="H147" s="63" t="str">
        <f t="shared" si="5"/>
        <v>-</v>
      </c>
    </row>
    <row r="148" spans="1:8" x14ac:dyDescent="0.2">
      <c r="A148" s="61" t="s">
        <v>3834</v>
      </c>
      <c r="B148" s="157" t="s">
        <v>11</v>
      </c>
      <c r="C148" s="158" t="s">
        <v>1259</v>
      </c>
      <c r="D148" s="119" t="s">
        <v>12</v>
      </c>
      <c r="E148" s="195">
        <v>0</v>
      </c>
      <c r="F148" s="195">
        <v>0</v>
      </c>
      <c r="G148" s="62">
        <f t="shared" si="4"/>
        <v>0</v>
      </c>
      <c r="H148" s="63" t="str">
        <f t="shared" si="5"/>
        <v>-</v>
      </c>
    </row>
    <row r="149" spans="1:8" x14ac:dyDescent="0.2">
      <c r="A149" s="61" t="s">
        <v>3832</v>
      </c>
      <c r="B149" s="157" t="s">
        <v>11</v>
      </c>
      <c r="C149" s="158" t="s">
        <v>2479</v>
      </c>
      <c r="D149" s="119" t="s">
        <v>12</v>
      </c>
      <c r="E149" s="195">
        <v>6000</v>
      </c>
      <c r="F149" s="195">
        <v>6000</v>
      </c>
      <c r="G149" s="62">
        <f t="shared" si="4"/>
        <v>0</v>
      </c>
      <c r="H149" s="63">
        <f t="shared" si="5"/>
        <v>0</v>
      </c>
    </row>
    <row r="150" spans="1:8" x14ac:dyDescent="0.2">
      <c r="A150" s="61" t="s">
        <v>3830</v>
      </c>
      <c r="B150" s="157" t="s">
        <v>11</v>
      </c>
      <c r="C150" s="158" t="s">
        <v>1202</v>
      </c>
      <c r="D150" s="119" t="s">
        <v>12</v>
      </c>
      <c r="E150" s="195">
        <v>4100</v>
      </c>
      <c r="F150" s="195">
        <v>4100</v>
      </c>
      <c r="G150" s="62">
        <f t="shared" si="4"/>
        <v>0</v>
      </c>
      <c r="H150" s="63">
        <f t="shared" si="5"/>
        <v>0</v>
      </c>
    </row>
    <row r="151" spans="1:8" x14ac:dyDescent="0.2">
      <c r="A151" s="61" t="s">
        <v>3831</v>
      </c>
      <c r="B151" s="157" t="s">
        <v>11</v>
      </c>
      <c r="C151" s="158" t="s">
        <v>1176</v>
      </c>
      <c r="D151" s="119" t="s">
        <v>12</v>
      </c>
      <c r="E151" s="195">
        <v>10300</v>
      </c>
      <c r="F151" s="195">
        <v>10300</v>
      </c>
      <c r="G151" s="62">
        <f t="shared" si="4"/>
        <v>0</v>
      </c>
      <c r="H151" s="63">
        <f t="shared" si="5"/>
        <v>0</v>
      </c>
    </row>
    <row r="152" spans="1:8" x14ac:dyDescent="0.2">
      <c r="A152" s="61" t="s">
        <v>3827</v>
      </c>
      <c r="B152" s="157" t="s">
        <v>11</v>
      </c>
      <c r="C152" s="158" t="s">
        <v>1167</v>
      </c>
      <c r="D152" s="119" t="s">
        <v>12</v>
      </c>
      <c r="E152" s="195">
        <v>0</v>
      </c>
      <c r="F152" s="195">
        <v>0</v>
      </c>
      <c r="G152" s="62">
        <f t="shared" si="4"/>
        <v>0</v>
      </c>
      <c r="H152" s="63" t="str">
        <f t="shared" si="5"/>
        <v>-</v>
      </c>
    </row>
    <row r="153" spans="1:8" x14ac:dyDescent="0.2">
      <c r="A153" s="61" t="s">
        <v>3828</v>
      </c>
      <c r="B153" s="157" t="s">
        <v>11</v>
      </c>
      <c r="C153" s="158" t="s">
        <v>2474</v>
      </c>
      <c r="D153" s="119" t="s">
        <v>12</v>
      </c>
      <c r="E153" s="195">
        <v>0</v>
      </c>
      <c r="F153" s="195">
        <v>0</v>
      </c>
      <c r="G153" s="62">
        <f t="shared" si="4"/>
        <v>0</v>
      </c>
      <c r="H153" s="63" t="str">
        <f t="shared" si="5"/>
        <v>-</v>
      </c>
    </row>
    <row r="154" spans="1:8" x14ac:dyDescent="0.2">
      <c r="A154" s="61" t="s">
        <v>3833</v>
      </c>
      <c r="B154" s="157" t="s">
        <v>11</v>
      </c>
      <c r="C154" s="158" t="s">
        <v>930</v>
      </c>
      <c r="D154" s="119" t="s">
        <v>12</v>
      </c>
      <c r="E154" s="195">
        <v>4200</v>
      </c>
      <c r="F154" s="195">
        <v>4200</v>
      </c>
      <c r="G154" s="62">
        <f t="shared" si="4"/>
        <v>0</v>
      </c>
      <c r="H154" s="63">
        <f t="shared" si="5"/>
        <v>0</v>
      </c>
    </row>
    <row r="155" spans="1:8" x14ac:dyDescent="0.2">
      <c r="A155" s="61" t="s">
        <v>3829</v>
      </c>
      <c r="B155" s="157" t="s">
        <v>11</v>
      </c>
      <c r="C155" s="158" t="s">
        <v>2471</v>
      </c>
      <c r="D155" s="119" t="s">
        <v>12</v>
      </c>
      <c r="E155" s="195">
        <v>0</v>
      </c>
      <c r="F155" s="195">
        <v>0</v>
      </c>
      <c r="G155" s="62">
        <f t="shared" si="4"/>
        <v>0</v>
      </c>
      <c r="H155" s="63" t="str">
        <f t="shared" si="5"/>
        <v>-</v>
      </c>
    </row>
    <row r="156" spans="1:8" x14ac:dyDescent="0.2">
      <c r="A156" s="61" t="s">
        <v>3792</v>
      </c>
      <c r="B156" s="157" t="s">
        <v>13</v>
      </c>
      <c r="C156" s="158" t="s">
        <v>1283</v>
      </c>
      <c r="D156" s="119" t="s">
        <v>14</v>
      </c>
      <c r="E156" s="195">
        <v>108100</v>
      </c>
      <c r="F156" s="195">
        <v>108100</v>
      </c>
      <c r="G156" s="62">
        <f t="shared" si="4"/>
        <v>0</v>
      </c>
      <c r="H156" s="63">
        <f t="shared" si="5"/>
        <v>0</v>
      </c>
    </row>
    <row r="157" spans="1:8" x14ac:dyDescent="0.2">
      <c r="A157" s="61" t="s">
        <v>3791</v>
      </c>
      <c r="B157" s="157" t="s">
        <v>13</v>
      </c>
      <c r="C157" s="158" t="s">
        <v>1058</v>
      </c>
      <c r="D157" s="119" t="s">
        <v>14</v>
      </c>
      <c r="E157" s="195">
        <v>173500</v>
      </c>
      <c r="F157" s="195">
        <v>193500</v>
      </c>
      <c r="G157" s="62">
        <f t="shared" si="4"/>
        <v>20000</v>
      </c>
      <c r="H157" s="63">
        <f t="shared" si="5"/>
        <v>0.11527377521613835</v>
      </c>
    </row>
    <row r="158" spans="1:8" x14ac:dyDescent="0.2">
      <c r="A158" s="61" t="s">
        <v>3790</v>
      </c>
      <c r="B158" s="157" t="s">
        <v>13</v>
      </c>
      <c r="C158" s="158" t="s">
        <v>2067</v>
      </c>
      <c r="D158" s="119" t="s">
        <v>14</v>
      </c>
      <c r="E158" s="195">
        <v>98000</v>
      </c>
      <c r="F158" s="195">
        <v>98000</v>
      </c>
      <c r="G158" s="62">
        <f t="shared" si="4"/>
        <v>0</v>
      </c>
      <c r="H158" s="63">
        <f t="shared" si="5"/>
        <v>0</v>
      </c>
    </row>
    <row r="159" spans="1:8" x14ac:dyDescent="0.2">
      <c r="A159" s="61" t="s">
        <v>3789</v>
      </c>
      <c r="B159" s="157" t="s">
        <v>13</v>
      </c>
      <c r="C159" s="158" t="s">
        <v>958</v>
      </c>
      <c r="D159" s="119" t="s">
        <v>14</v>
      </c>
      <c r="E159" s="195">
        <v>108000</v>
      </c>
      <c r="F159" s="195">
        <v>114000</v>
      </c>
      <c r="G159" s="62">
        <f t="shared" si="4"/>
        <v>6000</v>
      </c>
      <c r="H159" s="63">
        <f t="shared" si="5"/>
        <v>5.555555555555558E-2</v>
      </c>
    </row>
    <row r="160" spans="1:8" x14ac:dyDescent="0.2">
      <c r="A160" s="61" t="s">
        <v>3788</v>
      </c>
      <c r="B160" s="157" t="s">
        <v>13</v>
      </c>
      <c r="C160" s="158" t="s">
        <v>2064</v>
      </c>
      <c r="D160" s="119" t="s">
        <v>14</v>
      </c>
      <c r="E160" s="195">
        <v>77000</v>
      </c>
      <c r="F160" s="195">
        <v>80000</v>
      </c>
      <c r="G160" s="62">
        <f t="shared" si="4"/>
        <v>3000</v>
      </c>
      <c r="H160" s="63">
        <f t="shared" si="5"/>
        <v>3.8961038961038863E-2</v>
      </c>
    </row>
    <row r="161" spans="1:8" x14ac:dyDescent="0.2">
      <c r="A161" s="61" t="s">
        <v>3787</v>
      </c>
      <c r="B161" s="157" t="s">
        <v>13</v>
      </c>
      <c r="C161" s="158" t="s">
        <v>2062</v>
      </c>
      <c r="D161" s="119" t="s">
        <v>14</v>
      </c>
      <c r="E161" s="195">
        <v>346000</v>
      </c>
      <c r="F161" s="195">
        <v>346000</v>
      </c>
      <c r="G161" s="62">
        <f t="shared" si="4"/>
        <v>0</v>
      </c>
      <c r="H161" s="63">
        <f t="shared" si="5"/>
        <v>0</v>
      </c>
    </row>
    <row r="162" spans="1:8" x14ac:dyDescent="0.2">
      <c r="A162" s="61" t="s">
        <v>3786</v>
      </c>
      <c r="B162" s="157" t="s">
        <v>13</v>
      </c>
      <c r="C162" s="158" t="s">
        <v>2060</v>
      </c>
      <c r="D162" s="119" t="s">
        <v>14</v>
      </c>
      <c r="E162" s="195">
        <v>153000</v>
      </c>
      <c r="F162" s="195">
        <v>158000</v>
      </c>
      <c r="G162" s="62">
        <f t="shared" si="4"/>
        <v>5000</v>
      </c>
      <c r="H162" s="63">
        <f t="shared" si="5"/>
        <v>3.2679738562091609E-2</v>
      </c>
    </row>
    <row r="163" spans="1:8" x14ac:dyDescent="0.2">
      <c r="A163" s="61" t="s">
        <v>3785</v>
      </c>
      <c r="B163" s="157" t="s">
        <v>13</v>
      </c>
      <c r="C163" s="158" t="s">
        <v>2058</v>
      </c>
      <c r="D163" s="119" t="s">
        <v>14</v>
      </c>
      <c r="E163" s="195">
        <v>86900</v>
      </c>
      <c r="F163" s="195">
        <v>86900</v>
      </c>
      <c r="G163" s="62">
        <f t="shared" si="4"/>
        <v>0</v>
      </c>
      <c r="H163" s="63">
        <f t="shared" si="5"/>
        <v>0</v>
      </c>
    </row>
    <row r="164" spans="1:8" x14ac:dyDescent="0.2">
      <c r="A164" s="61" t="s">
        <v>3784</v>
      </c>
      <c r="B164" s="157" t="s">
        <v>13</v>
      </c>
      <c r="C164" s="158" t="s">
        <v>2056</v>
      </c>
      <c r="D164" s="119" t="s">
        <v>14</v>
      </c>
      <c r="E164" s="195">
        <v>216000</v>
      </c>
      <c r="F164" s="195">
        <v>255000</v>
      </c>
      <c r="G164" s="62">
        <f t="shared" si="4"/>
        <v>39000</v>
      </c>
      <c r="H164" s="63">
        <f t="shared" si="5"/>
        <v>0.18055555555555558</v>
      </c>
    </row>
    <row r="165" spans="1:8" x14ac:dyDescent="0.2">
      <c r="A165" s="61" t="s">
        <v>3782</v>
      </c>
      <c r="B165" s="157" t="s">
        <v>13</v>
      </c>
      <c r="C165" s="158" t="s">
        <v>2054</v>
      </c>
      <c r="D165" s="119" t="s">
        <v>14</v>
      </c>
      <c r="E165" s="195">
        <v>287000</v>
      </c>
      <c r="F165" s="195">
        <v>322000</v>
      </c>
      <c r="G165" s="62">
        <f t="shared" si="4"/>
        <v>35000</v>
      </c>
      <c r="H165" s="63">
        <f t="shared" si="5"/>
        <v>0.12195121951219523</v>
      </c>
    </row>
    <row r="166" spans="1:8" x14ac:dyDescent="0.2">
      <c r="A166" s="61" t="s">
        <v>3783</v>
      </c>
      <c r="B166" s="157" t="s">
        <v>13</v>
      </c>
      <c r="C166" s="158" t="s">
        <v>1271</v>
      </c>
      <c r="D166" s="119" t="s">
        <v>14</v>
      </c>
      <c r="E166" s="195">
        <v>73000</v>
      </c>
      <c r="F166" s="195">
        <v>73000</v>
      </c>
      <c r="G166" s="62">
        <f t="shared" si="4"/>
        <v>0</v>
      </c>
      <c r="H166" s="63">
        <f t="shared" si="5"/>
        <v>0</v>
      </c>
    </row>
    <row r="167" spans="1:8" x14ac:dyDescent="0.2">
      <c r="A167" s="61" t="s">
        <v>3781</v>
      </c>
      <c r="B167" s="157" t="s">
        <v>13</v>
      </c>
      <c r="C167" s="158" t="s">
        <v>1196</v>
      </c>
      <c r="D167" s="119" t="s">
        <v>14</v>
      </c>
      <c r="E167" s="195">
        <v>755000</v>
      </c>
      <c r="F167" s="195">
        <v>765000</v>
      </c>
      <c r="G167" s="62">
        <f t="shared" si="4"/>
        <v>10000</v>
      </c>
      <c r="H167" s="63">
        <f t="shared" si="5"/>
        <v>1.3245033112582849E-2</v>
      </c>
    </row>
    <row r="168" spans="1:8" x14ac:dyDescent="0.2">
      <c r="A168" s="61" t="s">
        <v>2128</v>
      </c>
      <c r="B168" s="157" t="s">
        <v>15</v>
      </c>
      <c r="C168" s="158" t="s">
        <v>1283</v>
      </c>
      <c r="D168" s="119" t="s">
        <v>16</v>
      </c>
      <c r="E168" s="195">
        <v>52000</v>
      </c>
      <c r="F168" s="195">
        <v>52000</v>
      </c>
      <c r="G168" s="62">
        <f t="shared" si="4"/>
        <v>0</v>
      </c>
      <c r="H168" s="63">
        <f t="shared" si="5"/>
        <v>0</v>
      </c>
    </row>
    <row r="169" spans="1:8" x14ac:dyDescent="0.2">
      <c r="A169" s="61" t="s">
        <v>3780</v>
      </c>
      <c r="B169" s="157" t="s">
        <v>15</v>
      </c>
      <c r="C169" s="158" t="s">
        <v>1058</v>
      </c>
      <c r="D169" s="119" t="s">
        <v>16</v>
      </c>
      <c r="E169" s="195">
        <v>43100</v>
      </c>
      <c r="F169" s="195">
        <v>47500</v>
      </c>
      <c r="G169" s="62">
        <f t="shared" si="4"/>
        <v>4400</v>
      </c>
      <c r="H169" s="63">
        <f t="shared" si="5"/>
        <v>0.10208816705336421</v>
      </c>
    </row>
    <row r="170" spans="1:8" x14ac:dyDescent="0.2">
      <c r="A170" s="61" t="s">
        <v>3779</v>
      </c>
      <c r="B170" s="157" t="s">
        <v>15</v>
      </c>
      <c r="C170" s="158" t="s">
        <v>2067</v>
      </c>
      <c r="D170" s="119" t="s">
        <v>16</v>
      </c>
      <c r="E170" s="195">
        <v>37000</v>
      </c>
      <c r="F170" s="195">
        <v>38500</v>
      </c>
      <c r="G170" s="62">
        <f t="shared" si="4"/>
        <v>1500</v>
      </c>
      <c r="H170" s="63">
        <f t="shared" si="5"/>
        <v>4.0540540540540571E-2</v>
      </c>
    </row>
    <row r="171" spans="1:8" x14ac:dyDescent="0.2">
      <c r="A171" s="61" t="s">
        <v>3778</v>
      </c>
      <c r="B171" s="157" t="s">
        <v>15</v>
      </c>
      <c r="C171" s="158" t="s">
        <v>958</v>
      </c>
      <c r="D171" s="119" t="s">
        <v>16</v>
      </c>
      <c r="E171" s="195">
        <v>42500</v>
      </c>
      <c r="F171" s="195">
        <v>42500</v>
      </c>
      <c r="G171" s="62">
        <f t="shared" si="4"/>
        <v>0</v>
      </c>
      <c r="H171" s="63">
        <f t="shared" si="5"/>
        <v>0</v>
      </c>
    </row>
    <row r="172" spans="1:8" x14ac:dyDescent="0.2">
      <c r="A172" s="61" t="s">
        <v>3777</v>
      </c>
      <c r="B172" s="157" t="s">
        <v>15</v>
      </c>
      <c r="C172" s="158" t="s">
        <v>2064</v>
      </c>
      <c r="D172" s="119" t="s">
        <v>16</v>
      </c>
      <c r="E172" s="195">
        <v>55000</v>
      </c>
      <c r="F172" s="195">
        <v>55000</v>
      </c>
      <c r="G172" s="62">
        <f t="shared" si="4"/>
        <v>0</v>
      </c>
      <c r="H172" s="63">
        <f t="shared" si="5"/>
        <v>0</v>
      </c>
    </row>
    <row r="173" spans="1:8" x14ac:dyDescent="0.2">
      <c r="A173" s="61" t="s">
        <v>3479</v>
      </c>
      <c r="B173" s="157" t="s">
        <v>15</v>
      </c>
      <c r="C173" s="158" t="s">
        <v>2062</v>
      </c>
      <c r="D173" s="119" t="s">
        <v>16</v>
      </c>
      <c r="E173" s="195">
        <v>69000</v>
      </c>
      <c r="F173" s="195">
        <v>73000</v>
      </c>
      <c r="G173" s="62">
        <f t="shared" si="4"/>
        <v>4000</v>
      </c>
      <c r="H173" s="63">
        <f t="shared" si="5"/>
        <v>5.7971014492753659E-2</v>
      </c>
    </row>
    <row r="174" spans="1:8" x14ac:dyDescent="0.2">
      <c r="A174" s="61" t="s">
        <v>3776</v>
      </c>
      <c r="B174" s="157" t="s">
        <v>15</v>
      </c>
      <c r="C174" s="158" t="s">
        <v>2060</v>
      </c>
      <c r="D174" s="119" t="s">
        <v>16</v>
      </c>
      <c r="E174" s="195">
        <v>61000</v>
      </c>
      <c r="F174" s="195">
        <v>63000</v>
      </c>
      <c r="G174" s="62">
        <f t="shared" si="4"/>
        <v>2000</v>
      </c>
      <c r="H174" s="63">
        <f t="shared" si="5"/>
        <v>3.2786885245901676E-2</v>
      </c>
    </row>
    <row r="175" spans="1:8" x14ac:dyDescent="0.2">
      <c r="A175" s="61" t="s">
        <v>3775</v>
      </c>
      <c r="B175" s="157" t="s">
        <v>15</v>
      </c>
      <c r="C175" s="158" t="s">
        <v>2058</v>
      </c>
      <c r="D175" s="119" t="s">
        <v>16</v>
      </c>
      <c r="E175" s="195">
        <v>38000</v>
      </c>
      <c r="F175" s="195">
        <v>38000</v>
      </c>
      <c r="G175" s="62">
        <f t="shared" si="4"/>
        <v>0</v>
      </c>
      <c r="H175" s="63">
        <f t="shared" si="5"/>
        <v>0</v>
      </c>
    </row>
    <row r="176" spans="1:8" x14ac:dyDescent="0.2">
      <c r="A176" s="61" t="s">
        <v>3774</v>
      </c>
      <c r="B176" s="157" t="s">
        <v>15</v>
      </c>
      <c r="C176" s="158" t="s">
        <v>2056</v>
      </c>
      <c r="D176" s="119" t="s">
        <v>16</v>
      </c>
      <c r="E176" s="195">
        <v>57000</v>
      </c>
      <c r="F176" s="195">
        <v>57000</v>
      </c>
      <c r="G176" s="62">
        <f t="shared" si="4"/>
        <v>0</v>
      </c>
      <c r="H176" s="63">
        <f t="shared" si="5"/>
        <v>0</v>
      </c>
    </row>
    <row r="177" spans="1:8" x14ac:dyDescent="0.2">
      <c r="A177" s="61" t="s">
        <v>3773</v>
      </c>
      <c r="B177" s="157" t="s">
        <v>15</v>
      </c>
      <c r="C177" s="158" t="s">
        <v>2054</v>
      </c>
      <c r="D177" s="119" t="s">
        <v>16</v>
      </c>
      <c r="E177" s="195">
        <v>30000</v>
      </c>
      <c r="F177" s="195">
        <v>30000</v>
      </c>
      <c r="G177" s="62">
        <f t="shared" si="4"/>
        <v>0</v>
      </c>
      <c r="H177" s="63">
        <f t="shared" si="5"/>
        <v>0</v>
      </c>
    </row>
    <row r="178" spans="1:8" x14ac:dyDescent="0.2">
      <c r="A178" s="61" t="s">
        <v>3772</v>
      </c>
      <c r="B178" s="157" t="s">
        <v>15</v>
      </c>
      <c r="C178" s="158" t="s">
        <v>1271</v>
      </c>
      <c r="D178" s="119" t="s">
        <v>16</v>
      </c>
      <c r="E178" s="195">
        <v>8000</v>
      </c>
      <c r="F178" s="195">
        <v>8000</v>
      </c>
      <c r="G178" s="62">
        <f t="shared" si="4"/>
        <v>0</v>
      </c>
      <c r="H178" s="63">
        <f t="shared" si="5"/>
        <v>0</v>
      </c>
    </row>
    <row r="179" spans="1:8" x14ac:dyDescent="0.2">
      <c r="A179" s="61" t="s">
        <v>3771</v>
      </c>
      <c r="B179" s="157" t="s">
        <v>15</v>
      </c>
      <c r="C179" s="158" t="s">
        <v>1196</v>
      </c>
      <c r="D179" s="119" t="s">
        <v>16</v>
      </c>
      <c r="E179" s="195">
        <v>25000</v>
      </c>
      <c r="F179" s="195">
        <v>26120</v>
      </c>
      <c r="G179" s="62">
        <f t="shared" si="4"/>
        <v>1120</v>
      </c>
      <c r="H179" s="63">
        <f t="shared" si="5"/>
        <v>4.4799999999999951E-2</v>
      </c>
    </row>
    <row r="180" spans="1:8" x14ac:dyDescent="0.2">
      <c r="A180" s="61" t="s">
        <v>3770</v>
      </c>
      <c r="B180" s="157" t="s">
        <v>15</v>
      </c>
      <c r="C180" s="158" t="s">
        <v>1172</v>
      </c>
      <c r="D180" s="119" t="s">
        <v>16</v>
      </c>
      <c r="E180" s="195">
        <v>66000</v>
      </c>
      <c r="F180" s="195">
        <v>61000</v>
      </c>
      <c r="G180" s="62">
        <f t="shared" si="4"/>
        <v>-5000</v>
      </c>
      <c r="H180" s="63">
        <f t="shared" si="5"/>
        <v>-7.5757575757575801E-2</v>
      </c>
    </row>
    <row r="181" spans="1:8" x14ac:dyDescent="0.2">
      <c r="A181" s="61" t="s">
        <v>3769</v>
      </c>
      <c r="B181" s="157" t="s">
        <v>15</v>
      </c>
      <c r="C181" s="158" t="s">
        <v>1101</v>
      </c>
      <c r="D181" s="119" t="s">
        <v>16</v>
      </c>
      <c r="E181" s="195">
        <v>41500</v>
      </c>
      <c r="F181" s="195">
        <v>41500</v>
      </c>
      <c r="G181" s="62">
        <f t="shared" si="4"/>
        <v>0</v>
      </c>
      <c r="H181" s="63">
        <f t="shared" si="5"/>
        <v>0</v>
      </c>
    </row>
    <row r="182" spans="1:8" x14ac:dyDescent="0.2">
      <c r="A182" s="61" t="s">
        <v>3768</v>
      </c>
      <c r="B182" s="157" t="s">
        <v>17</v>
      </c>
      <c r="C182" s="158" t="s">
        <v>1283</v>
      </c>
      <c r="D182" s="119" t="s">
        <v>18</v>
      </c>
      <c r="E182" s="195">
        <v>140000</v>
      </c>
      <c r="F182" s="195">
        <v>140000</v>
      </c>
      <c r="G182" s="62">
        <f t="shared" si="4"/>
        <v>0</v>
      </c>
      <c r="H182" s="63">
        <f t="shared" si="5"/>
        <v>0</v>
      </c>
    </row>
    <row r="183" spans="1:8" x14ac:dyDescent="0.2">
      <c r="A183" s="61" t="s">
        <v>3767</v>
      </c>
      <c r="B183" s="157" t="s">
        <v>17</v>
      </c>
      <c r="C183" s="158" t="s">
        <v>1058</v>
      </c>
      <c r="D183" s="119" t="s">
        <v>18</v>
      </c>
      <c r="E183" s="195">
        <v>50000</v>
      </c>
      <c r="F183" s="195">
        <v>55000</v>
      </c>
      <c r="G183" s="62">
        <f t="shared" si="4"/>
        <v>5000</v>
      </c>
      <c r="H183" s="63">
        <f t="shared" si="5"/>
        <v>0.10000000000000009</v>
      </c>
    </row>
    <row r="184" spans="1:8" x14ac:dyDescent="0.2">
      <c r="A184" s="61" t="s">
        <v>3766</v>
      </c>
      <c r="B184" s="157" t="s">
        <v>17</v>
      </c>
      <c r="C184" s="158" t="s">
        <v>2067</v>
      </c>
      <c r="D184" s="119" t="s">
        <v>18</v>
      </c>
      <c r="E184" s="195">
        <v>77000</v>
      </c>
      <c r="F184" s="195">
        <v>83000</v>
      </c>
      <c r="G184" s="62">
        <f t="shared" si="4"/>
        <v>6000</v>
      </c>
      <c r="H184" s="63">
        <f t="shared" si="5"/>
        <v>7.7922077922077948E-2</v>
      </c>
    </row>
    <row r="185" spans="1:8" x14ac:dyDescent="0.2">
      <c r="A185" s="61" t="s">
        <v>3765</v>
      </c>
      <c r="B185" s="157" t="s">
        <v>17</v>
      </c>
      <c r="C185" s="158" t="s">
        <v>958</v>
      </c>
      <c r="D185" s="119" t="s">
        <v>18</v>
      </c>
      <c r="E185" s="195">
        <v>80000</v>
      </c>
      <c r="F185" s="195">
        <v>80000</v>
      </c>
      <c r="G185" s="62">
        <f t="shared" si="4"/>
        <v>0</v>
      </c>
      <c r="H185" s="63">
        <f t="shared" si="5"/>
        <v>0</v>
      </c>
    </row>
    <row r="186" spans="1:8" x14ac:dyDescent="0.2">
      <c r="A186" s="61" t="s">
        <v>3764</v>
      </c>
      <c r="B186" s="157" t="s">
        <v>17</v>
      </c>
      <c r="C186" s="158" t="s">
        <v>2064</v>
      </c>
      <c r="D186" s="119" t="s">
        <v>18</v>
      </c>
      <c r="E186" s="195">
        <v>105000</v>
      </c>
      <c r="F186" s="195">
        <v>125000</v>
      </c>
      <c r="G186" s="62">
        <f t="shared" si="4"/>
        <v>20000</v>
      </c>
      <c r="H186" s="63">
        <f t="shared" si="5"/>
        <v>0.19047619047619047</v>
      </c>
    </row>
    <row r="187" spans="1:8" x14ac:dyDescent="0.2">
      <c r="A187" s="61" t="s">
        <v>3763</v>
      </c>
      <c r="B187" s="157" t="s">
        <v>17</v>
      </c>
      <c r="C187" s="158" t="s">
        <v>2062</v>
      </c>
      <c r="D187" s="119" t="s">
        <v>18</v>
      </c>
      <c r="E187" s="195">
        <v>371900</v>
      </c>
      <c r="F187" s="195">
        <v>401400</v>
      </c>
      <c r="G187" s="62">
        <f t="shared" si="4"/>
        <v>29500</v>
      </c>
      <c r="H187" s="63">
        <f t="shared" si="5"/>
        <v>7.9322398494218849E-2</v>
      </c>
    </row>
    <row r="188" spans="1:8" x14ac:dyDescent="0.2">
      <c r="A188" s="61" t="s">
        <v>3762</v>
      </c>
      <c r="B188" s="157" t="s">
        <v>17</v>
      </c>
      <c r="C188" s="158" t="s">
        <v>2060</v>
      </c>
      <c r="D188" s="119" t="s">
        <v>18</v>
      </c>
      <c r="E188" s="195">
        <v>175000</v>
      </c>
      <c r="F188" s="195">
        <v>175000</v>
      </c>
      <c r="G188" s="62">
        <f t="shared" si="4"/>
        <v>0</v>
      </c>
      <c r="H188" s="63">
        <f t="shared" si="5"/>
        <v>0</v>
      </c>
    </row>
    <row r="189" spans="1:8" x14ac:dyDescent="0.2">
      <c r="A189" s="61" t="s">
        <v>3761</v>
      </c>
      <c r="B189" s="157" t="s">
        <v>17</v>
      </c>
      <c r="C189" s="158" t="s">
        <v>2058</v>
      </c>
      <c r="D189" s="119" t="s">
        <v>18</v>
      </c>
      <c r="E189" s="195">
        <v>230000</v>
      </c>
      <c r="F189" s="195">
        <v>215000</v>
      </c>
      <c r="G189" s="62">
        <f t="shared" si="4"/>
        <v>-15000</v>
      </c>
      <c r="H189" s="63">
        <f t="shared" si="5"/>
        <v>-6.5217391304347783E-2</v>
      </c>
    </row>
    <row r="190" spans="1:8" x14ac:dyDescent="0.2">
      <c r="A190" s="61" t="s">
        <v>3760</v>
      </c>
      <c r="B190" s="157" t="s">
        <v>17</v>
      </c>
      <c r="C190" s="158" t="s">
        <v>2056</v>
      </c>
      <c r="D190" s="119" t="s">
        <v>18</v>
      </c>
      <c r="E190" s="195">
        <v>90000</v>
      </c>
      <c r="F190" s="195">
        <v>95000</v>
      </c>
      <c r="G190" s="62">
        <f t="shared" si="4"/>
        <v>5000</v>
      </c>
      <c r="H190" s="63">
        <f t="shared" si="5"/>
        <v>5.555555555555558E-2</v>
      </c>
    </row>
    <row r="191" spans="1:8" x14ac:dyDescent="0.2">
      <c r="A191" s="61" t="s">
        <v>3759</v>
      </c>
      <c r="B191" s="157" t="s">
        <v>17</v>
      </c>
      <c r="C191" s="158" t="s">
        <v>2054</v>
      </c>
      <c r="D191" s="119" t="s">
        <v>18</v>
      </c>
      <c r="E191" s="195">
        <v>399720</v>
      </c>
      <c r="F191" s="195">
        <v>399720</v>
      </c>
      <c r="G191" s="62">
        <f t="shared" si="4"/>
        <v>0</v>
      </c>
      <c r="H191" s="63">
        <f t="shared" si="5"/>
        <v>0</v>
      </c>
    </row>
    <row r="192" spans="1:8" x14ac:dyDescent="0.2">
      <c r="A192" s="61" t="s">
        <v>3758</v>
      </c>
      <c r="B192" s="157" t="s">
        <v>17</v>
      </c>
      <c r="C192" s="158" t="s">
        <v>1271</v>
      </c>
      <c r="D192" s="119" t="s">
        <v>18</v>
      </c>
      <c r="E192" s="195">
        <v>250000</v>
      </c>
      <c r="F192" s="195">
        <v>250000</v>
      </c>
      <c r="G192" s="62">
        <f t="shared" si="4"/>
        <v>0</v>
      </c>
      <c r="H192" s="63">
        <f t="shared" si="5"/>
        <v>0</v>
      </c>
    </row>
    <row r="193" spans="1:8" x14ac:dyDescent="0.2">
      <c r="A193" s="61" t="s">
        <v>3039</v>
      </c>
      <c r="B193" s="157" t="s">
        <v>17</v>
      </c>
      <c r="C193" s="158" t="s">
        <v>1196</v>
      </c>
      <c r="D193" s="119" t="s">
        <v>18</v>
      </c>
      <c r="E193" s="195">
        <v>70500</v>
      </c>
      <c r="F193" s="195">
        <v>70500</v>
      </c>
      <c r="G193" s="62">
        <f t="shared" si="4"/>
        <v>0</v>
      </c>
      <c r="H193" s="63">
        <f t="shared" si="5"/>
        <v>0</v>
      </c>
    </row>
    <row r="194" spans="1:8" x14ac:dyDescent="0.2">
      <c r="A194" s="61" t="s">
        <v>3757</v>
      </c>
      <c r="B194" s="157" t="s">
        <v>17</v>
      </c>
      <c r="C194" s="158" t="s">
        <v>1172</v>
      </c>
      <c r="D194" s="119" t="s">
        <v>18</v>
      </c>
      <c r="E194" s="195">
        <v>158500</v>
      </c>
      <c r="F194" s="195">
        <v>188500</v>
      </c>
      <c r="G194" s="62">
        <f t="shared" si="4"/>
        <v>30000</v>
      </c>
      <c r="H194" s="63">
        <f t="shared" si="5"/>
        <v>0.18927444794952675</v>
      </c>
    </row>
    <row r="195" spans="1:8" x14ac:dyDescent="0.2">
      <c r="A195" s="61" t="s">
        <v>3754</v>
      </c>
      <c r="B195" s="157" t="s">
        <v>17</v>
      </c>
      <c r="C195" s="158" t="s">
        <v>1101</v>
      </c>
      <c r="D195" s="119" t="s">
        <v>18</v>
      </c>
      <c r="E195" s="195">
        <v>154500</v>
      </c>
      <c r="F195" s="195">
        <v>154500</v>
      </c>
      <c r="G195" s="62">
        <f t="shared" si="4"/>
        <v>0</v>
      </c>
      <c r="H195" s="63">
        <f t="shared" si="5"/>
        <v>0</v>
      </c>
    </row>
    <row r="196" spans="1:8" x14ac:dyDescent="0.2">
      <c r="A196" s="61" t="s">
        <v>3756</v>
      </c>
      <c r="B196" s="157" t="s">
        <v>17</v>
      </c>
      <c r="C196" s="158" t="s">
        <v>776</v>
      </c>
      <c r="D196" s="119" t="s">
        <v>18</v>
      </c>
      <c r="E196" s="195">
        <v>412000</v>
      </c>
      <c r="F196" s="195">
        <v>506000</v>
      </c>
      <c r="G196" s="62">
        <f t="shared" si="4"/>
        <v>94000</v>
      </c>
      <c r="H196" s="63">
        <f t="shared" si="5"/>
        <v>0.22815533980582514</v>
      </c>
    </row>
    <row r="197" spans="1:8" x14ac:dyDescent="0.2">
      <c r="A197" s="61" t="s">
        <v>3755</v>
      </c>
      <c r="B197" s="157" t="s">
        <v>17</v>
      </c>
      <c r="C197" s="158" t="s">
        <v>787</v>
      </c>
      <c r="D197" s="119" t="s">
        <v>18</v>
      </c>
      <c r="E197" s="195">
        <v>129500</v>
      </c>
      <c r="F197" s="195">
        <v>129500</v>
      </c>
      <c r="G197" s="62">
        <f t="shared" si="4"/>
        <v>0</v>
      </c>
      <c r="H197" s="63">
        <f t="shared" si="5"/>
        <v>0</v>
      </c>
    </row>
    <row r="198" spans="1:8" x14ac:dyDescent="0.2">
      <c r="A198" s="61" t="s">
        <v>3753</v>
      </c>
      <c r="B198" s="157" t="s">
        <v>17</v>
      </c>
      <c r="C198" s="158" t="s">
        <v>2046</v>
      </c>
      <c r="D198" s="119" t="s">
        <v>18</v>
      </c>
      <c r="E198" s="195">
        <v>214950</v>
      </c>
      <c r="F198" s="195">
        <v>207250</v>
      </c>
      <c r="G198" s="62">
        <f t="shared" si="4"/>
        <v>-7700</v>
      </c>
      <c r="H198" s="63">
        <f t="shared" si="5"/>
        <v>-3.5822284252151615E-2</v>
      </c>
    </row>
    <row r="199" spans="1:8" x14ac:dyDescent="0.2">
      <c r="A199" s="61" t="s">
        <v>3752</v>
      </c>
      <c r="B199" s="157" t="s">
        <v>17</v>
      </c>
      <c r="C199" s="158" t="s">
        <v>2044</v>
      </c>
      <c r="D199" s="119" t="s">
        <v>18</v>
      </c>
      <c r="E199" s="195">
        <v>140000</v>
      </c>
      <c r="F199" s="195">
        <v>140000</v>
      </c>
      <c r="G199" s="62">
        <f t="shared" si="4"/>
        <v>0</v>
      </c>
      <c r="H199" s="63">
        <f t="shared" si="5"/>
        <v>0</v>
      </c>
    </row>
    <row r="200" spans="1:8" x14ac:dyDescent="0.2">
      <c r="A200" s="61" t="s">
        <v>3751</v>
      </c>
      <c r="B200" s="157" t="s">
        <v>17</v>
      </c>
      <c r="C200" s="158" t="s">
        <v>2042</v>
      </c>
      <c r="D200" s="119" t="s">
        <v>18</v>
      </c>
      <c r="E200" s="195">
        <v>275000</v>
      </c>
      <c r="F200" s="195">
        <v>275000</v>
      </c>
      <c r="G200" s="62">
        <f t="shared" si="4"/>
        <v>0</v>
      </c>
      <c r="H200" s="63">
        <f t="shared" si="5"/>
        <v>0</v>
      </c>
    </row>
    <row r="201" spans="1:8" x14ac:dyDescent="0.2">
      <c r="A201" s="61" t="s">
        <v>3750</v>
      </c>
      <c r="B201" s="157" t="s">
        <v>17</v>
      </c>
      <c r="C201" s="158" t="s">
        <v>2040</v>
      </c>
      <c r="D201" s="119" t="s">
        <v>18</v>
      </c>
      <c r="E201" s="195">
        <v>160000</v>
      </c>
      <c r="F201" s="195">
        <v>160000</v>
      </c>
      <c r="G201" s="62">
        <f t="shared" si="4"/>
        <v>0</v>
      </c>
      <c r="H201" s="63">
        <f t="shared" si="5"/>
        <v>0</v>
      </c>
    </row>
    <row r="202" spans="1:8" x14ac:dyDescent="0.2">
      <c r="A202" s="61" t="s">
        <v>3749</v>
      </c>
      <c r="B202" s="157" t="s">
        <v>17</v>
      </c>
      <c r="C202" s="158" t="s">
        <v>2038</v>
      </c>
      <c r="D202" s="119" t="s">
        <v>18</v>
      </c>
      <c r="E202" s="195">
        <v>740234</v>
      </c>
      <c r="F202" s="195">
        <v>786339</v>
      </c>
      <c r="G202" s="62">
        <f t="shared" si="4"/>
        <v>46105</v>
      </c>
      <c r="H202" s="63">
        <f t="shared" si="5"/>
        <v>6.2284358729806977E-2</v>
      </c>
    </row>
    <row r="203" spans="1:8" x14ac:dyDescent="0.2">
      <c r="A203" s="61" t="s">
        <v>3748</v>
      </c>
      <c r="B203" s="157" t="s">
        <v>17</v>
      </c>
      <c r="C203" s="158" t="s">
        <v>1152</v>
      </c>
      <c r="D203" s="119" t="s">
        <v>18</v>
      </c>
      <c r="E203" s="195">
        <v>160000</v>
      </c>
      <c r="F203" s="195">
        <v>176000</v>
      </c>
      <c r="G203" s="62">
        <f t="shared" si="4"/>
        <v>16000</v>
      </c>
      <c r="H203" s="63">
        <f t="shared" si="5"/>
        <v>0.10000000000000009</v>
      </c>
    </row>
    <row r="204" spans="1:8" x14ac:dyDescent="0.2">
      <c r="A204" s="61" t="s">
        <v>3747</v>
      </c>
      <c r="B204" s="157" t="s">
        <v>17</v>
      </c>
      <c r="C204" s="158" t="s">
        <v>1103</v>
      </c>
      <c r="D204" s="119" t="s">
        <v>18</v>
      </c>
      <c r="E204" s="195">
        <v>135000</v>
      </c>
      <c r="F204" s="195">
        <v>135000</v>
      </c>
      <c r="G204" s="62">
        <f t="shared" ref="G204:G267" si="6">F204-E204</f>
        <v>0</v>
      </c>
      <c r="H204" s="63">
        <f t="shared" ref="H204:H267" si="7">IF(E204=0,"-",F204/E204-1)</f>
        <v>0</v>
      </c>
    </row>
    <row r="205" spans="1:8" x14ac:dyDescent="0.2">
      <c r="A205" s="61" t="s">
        <v>3746</v>
      </c>
      <c r="B205" s="157" t="s">
        <v>19</v>
      </c>
      <c r="C205" s="158" t="s">
        <v>1283</v>
      </c>
      <c r="D205" s="119" t="s">
        <v>20</v>
      </c>
      <c r="E205" s="195">
        <v>85000</v>
      </c>
      <c r="F205" s="195">
        <v>85000</v>
      </c>
      <c r="G205" s="62">
        <f t="shared" si="6"/>
        <v>0</v>
      </c>
      <c r="H205" s="63">
        <f t="shared" si="7"/>
        <v>0</v>
      </c>
    </row>
    <row r="206" spans="1:8" x14ac:dyDescent="0.2">
      <c r="A206" s="61" t="s">
        <v>3745</v>
      </c>
      <c r="B206" s="157" t="s">
        <v>19</v>
      </c>
      <c r="C206" s="158" t="s">
        <v>1058</v>
      </c>
      <c r="D206" s="119" t="s">
        <v>20</v>
      </c>
      <c r="E206" s="195">
        <v>55000</v>
      </c>
      <c r="F206" s="195">
        <v>60000</v>
      </c>
      <c r="G206" s="62">
        <f t="shared" si="6"/>
        <v>5000</v>
      </c>
      <c r="H206" s="63">
        <f t="shared" si="7"/>
        <v>9.0909090909090828E-2</v>
      </c>
    </row>
    <row r="207" spans="1:8" x14ac:dyDescent="0.2">
      <c r="A207" s="61" t="s">
        <v>3744</v>
      </c>
      <c r="B207" s="157" t="s">
        <v>19</v>
      </c>
      <c r="C207" s="158" t="s">
        <v>2067</v>
      </c>
      <c r="D207" s="119" t="s">
        <v>20</v>
      </c>
      <c r="E207" s="195">
        <v>85000</v>
      </c>
      <c r="F207" s="195">
        <v>88000</v>
      </c>
      <c r="G207" s="62">
        <f t="shared" si="6"/>
        <v>3000</v>
      </c>
      <c r="H207" s="63">
        <f t="shared" si="7"/>
        <v>3.529411764705892E-2</v>
      </c>
    </row>
    <row r="208" spans="1:8" x14ac:dyDescent="0.2">
      <c r="A208" s="61" t="s">
        <v>3743</v>
      </c>
      <c r="B208" s="157" t="s">
        <v>19</v>
      </c>
      <c r="C208" s="158" t="s">
        <v>958</v>
      </c>
      <c r="D208" s="119" t="s">
        <v>20</v>
      </c>
      <c r="E208" s="195">
        <v>118657</v>
      </c>
      <c r="F208" s="195">
        <v>118657</v>
      </c>
      <c r="G208" s="62">
        <f t="shared" si="6"/>
        <v>0</v>
      </c>
      <c r="H208" s="63">
        <f t="shared" si="7"/>
        <v>0</v>
      </c>
    </row>
    <row r="209" spans="1:8" x14ac:dyDescent="0.2">
      <c r="A209" s="61" t="s">
        <v>2683</v>
      </c>
      <c r="B209" s="157" t="s">
        <v>19</v>
      </c>
      <c r="C209" s="158" t="s">
        <v>2064</v>
      </c>
      <c r="D209" s="119" t="s">
        <v>20</v>
      </c>
      <c r="E209" s="195">
        <v>120000</v>
      </c>
      <c r="F209" s="195">
        <v>120000</v>
      </c>
      <c r="G209" s="62">
        <f t="shared" si="6"/>
        <v>0</v>
      </c>
      <c r="H209" s="63">
        <f t="shared" si="7"/>
        <v>0</v>
      </c>
    </row>
    <row r="210" spans="1:8" x14ac:dyDescent="0.2">
      <c r="A210" s="61" t="s">
        <v>3742</v>
      </c>
      <c r="B210" s="157" t="s">
        <v>19</v>
      </c>
      <c r="C210" s="158" t="s">
        <v>2062</v>
      </c>
      <c r="D210" s="119" t="s">
        <v>20</v>
      </c>
      <c r="E210" s="195">
        <v>160000</v>
      </c>
      <c r="F210" s="195">
        <v>160000</v>
      </c>
      <c r="G210" s="62">
        <f t="shared" si="6"/>
        <v>0</v>
      </c>
      <c r="H210" s="63">
        <f t="shared" si="7"/>
        <v>0</v>
      </c>
    </row>
    <row r="211" spans="1:8" x14ac:dyDescent="0.2">
      <c r="A211" s="61" t="s">
        <v>3741</v>
      </c>
      <c r="B211" s="157" t="s">
        <v>19</v>
      </c>
      <c r="C211" s="158" t="s">
        <v>2060</v>
      </c>
      <c r="D211" s="119" t="s">
        <v>20</v>
      </c>
      <c r="E211" s="195">
        <v>100000</v>
      </c>
      <c r="F211" s="195">
        <v>120000</v>
      </c>
      <c r="G211" s="62">
        <f t="shared" si="6"/>
        <v>20000</v>
      </c>
      <c r="H211" s="63">
        <f t="shared" si="7"/>
        <v>0.19999999999999996</v>
      </c>
    </row>
    <row r="212" spans="1:8" x14ac:dyDescent="0.2">
      <c r="A212" s="61" t="s">
        <v>3740</v>
      </c>
      <c r="B212" s="157" t="s">
        <v>19</v>
      </c>
      <c r="C212" s="158" t="s">
        <v>2058</v>
      </c>
      <c r="D212" s="119" t="s">
        <v>20</v>
      </c>
      <c r="E212" s="195">
        <v>100000</v>
      </c>
      <c r="F212" s="195">
        <v>100000</v>
      </c>
      <c r="G212" s="62">
        <f t="shared" si="6"/>
        <v>0</v>
      </c>
      <c r="H212" s="63">
        <f t="shared" si="7"/>
        <v>0</v>
      </c>
    </row>
    <row r="213" spans="1:8" x14ac:dyDescent="0.2">
      <c r="A213" s="61" t="s">
        <v>3739</v>
      </c>
      <c r="B213" s="157" t="s">
        <v>19</v>
      </c>
      <c r="C213" s="158" t="s">
        <v>2056</v>
      </c>
      <c r="D213" s="119" t="s">
        <v>20</v>
      </c>
      <c r="E213" s="195">
        <v>130000</v>
      </c>
      <c r="F213" s="195">
        <v>130000</v>
      </c>
      <c r="G213" s="62">
        <f t="shared" si="6"/>
        <v>0</v>
      </c>
      <c r="H213" s="63">
        <f t="shared" si="7"/>
        <v>0</v>
      </c>
    </row>
    <row r="214" spans="1:8" x14ac:dyDescent="0.2">
      <c r="A214" s="61" t="s">
        <v>3738</v>
      </c>
      <c r="B214" s="157" t="s">
        <v>19</v>
      </c>
      <c r="C214" s="158" t="s">
        <v>2054</v>
      </c>
      <c r="D214" s="119" t="s">
        <v>20</v>
      </c>
      <c r="E214" s="195">
        <v>205000</v>
      </c>
      <c r="F214" s="195">
        <v>215500</v>
      </c>
      <c r="G214" s="62">
        <f t="shared" si="6"/>
        <v>10500</v>
      </c>
      <c r="H214" s="63">
        <f t="shared" si="7"/>
        <v>5.1219512195121997E-2</v>
      </c>
    </row>
    <row r="215" spans="1:8" x14ac:dyDescent="0.2">
      <c r="A215" s="61" t="s">
        <v>3737</v>
      </c>
      <c r="B215" s="157" t="s">
        <v>19</v>
      </c>
      <c r="C215" s="158" t="s">
        <v>1271</v>
      </c>
      <c r="D215" s="119" t="s">
        <v>20</v>
      </c>
      <c r="E215" s="195">
        <v>90000</v>
      </c>
      <c r="F215" s="195">
        <v>95000</v>
      </c>
      <c r="G215" s="62">
        <f t="shared" si="6"/>
        <v>5000</v>
      </c>
      <c r="H215" s="63">
        <f t="shared" si="7"/>
        <v>5.555555555555558E-2</v>
      </c>
    </row>
    <row r="216" spans="1:8" x14ac:dyDescent="0.2">
      <c r="A216" s="61" t="s">
        <v>2398</v>
      </c>
      <c r="B216" s="157" t="s">
        <v>19</v>
      </c>
      <c r="C216" s="158" t="s">
        <v>1196</v>
      </c>
      <c r="D216" s="119" t="s">
        <v>20</v>
      </c>
      <c r="E216" s="195">
        <v>55000</v>
      </c>
      <c r="F216" s="195">
        <v>60000</v>
      </c>
      <c r="G216" s="62">
        <f t="shared" si="6"/>
        <v>5000</v>
      </c>
      <c r="H216" s="63">
        <f t="shared" si="7"/>
        <v>9.0909090909090828E-2</v>
      </c>
    </row>
    <row r="217" spans="1:8" x14ac:dyDescent="0.2">
      <c r="A217" s="61" t="s">
        <v>3736</v>
      </c>
      <c r="B217" s="157" t="s">
        <v>19</v>
      </c>
      <c r="C217" s="158" t="s">
        <v>1172</v>
      </c>
      <c r="D217" s="119" t="s">
        <v>20</v>
      </c>
      <c r="E217" s="195">
        <v>110250</v>
      </c>
      <c r="F217" s="195">
        <v>105000</v>
      </c>
      <c r="G217" s="62">
        <f t="shared" si="6"/>
        <v>-5250</v>
      </c>
      <c r="H217" s="63">
        <f t="shared" si="7"/>
        <v>-4.7619047619047672E-2</v>
      </c>
    </row>
    <row r="218" spans="1:8" x14ac:dyDescent="0.2">
      <c r="A218" s="61" t="s">
        <v>3735</v>
      </c>
      <c r="B218" s="157" t="s">
        <v>19</v>
      </c>
      <c r="C218" s="158" t="s">
        <v>1101</v>
      </c>
      <c r="D218" s="119" t="s">
        <v>20</v>
      </c>
      <c r="E218" s="195">
        <v>85000</v>
      </c>
      <c r="F218" s="195">
        <v>85000</v>
      </c>
      <c r="G218" s="62">
        <f t="shared" si="6"/>
        <v>0</v>
      </c>
      <c r="H218" s="63">
        <f t="shared" si="7"/>
        <v>0</v>
      </c>
    </row>
    <row r="219" spans="1:8" x14ac:dyDescent="0.2">
      <c r="A219" s="61" t="s">
        <v>3734</v>
      </c>
      <c r="B219" s="157" t="s">
        <v>19</v>
      </c>
      <c r="C219" s="158" t="s">
        <v>776</v>
      </c>
      <c r="D219" s="119" t="s">
        <v>20</v>
      </c>
      <c r="E219" s="195">
        <v>116315</v>
      </c>
      <c r="F219" s="195">
        <v>116315</v>
      </c>
      <c r="G219" s="62">
        <f t="shared" si="6"/>
        <v>0</v>
      </c>
      <c r="H219" s="63">
        <f t="shared" si="7"/>
        <v>0</v>
      </c>
    </row>
    <row r="220" spans="1:8" x14ac:dyDescent="0.2">
      <c r="A220" s="61" t="s">
        <v>3733</v>
      </c>
      <c r="B220" s="157" t="s">
        <v>19</v>
      </c>
      <c r="C220" s="158" t="s">
        <v>787</v>
      </c>
      <c r="D220" s="119" t="s">
        <v>20</v>
      </c>
      <c r="E220" s="195">
        <v>65000</v>
      </c>
      <c r="F220" s="195">
        <v>65000</v>
      </c>
      <c r="G220" s="62">
        <f t="shared" si="6"/>
        <v>0</v>
      </c>
      <c r="H220" s="63">
        <f t="shared" si="7"/>
        <v>0</v>
      </c>
    </row>
    <row r="221" spans="1:8" x14ac:dyDescent="0.2">
      <c r="A221" s="61" t="s">
        <v>3732</v>
      </c>
      <c r="B221" s="157" t="s">
        <v>21</v>
      </c>
      <c r="C221" s="158" t="s">
        <v>1283</v>
      </c>
      <c r="D221" s="119" t="s">
        <v>22</v>
      </c>
      <c r="E221" s="195">
        <v>39000</v>
      </c>
      <c r="F221" s="195">
        <v>39000</v>
      </c>
      <c r="G221" s="62">
        <f t="shared" si="6"/>
        <v>0</v>
      </c>
      <c r="H221" s="63">
        <f t="shared" si="7"/>
        <v>0</v>
      </c>
    </row>
    <row r="222" spans="1:8" x14ac:dyDescent="0.2">
      <c r="A222" s="61" t="s">
        <v>3731</v>
      </c>
      <c r="B222" s="157" t="s">
        <v>21</v>
      </c>
      <c r="C222" s="158" t="s">
        <v>1058</v>
      </c>
      <c r="D222" s="119" t="s">
        <v>22</v>
      </c>
      <c r="E222" s="195">
        <v>30500</v>
      </c>
      <c r="F222" s="195">
        <v>32100</v>
      </c>
      <c r="G222" s="62">
        <f t="shared" si="6"/>
        <v>1600</v>
      </c>
      <c r="H222" s="63">
        <f t="shared" si="7"/>
        <v>5.2459016393442637E-2</v>
      </c>
    </row>
    <row r="223" spans="1:8" x14ac:dyDescent="0.2">
      <c r="A223" s="61" t="s">
        <v>3730</v>
      </c>
      <c r="B223" s="157" t="s">
        <v>21</v>
      </c>
      <c r="C223" s="158" t="s">
        <v>2067</v>
      </c>
      <c r="D223" s="119" t="s">
        <v>22</v>
      </c>
      <c r="E223" s="195">
        <v>120000</v>
      </c>
      <c r="F223" s="195">
        <v>130000</v>
      </c>
      <c r="G223" s="62">
        <f t="shared" si="6"/>
        <v>10000</v>
      </c>
      <c r="H223" s="63">
        <f t="shared" si="7"/>
        <v>8.3333333333333259E-2</v>
      </c>
    </row>
    <row r="224" spans="1:8" x14ac:dyDescent="0.2">
      <c r="A224" s="61" t="s">
        <v>3729</v>
      </c>
      <c r="B224" s="157" t="s">
        <v>21</v>
      </c>
      <c r="C224" s="158" t="s">
        <v>958</v>
      </c>
      <c r="D224" s="119" t="s">
        <v>22</v>
      </c>
      <c r="E224" s="195">
        <v>35450</v>
      </c>
      <c r="F224" s="195">
        <v>35450</v>
      </c>
      <c r="G224" s="62">
        <f t="shared" si="6"/>
        <v>0</v>
      </c>
      <c r="H224" s="63">
        <f t="shared" si="7"/>
        <v>0</v>
      </c>
    </row>
    <row r="225" spans="1:8" x14ac:dyDescent="0.2">
      <c r="A225" s="61" t="s">
        <v>3728</v>
      </c>
      <c r="B225" s="157" t="s">
        <v>21</v>
      </c>
      <c r="C225" s="158" t="s">
        <v>2064</v>
      </c>
      <c r="D225" s="119" t="s">
        <v>22</v>
      </c>
      <c r="E225" s="195">
        <v>88000</v>
      </c>
      <c r="F225" s="195">
        <v>100000</v>
      </c>
      <c r="G225" s="62">
        <f t="shared" si="6"/>
        <v>12000</v>
      </c>
      <c r="H225" s="63">
        <f t="shared" si="7"/>
        <v>0.13636363636363646</v>
      </c>
    </row>
    <row r="226" spans="1:8" x14ac:dyDescent="0.2">
      <c r="A226" s="61" t="s">
        <v>3727</v>
      </c>
      <c r="B226" s="157" t="s">
        <v>21</v>
      </c>
      <c r="C226" s="158" t="s">
        <v>2062</v>
      </c>
      <c r="D226" s="119" t="s">
        <v>22</v>
      </c>
      <c r="E226" s="195">
        <v>44500</v>
      </c>
      <c r="F226" s="195">
        <v>45230</v>
      </c>
      <c r="G226" s="62">
        <f t="shared" si="6"/>
        <v>730</v>
      </c>
      <c r="H226" s="63">
        <f t="shared" si="7"/>
        <v>1.6404494382022516E-2</v>
      </c>
    </row>
    <row r="227" spans="1:8" x14ac:dyDescent="0.2">
      <c r="A227" s="61" t="s">
        <v>3726</v>
      </c>
      <c r="B227" s="157" t="s">
        <v>21</v>
      </c>
      <c r="C227" s="158" t="s">
        <v>2060</v>
      </c>
      <c r="D227" s="119" t="s">
        <v>22</v>
      </c>
      <c r="E227" s="195">
        <v>34200</v>
      </c>
      <c r="F227" s="195">
        <v>34720</v>
      </c>
      <c r="G227" s="62">
        <f t="shared" si="6"/>
        <v>520</v>
      </c>
      <c r="H227" s="63">
        <f t="shared" si="7"/>
        <v>1.5204678362572999E-2</v>
      </c>
    </row>
    <row r="228" spans="1:8" x14ac:dyDescent="0.2">
      <c r="A228" s="61" t="s">
        <v>3725</v>
      </c>
      <c r="B228" s="157" t="s">
        <v>21</v>
      </c>
      <c r="C228" s="158" t="s">
        <v>2058</v>
      </c>
      <c r="D228" s="119" t="s">
        <v>22</v>
      </c>
      <c r="E228" s="195">
        <v>95913</v>
      </c>
      <c r="F228" s="195">
        <v>101250</v>
      </c>
      <c r="G228" s="62">
        <f t="shared" si="6"/>
        <v>5337</v>
      </c>
      <c r="H228" s="63">
        <f t="shared" si="7"/>
        <v>5.5644177535891792E-2</v>
      </c>
    </row>
    <row r="229" spans="1:8" x14ac:dyDescent="0.2">
      <c r="A229" s="61" t="s">
        <v>3724</v>
      </c>
      <c r="B229" s="157" t="s">
        <v>21</v>
      </c>
      <c r="C229" s="158" t="s">
        <v>2056</v>
      </c>
      <c r="D229" s="119" t="s">
        <v>22</v>
      </c>
      <c r="E229" s="195">
        <v>80000</v>
      </c>
      <c r="F229" s="195">
        <v>80000</v>
      </c>
      <c r="G229" s="62">
        <f t="shared" si="6"/>
        <v>0</v>
      </c>
      <c r="H229" s="63">
        <f t="shared" si="7"/>
        <v>0</v>
      </c>
    </row>
    <row r="230" spans="1:8" x14ac:dyDescent="0.2">
      <c r="A230" s="61" t="s">
        <v>3723</v>
      </c>
      <c r="B230" s="157" t="s">
        <v>21</v>
      </c>
      <c r="C230" s="158" t="s">
        <v>2054</v>
      </c>
      <c r="D230" s="119" t="s">
        <v>22</v>
      </c>
      <c r="E230" s="195">
        <v>42500</v>
      </c>
      <c r="F230" s="195">
        <v>58000</v>
      </c>
      <c r="G230" s="62">
        <f t="shared" si="6"/>
        <v>15500</v>
      </c>
      <c r="H230" s="63">
        <f t="shared" si="7"/>
        <v>0.36470588235294121</v>
      </c>
    </row>
    <row r="231" spans="1:8" x14ac:dyDescent="0.2">
      <c r="A231" s="61" t="s">
        <v>3722</v>
      </c>
      <c r="B231" s="157" t="s">
        <v>21</v>
      </c>
      <c r="C231" s="158" t="s">
        <v>1196</v>
      </c>
      <c r="D231" s="119" t="s">
        <v>22</v>
      </c>
      <c r="E231" s="195">
        <v>40000</v>
      </c>
      <c r="F231" s="195">
        <v>40000</v>
      </c>
      <c r="G231" s="62">
        <f t="shared" si="6"/>
        <v>0</v>
      </c>
      <c r="H231" s="63">
        <f t="shared" si="7"/>
        <v>0</v>
      </c>
    </row>
    <row r="232" spans="1:8" x14ac:dyDescent="0.2">
      <c r="A232" s="61" t="s">
        <v>3721</v>
      </c>
      <c r="B232" s="157" t="s">
        <v>21</v>
      </c>
      <c r="C232" s="158" t="s">
        <v>1172</v>
      </c>
      <c r="D232" s="119" t="s">
        <v>22</v>
      </c>
      <c r="E232" s="195">
        <v>150000</v>
      </c>
      <c r="F232" s="195">
        <v>157500</v>
      </c>
      <c r="G232" s="62">
        <f t="shared" si="6"/>
        <v>7500</v>
      </c>
      <c r="H232" s="63">
        <f t="shared" si="7"/>
        <v>5.0000000000000044E-2</v>
      </c>
    </row>
    <row r="233" spans="1:8" x14ac:dyDescent="0.2">
      <c r="A233" s="61" t="s">
        <v>3670</v>
      </c>
      <c r="B233" s="157" t="s">
        <v>21</v>
      </c>
      <c r="C233" s="158" t="s">
        <v>1101</v>
      </c>
      <c r="D233" s="119" t="s">
        <v>22</v>
      </c>
      <c r="E233" s="195">
        <v>161500</v>
      </c>
      <c r="F233" s="195">
        <v>187400</v>
      </c>
      <c r="G233" s="62">
        <f t="shared" si="6"/>
        <v>25900</v>
      </c>
      <c r="H233" s="63">
        <f t="shared" si="7"/>
        <v>0.16037151702786367</v>
      </c>
    </row>
    <row r="234" spans="1:8" x14ac:dyDescent="0.2">
      <c r="A234" s="61" t="s">
        <v>3720</v>
      </c>
      <c r="B234" s="157" t="s">
        <v>21</v>
      </c>
      <c r="C234" s="158" t="s">
        <v>776</v>
      </c>
      <c r="D234" s="119" t="s">
        <v>22</v>
      </c>
      <c r="E234" s="195">
        <v>139088</v>
      </c>
      <c r="F234" s="195">
        <v>146043</v>
      </c>
      <c r="G234" s="62">
        <f t="shared" si="6"/>
        <v>6955</v>
      </c>
      <c r="H234" s="63">
        <f t="shared" si="7"/>
        <v>5.0004313815713797E-2</v>
      </c>
    </row>
    <row r="235" spans="1:8" x14ac:dyDescent="0.2">
      <c r="A235" s="61" t="s">
        <v>3719</v>
      </c>
      <c r="B235" s="157" t="s">
        <v>21</v>
      </c>
      <c r="C235" s="158" t="s">
        <v>787</v>
      </c>
      <c r="D235" s="119" t="s">
        <v>22</v>
      </c>
      <c r="E235" s="195">
        <v>15300</v>
      </c>
      <c r="F235" s="195">
        <v>15570</v>
      </c>
      <c r="G235" s="62">
        <f t="shared" si="6"/>
        <v>270</v>
      </c>
      <c r="H235" s="63">
        <f t="shared" si="7"/>
        <v>1.7647058823529349E-2</v>
      </c>
    </row>
    <row r="236" spans="1:8" x14ac:dyDescent="0.2">
      <c r="A236" s="61" t="s">
        <v>3718</v>
      </c>
      <c r="B236" s="157" t="s">
        <v>21</v>
      </c>
      <c r="C236" s="158" t="s">
        <v>2046</v>
      </c>
      <c r="D236" s="119" t="s">
        <v>22</v>
      </c>
      <c r="E236" s="195">
        <v>42500</v>
      </c>
      <c r="F236" s="195">
        <v>43380</v>
      </c>
      <c r="G236" s="62">
        <f t="shared" si="6"/>
        <v>880</v>
      </c>
      <c r="H236" s="63">
        <f t="shared" si="7"/>
        <v>2.070588235294113E-2</v>
      </c>
    </row>
    <row r="237" spans="1:8" x14ac:dyDescent="0.2">
      <c r="A237" s="61" t="s">
        <v>3717</v>
      </c>
      <c r="B237" s="157" t="s">
        <v>21</v>
      </c>
      <c r="C237" s="158" t="s">
        <v>2044</v>
      </c>
      <c r="D237" s="119" t="s">
        <v>22</v>
      </c>
      <c r="E237" s="195">
        <v>55900</v>
      </c>
      <c r="F237" s="195">
        <v>52150</v>
      </c>
      <c r="G237" s="62">
        <f t="shared" si="6"/>
        <v>-3750</v>
      </c>
      <c r="H237" s="63">
        <f t="shared" si="7"/>
        <v>-6.708407871198574E-2</v>
      </c>
    </row>
    <row r="238" spans="1:8" x14ac:dyDescent="0.2">
      <c r="A238" s="61" t="s">
        <v>3715</v>
      </c>
      <c r="B238" s="157" t="s">
        <v>21</v>
      </c>
      <c r="C238" s="158" t="s">
        <v>2042</v>
      </c>
      <c r="D238" s="119" t="s">
        <v>22</v>
      </c>
      <c r="E238" s="195">
        <v>59000</v>
      </c>
      <c r="F238" s="195">
        <v>73000</v>
      </c>
      <c r="G238" s="62">
        <f t="shared" si="6"/>
        <v>14000</v>
      </c>
      <c r="H238" s="63">
        <f t="shared" si="7"/>
        <v>0.23728813559322037</v>
      </c>
    </row>
    <row r="239" spans="1:8" x14ac:dyDescent="0.2">
      <c r="A239" s="61" t="s">
        <v>3716</v>
      </c>
      <c r="B239" s="157" t="s">
        <v>21</v>
      </c>
      <c r="C239" s="158" t="s">
        <v>2040</v>
      </c>
      <c r="D239" s="119" t="s">
        <v>22</v>
      </c>
      <c r="E239" s="195">
        <v>96000</v>
      </c>
      <c r="F239" s="195">
        <v>97000</v>
      </c>
      <c r="G239" s="62">
        <f t="shared" si="6"/>
        <v>1000</v>
      </c>
      <c r="H239" s="63">
        <f t="shared" si="7"/>
        <v>1.0416666666666741E-2</v>
      </c>
    </row>
    <row r="240" spans="1:8" x14ac:dyDescent="0.2">
      <c r="A240" s="61" t="s">
        <v>3714</v>
      </c>
      <c r="B240" s="157" t="s">
        <v>21</v>
      </c>
      <c r="C240" s="158" t="s">
        <v>2038</v>
      </c>
      <c r="D240" s="119" t="s">
        <v>22</v>
      </c>
      <c r="E240" s="195">
        <v>56700</v>
      </c>
      <c r="F240" s="195">
        <v>56700</v>
      </c>
      <c r="G240" s="62">
        <f t="shared" si="6"/>
        <v>0</v>
      </c>
      <c r="H240" s="63">
        <f t="shared" si="7"/>
        <v>0</v>
      </c>
    </row>
    <row r="241" spans="1:8" x14ac:dyDescent="0.2">
      <c r="A241" s="61" t="s">
        <v>3713</v>
      </c>
      <c r="B241" s="157" t="s">
        <v>21</v>
      </c>
      <c r="C241" s="158" t="s">
        <v>1152</v>
      </c>
      <c r="D241" s="119" t="s">
        <v>22</v>
      </c>
      <c r="E241" s="195">
        <v>38400</v>
      </c>
      <c r="F241" s="195">
        <v>38400</v>
      </c>
      <c r="G241" s="62">
        <f t="shared" si="6"/>
        <v>0</v>
      </c>
      <c r="H241" s="63">
        <f t="shared" si="7"/>
        <v>0</v>
      </c>
    </row>
    <row r="242" spans="1:8" x14ac:dyDescent="0.2">
      <c r="A242" s="61" t="s">
        <v>3712</v>
      </c>
      <c r="B242" s="157" t="s">
        <v>21</v>
      </c>
      <c r="C242" s="158" t="s">
        <v>1103</v>
      </c>
      <c r="D242" s="119" t="s">
        <v>22</v>
      </c>
      <c r="E242" s="195">
        <v>1602191</v>
      </c>
      <c r="F242" s="195">
        <v>1642246</v>
      </c>
      <c r="G242" s="62">
        <f t="shared" si="6"/>
        <v>40055</v>
      </c>
      <c r="H242" s="63">
        <f t="shared" si="7"/>
        <v>2.5000140432694939E-2</v>
      </c>
    </row>
    <row r="243" spans="1:8" x14ac:dyDescent="0.2">
      <c r="A243" s="61" t="s">
        <v>3711</v>
      </c>
      <c r="B243" s="157" t="s">
        <v>21</v>
      </c>
      <c r="C243" s="158" t="s">
        <v>2215</v>
      </c>
      <c r="D243" s="119" t="s">
        <v>22</v>
      </c>
      <c r="E243" s="195">
        <v>1047000</v>
      </c>
      <c r="F243" s="195">
        <v>1147000</v>
      </c>
      <c r="G243" s="62">
        <f t="shared" si="6"/>
        <v>100000</v>
      </c>
      <c r="H243" s="63">
        <f t="shared" si="7"/>
        <v>9.5510983763132717E-2</v>
      </c>
    </row>
    <row r="244" spans="1:8" x14ac:dyDescent="0.2">
      <c r="A244" s="61" t="s">
        <v>3710</v>
      </c>
      <c r="B244" s="157" t="s">
        <v>21</v>
      </c>
      <c r="C244" s="158" t="s">
        <v>2213</v>
      </c>
      <c r="D244" s="119" t="s">
        <v>22</v>
      </c>
      <c r="E244" s="195">
        <v>62000</v>
      </c>
      <c r="F244" s="195">
        <v>68000</v>
      </c>
      <c r="G244" s="62">
        <f t="shared" si="6"/>
        <v>6000</v>
      </c>
      <c r="H244" s="63">
        <f t="shared" si="7"/>
        <v>9.6774193548387011E-2</v>
      </c>
    </row>
    <row r="245" spans="1:8" x14ac:dyDescent="0.2">
      <c r="A245" s="61" t="s">
        <v>3709</v>
      </c>
      <c r="B245" s="157" t="s">
        <v>23</v>
      </c>
      <c r="C245" s="158" t="s">
        <v>1283</v>
      </c>
      <c r="D245" s="119" t="s">
        <v>24</v>
      </c>
      <c r="E245" s="195">
        <v>255000</v>
      </c>
      <c r="F245" s="195">
        <v>305000</v>
      </c>
      <c r="G245" s="62">
        <f t="shared" si="6"/>
        <v>50000</v>
      </c>
      <c r="H245" s="63">
        <f t="shared" si="7"/>
        <v>0.19607843137254899</v>
      </c>
    </row>
    <row r="246" spans="1:8" x14ac:dyDescent="0.2">
      <c r="A246" s="61" t="s">
        <v>3708</v>
      </c>
      <c r="B246" s="157" t="s">
        <v>23</v>
      </c>
      <c r="C246" s="158" t="s">
        <v>1058</v>
      </c>
      <c r="D246" s="119" t="s">
        <v>24</v>
      </c>
      <c r="E246" s="195">
        <v>318000</v>
      </c>
      <c r="F246" s="195">
        <v>327500</v>
      </c>
      <c r="G246" s="62">
        <f t="shared" si="6"/>
        <v>9500</v>
      </c>
      <c r="H246" s="63">
        <f t="shared" si="7"/>
        <v>2.9874213836478036E-2</v>
      </c>
    </row>
    <row r="247" spans="1:8" x14ac:dyDescent="0.2">
      <c r="A247" s="61" t="s">
        <v>3707</v>
      </c>
      <c r="B247" s="157" t="s">
        <v>23</v>
      </c>
      <c r="C247" s="158" t="s">
        <v>2064</v>
      </c>
      <c r="D247" s="119" t="s">
        <v>24</v>
      </c>
      <c r="E247" s="195">
        <v>350000</v>
      </c>
      <c r="F247" s="195">
        <v>350000</v>
      </c>
      <c r="G247" s="62">
        <f t="shared" si="6"/>
        <v>0</v>
      </c>
      <c r="H247" s="63">
        <f t="shared" si="7"/>
        <v>0</v>
      </c>
    </row>
    <row r="248" spans="1:8" x14ac:dyDescent="0.2">
      <c r="A248" s="61" t="s">
        <v>3706</v>
      </c>
      <c r="B248" s="157" t="s">
        <v>23</v>
      </c>
      <c r="C248" s="158" t="s">
        <v>2062</v>
      </c>
      <c r="D248" s="119" t="s">
        <v>24</v>
      </c>
      <c r="E248" s="195">
        <v>100000</v>
      </c>
      <c r="F248" s="195">
        <v>110000</v>
      </c>
      <c r="G248" s="62">
        <f t="shared" si="6"/>
        <v>10000</v>
      </c>
      <c r="H248" s="63">
        <f t="shared" si="7"/>
        <v>0.10000000000000009</v>
      </c>
    </row>
    <row r="249" spans="1:8" x14ac:dyDescent="0.2">
      <c r="A249" s="61" t="s">
        <v>3705</v>
      </c>
      <c r="B249" s="157" t="s">
        <v>23</v>
      </c>
      <c r="C249" s="158" t="s">
        <v>2060</v>
      </c>
      <c r="D249" s="119" t="s">
        <v>24</v>
      </c>
      <c r="E249" s="195">
        <v>330000</v>
      </c>
      <c r="F249" s="195">
        <v>373600</v>
      </c>
      <c r="G249" s="62">
        <f t="shared" si="6"/>
        <v>43600</v>
      </c>
      <c r="H249" s="63">
        <f t="shared" si="7"/>
        <v>0.13212121212121208</v>
      </c>
    </row>
    <row r="250" spans="1:8" x14ac:dyDescent="0.2">
      <c r="A250" s="61" t="s">
        <v>3704</v>
      </c>
      <c r="B250" s="157" t="s">
        <v>23</v>
      </c>
      <c r="C250" s="158" t="s">
        <v>2058</v>
      </c>
      <c r="D250" s="119" t="s">
        <v>24</v>
      </c>
      <c r="E250" s="195">
        <v>510000</v>
      </c>
      <c r="F250" s="195">
        <v>520000</v>
      </c>
      <c r="G250" s="62">
        <f t="shared" si="6"/>
        <v>10000</v>
      </c>
      <c r="H250" s="63">
        <f t="shared" si="7"/>
        <v>1.9607843137254832E-2</v>
      </c>
    </row>
    <row r="251" spans="1:8" x14ac:dyDescent="0.2">
      <c r="A251" s="61" t="s">
        <v>3703</v>
      </c>
      <c r="B251" s="157" t="s">
        <v>23</v>
      </c>
      <c r="C251" s="158" t="s">
        <v>2056</v>
      </c>
      <c r="D251" s="119" t="s">
        <v>24</v>
      </c>
      <c r="E251" s="195">
        <v>326900</v>
      </c>
      <c r="F251" s="195">
        <v>341550</v>
      </c>
      <c r="G251" s="62">
        <f t="shared" si="6"/>
        <v>14650</v>
      </c>
      <c r="H251" s="63">
        <f t="shared" si="7"/>
        <v>4.4814928112572705E-2</v>
      </c>
    </row>
    <row r="252" spans="1:8" x14ac:dyDescent="0.2">
      <c r="A252" s="61" t="s">
        <v>3702</v>
      </c>
      <c r="B252" s="157" t="s">
        <v>23</v>
      </c>
      <c r="C252" s="158" t="s">
        <v>2054</v>
      </c>
      <c r="D252" s="119" t="s">
        <v>24</v>
      </c>
      <c r="E252" s="195">
        <v>317000</v>
      </c>
      <c r="F252" s="195">
        <v>317000</v>
      </c>
      <c r="G252" s="62">
        <f t="shared" si="6"/>
        <v>0</v>
      </c>
      <c r="H252" s="63">
        <f t="shared" si="7"/>
        <v>0</v>
      </c>
    </row>
    <row r="253" spans="1:8" x14ac:dyDescent="0.2">
      <c r="A253" s="61" t="s">
        <v>3701</v>
      </c>
      <c r="B253" s="157" t="s">
        <v>23</v>
      </c>
      <c r="C253" s="158" t="s">
        <v>1271</v>
      </c>
      <c r="D253" s="119" t="s">
        <v>24</v>
      </c>
      <c r="E253" s="195">
        <v>373000</v>
      </c>
      <c r="F253" s="195">
        <v>373000</v>
      </c>
      <c r="G253" s="62">
        <f t="shared" si="6"/>
        <v>0</v>
      </c>
      <c r="H253" s="63">
        <f t="shared" si="7"/>
        <v>0</v>
      </c>
    </row>
    <row r="254" spans="1:8" x14ac:dyDescent="0.2">
      <c r="A254" s="61" t="s">
        <v>3700</v>
      </c>
      <c r="B254" s="157" t="s">
        <v>23</v>
      </c>
      <c r="C254" s="158" t="s">
        <v>1196</v>
      </c>
      <c r="D254" s="119" t="s">
        <v>24</v>
      </c>
      <c r="E254" s="195">
        <v>273000</v>
      </c>
      <c r="F254" s="195">
        <v>273000</v>
      </c>
      <c r="G254" s="62">
        <f t="shared" si="6"/>
        <v>0</v>
      </c>
      <c r="H254" s="63">
        <f t="shared" si="7"/>
        <v>0</v>
      </c>
    </row>
    <row r="255" spans="1:8" x14ac:dyDescent="0.2">
      <c r="A255" s="61" t="s">
        <v>3690</v>
      </c>
      <c r="B255" s="157" t="s">
        <v>25</v>
      </c>
      <c r="C255" s="158" t="s">
        <v>1283</v>
      </c>
      <c r="D255" s="119" t="s">
        <v>26</v>
      </c>
      <c r="E255" s="195">
        <v>12000</v>
      </c>
      <c r="F255" s="195">
        <v>12000</v>
      </c>
      <c r="G255" s="62">
        <f t="shared" si="6"/>
        <v>0</v>
      </c>
      <c r="H255" s="63">
        <f t="shared" si="7"/>
        <v>0</v>
      </c>
    </row>
    <row r="256" spans="1:8" x14ac:dyDescent="0.2">
      <c r="A256" s="61" t="s">
        <v>3689</v>
      </c>
      <c r="B256" s="157" t="s">
        <v>25</v>
      </c>
      <c r="C256" s="158" t="s">
        <v>1058</v>
      </c>
      <c r="D256" s="119" t="s">
        <v>26</v>
      </c>
      <c r="E256" s="195">
        <v>57700</v>
      </c>
      <c r="F256" s="195">
        <v>59100</v>
      </c>
      <c r="G256" s="62">
        <f t="shared" si="6"/>
        <v>1400</v>
      </c>
      <c r="H256" s="63">
        <f t="shared" si="7"/>
        <v>2.4263431542461023E-2</v>
      </c>
    </row>
    <row r="257" spans="1:8" x14ac:dyDescent="0.2">
      <c r="A257" s="61" t="s">
        <v>2351</v>
      </c>
      <c r="B257" s="157" t="s">
        <v>25</v>
      </c>
      <c r="C257" s="158" t="s">
        <v>2067</v>
      </c>
      <c r="D257" s="119" t="s">
        <v>26</v>
      </c>
      <c r="E257" s="195">
        <v>130000</v>
      </c>
      <c r="F257" s="195">
        <v>130000</v>
      </c>
      <c r="G257" s="62">
        <f t="shared" si="6"/>
        <v>0</v>
      </c>
      <c r="H257" s="63">
        <f t="shared" si="7"/>
        <v>0</v>
      </c>
    </row>
    <row r="258" spans="1:8" x14ac:dyDescent="0.2">
      <c r="A258" s="61" t="s">
        <v>3688</v>
      </c>
      <c r="B258" s="157" t="s">
        <v>25</v>
      </c>
      <c r="C258" s="158" t="s">
        <v>958</v>
      </c>
      <c r="D258" s="119" t="s">
        <v>26</v>
      </c>
      <c r="E258" s="195">
        <v>16000</v>
      </c>
      <c r="F258" s="195">
        <v>20300</v>
      </c>
      <c r="G258" s="62">
        <f t="shared" si="6"/>
        <v>4300</v>
      </c>
      <c r="H258" s="63">
        <f t="shared" si="7"/>
        <v>0.26875000000000004</v>
      </c>
    </row>
    <row r="259" spans="1:8" x14ac:dyDescent="0.2">
      <c r="A259" s="61" t="s">
        <v>3687</v>
      </c>
      <c r="B259" s="157" t="s">
        <v>25</v>
      </c>
      <c r="C259" s="158" t="s">
        <v>2064</v>
      </c>
      <c r="D259" s="119" t="s">
        <v>26</v>
      </c>
      <c r="E259" s="195">
        <v>195000</v>
      </c>
      <c r="F259" s="195">
        <v>200000</v>
      </c>
      <c r="G259" s="62">
        <f t="shared" si="6"/>
        <v>5000</v>
      </c>
      <c r="H259" s="63">
        <f t="shared" si="7"/>
        <v>2.564102564102555E-2</v>
      </c>
    </row>
    <row r="260" spans="1:8" x14ac:dyDescent="0.2">
      <c r="A260" s="61" t="s">
        <v>3686</v>
      </c>
      <c r="B260" s="157" t="s">
        <v>25</v>
      </c>
      <c r="C260" s="158" t="s">
        <v>2062</v>
      </c>
      <c r="D260" s="119" t="s">
        <v>26</v>
      </c>
      <c r="E260" s="195">
        <v>15000</v>
      </c>
      <c r="F260" s="195">
        <v>15000</v>
      </c>
      <c r="G260" s="62">
        <f t="shared" si="6"/>
        <v>0</v>
      </c>
      <c r="H260" s="63">
        <f t="shared" si="7"/>
        <v>0</v>
      </c>
    </row>
    <row r="261" spans="1:8" x14ac:dyDescent="0.2">
      <c r="A261" s="61" t="s">
        <v>3685</v>
      </c>
      <c r="B261" s="157" t="s">
        <v>25</v>
      </c>
      <c r="C261" s="158" t="s">
        <v>2060</v>
      </c>
      <c r="D261" s="119" t="s">
        <v>26</v>
      </c>
      <c r="E261" s="195">
        <v>45000</v>
      </c>
      <c r="F261" s="195">
        <v>50000</v>
      </c>
      <c r="G261" s="62">
        <f t="shared" si="6"/>
        <v>5000</v>
      </c>
      <c r="H261" s="63">
        <f t="shared" si="7"/>
        <v>0.11111111111111116</v>
      </c>
    </row>
    <row r="262" spans="1:8" x14ac:dyDescent="0.2">
      <c r="A262" s="61" t="s">
        <v>3684</v>
      </c>
      <c r="B262" s="157" t="s">
        <v>25</v>
      </c>
      <c r="C262" s="158" t="s">
        <v>2058</v>
      </c>
      <c r="D262" s="119" t="s">
        <v>26</v>
      </c>
      <c r="E262" s="195">
        <v>6225</v>
      </c>
      <c r="F262" s="195">
        <v>6225</v>
      </c>
      <c r="G262" s="62">
        <f t="shared" si="6"/>
        <v>0</v>
      </c>
      <c r="H262" s="63">
        <f t="shared" si="7"/>
        <v>0</v>
      </c>
    </row>
    <row r="263" spans="1:8" x14ac:dyDescent="0.2">
      <c r="A263" s="61" t="s">
        <v>3683</v>
      </c>
      <c r="B263" s="157" t="s">
        <v>25</v>
      </c>
      <c r="C263" s="158" t="s">
        <v>2056</v>
      </c>
      <c r="D263" s="119" t="s">
        <v>26</v>
      </c>
      <c r="E263" s="195">
        <v>11000</v>
      </c>
      <c r="F263" s="195">
        <v>11800</v>
      </c>
      <c r="G263" s="62">
        <f t="shared" si="6"/>
        <v>800</v>
      </c>
      <c r="H263" s="63">
        <f t="shared" si="7"/>
        <v>7.2727272727272751E-2</v>
      </c>
    </row>
    <row r="264" spans="1:8" x14ac:dyDescent="0.2">
      <c r="A264" s="61" t="s">
        <v>3682</v>
      </c>
      <c r="B264" s="157" t="s">
        <v>25</v>
      </c>
      <c r="C264" s="158" t="s">
        <v>2054</v>
      </c>
      <c r="D264" s="119" t="s">
        <v>26</v>
      </c>
      <c r="E264" s="195">
        <v>36088</v>
      </c>
      <c r="F264" s="195">
        <v>36272</v>
      </c>
      <c r="G264" s="62">
        <f t="shared" si="6"/>
        <v>184</v>
      </c>
      <c r="H264" s="63">
        <f t="shared" si="7"/>
        <v>5.0986477499446181E-3</v>
      </c>
    </row>
    <row r="265" spans="1:8" x14ac:dyDescent="0.2">
      <c r="A265" s="61" t="s">
        <v>2156</v>
      </c>
      <c r="B265" s="157" t="s">
        <v>25</v>
      </c>
      <c r="C265" s="158" t="s">
        <v>1271</v>
      </c>
      <c r="D265" s="119" t="s">
        <v>26</v>
      </c>
      <c r="E265" s="195">
        <v>63000</v>
      </c>
      <c r="F265" s="195">
        <v>60500</v>
      </c>
      <c r="G265" s="62">
        <f t="shared" si="6"/>
        <v>-2500</v>
      </c>
      <c r="H265" s="63">
        <f t="shared" si="7"/>
        <v>-3.9682539682539653E-2</v>
      </c>
    </row>
    <row r="266" spans="1:8" x14ac:dyDescent="0.2">
      <c r="A266" s="61" t="s">
        <v>3681</v>
      </c>
      <c r="B266" s="157" t="s">
        <v>25</v>
      </c>
      <c r="C266" s="158" t="s">
        <v>1196</v>
      </c>
      <c r="D266" s="119" t="s">
        <v>26</v>
      </c>
      <c r="E266" s="195">
        <v>355950</v>
      </c>
      <c r="F266" s="195">
        <v>381600</v>
      </c>
      <c r="G266" s="62">
        <f t="shared" si="6"/>
        <v>25650</v>
      </c>
      <c r="H266" s="63">
        <f t="shared" si="7"/>
        <v>7.2060682680151755E-2</v>
      </c>
    </row>
    <row r="267" spans="1:8" x14ac:dyDescent="0.2">
      <c r="A267" s="61" t="s">
        <v>2283</v>
      </c>
      <c r="B267" s="157" t="s">
        <v>25</v>
      </c>
      <c r="C267" s="158" t="s">
        <v>1172</v>
      </c>
      <c r="D267" s="119" t="s">
        <v>26</v>
      </c>
      <c r="E267" s="195">
        <v>56000</v>
      </c>
      <c r="F267" s="195">
        <v>56000</v>
      </c>
      <c r="G267" s="62">
        <f t="shared" si="6"/>
        <v>0</v>
      </c>
      <c r="H267" s="63">
        <f t="shared" si="7"/>
        <v>0</v>
      </c>
    </row>
    <row r="268" spans="1:8" x14ac:dyDescent="0.2">
      <c r="A268" s="61" t="s">
        <v>3099</v>
      </c>
      <c r="B268" s="157" t="s">
        <v>25</v>
      </c>
      <c r="C268" s="158" t="s">
        <v>776</v>
      </c>
      <c r="D268" s="119" t="s">
        <v>26</v>
      </c>
      <c r="E268" s="195">
        <v>315000</v>
      </c>
      <c r="F268" s="195">
        <v>325000</v>
      </c>
      <c r="G268" s="62">
        <f t="shared" ref="G268:G331" si="8">F268-E268</f>
        <v>10000</v>
      </c>
      <c r="H268" s="63">
        <f t="shared" ref="H268:H331" si="9">IF(E268=0,"-",F268/E268-1)</f>
        <v>3.1746031746031855E-2</v>
      </c>
    </row>
    <row r="269" spans="1:8" x14ac:dyDescent="0.2">
      <c r="A269" s="61" t="s">
        <v>3680</v>
      </c>
      <c r="B269" s="157" t="s">
        <v>25</v>
      </c>
      <c r="C269" s="158" t="s">
        <v>787</v>
      </c>
      <c r="D269" s="119" t="s">
        <v>26</v>
      </c>
      <c r="E269" s="195">
        <v>15000</v>
      </c>
      <c r="F269" s="195">
        <v>15000</v>
      </c>
      <c r="G269" s="62">
        <f t="shared" si="8"/>
        <v>0</v>
      </c>
      <c r="H269" s="63">
        <f t="shared" si="9"/>
        <v>0</v>
      </c>
    </row>
    <row r="270" spans="1:8" x14ac:dyDescent="0.2">
      <c r="A270" s="61" t="s">
        <v>3679</v>
      </c>
      <c r="B270" s="157" t="s">
        <v>25</v>
      </c>
      <c r="C270" s="158" t="s">
        <v>2046</v>
      </c>
      <c r="D270" s="119" t="s">
        <v>26</v>
      </c>
      <c r="E270" s="195">
        <v>221100</v>
      </c>
      <c r="F270" s="195">
        <v>218500</v>
      </c>
      <c r="G270" s="62">
        <f t="shared" si="8"/>
        <v>-2600</v>
      </c>
      <c r="H270" s="63">
        <f t="shared" si="9"/>
        <v>-1.1759384893713198E-2</v>
      </c>
    </row>
    <row r="271" spans="1:8" x14ac:dyDescent="0.2">
      <c r="A271" s="61" t="s">
        <v>3678</v>
      </c>
      <c r="B271" s="157" t="s">
        <v>25</v>
      </c>
      <c r="C271" s="158" t="s">
        <v>2044</v>
      </c>
      <c r="D271" s="119" t="s">
        <v>26</v>
      </c>
      <c r="E271" s="195">
        <v>86000</v>
      </c>
      <c r="F271" s="195">
        <v>86000</v>
      </c>
      <c r="G271" s="62">
        <f t="shared" si="8"/>
        <v>0</v>
      </c>
      <c r="H271" s="63">
        <f t="shared" si="9"/>
        <v>0</v>
      </c>
    </row>
    <row r="272" spans="1:8" x14ac:dyDescent="0.2">
      <c r="A272" s="61" t="s">
        <v>3677</v>
      </c>
      <c r="B272" s="157" t="s">
        <v>25</v>
      </c>
      <c r="C272" s="158" t="s">
        <v>2042</v>
      </c>
      <c r="D272" s="119" t="s">
        <v>26</v>
      </c>
      <c r="E272" s="195">
        <v>54200</v>
      </c>
      <c r="F272" s="195">
        <v>54200</v>
      </c>
      <c r="G272" s="62">
        <f t="shared" si="8"/>
        <v>0</v>
      </c>
      <c r="H272" s="63">
        <f t="shared" si="9"/>
        <v>0</v>
      </c>
    </row>
    <row r="273" spans="1:8" x14ac:dyDescent="0.2">
      <c r="A273" s="61" t="s">
        <v>3676</v>
      </c>
      <c r="B273" s="157" t="s">
        <v>25</v>
      </c>
      <c r="C273" s="158" t="s">
        <v>2040</v>
      </c>
      <c r="D273" s="119" t="s">
        <v>26</v>
      </c>
      <c r="E273" s="195">
        <v>70000</v>
      </c>
      <c r="F273" s="195">
        <v>102200</v>
      </c>
      <c r="G273" s="62">
        <f t="shared" si="8"/>
        <v>32200</v>
      </c>
      <c r="H273" s="63">
        <f t="shared" si="9"/>
        <v>0.45999999999999996</v>
      </c>
    </row>
    <row r="274" spans="1:8" x14ac:dyDescent="0.2">
      <c r="A274" s="61" t="s">
        <v>3675</v>
      </c>
      <c r="B274" s="157" t="s">
        <v>25</v>
      </c>
      <c r="C274" s="158" t="s">
        <v>1152</v>
      </c>
      <c r="D274" s="119" t="s">
        <v>26</v>
      </c>
      <c r="E274" s="195">
        <v>103000</v>
      </c>
      <c r="F274" s="195">
        <v>103000</v>
      </c>
      <c r="G274" s="62">
        <f t="shared" si="8"/>
        <v>0</v>
      </c>
      <c r="H274" s="63">
        <f t="shared" si="9"/>
        <v>0</v>
      </c>
    </row>
    <row r="275" spans="1:8" x14ac:dyDescent="0.2">
      <c r="A275" s="61" t="s">
        <v>3674</v>
      </c>
      <c r="B275" s="157" t="s">
        <v>25</v>
      </c>
      <c r="C275" s="158" t="s">
        <v>1103</v>
      </c>
      <c r="D275" s="119" t="s">
        <v>26</v>
      </c>
      <c r="E275" s="195">
        <v>4000</v>
      </c>
      <c r="F275" s="195">
        <v>4000</v>
      </c>
      <c r="G275" s="62">
        <f t="shared" si="8"/>
        <v>0</v>
      </c>
      <c r="H275" s="63">
        <f t="shared" si="9"/>
        <v>0</v>
      </c>
    </row>
    <row r="276" spans="1:8" x14ac:dyDescent="0.2">
      <c r="A276" s="61" t="s">
        <v>3673</v>
      </c>
      <c r="B276" s="157" t="s">
        <v>25</v>
      </c>
      <c r="C276" s="158" t="s">
        <v>2215</v>
      </c>
      <c r="D276" s="119" t="s">
        <v>26</v>
      </c>
      <c r="E276" s="195">
        <v>147500</v>
      </c>
      <c r="F276" s="195">
        <v>147500</v>
      </c>
      <c r="G276" s="62">
        <f t="shared" si="8"/>
        <v>0</v>
      </c>
      <c r="H276" s="63">
        <f t="shared" si="9"/>
        <v>0</v>
      </c>
    </row>
    <row r="277" spans="1:8" x14ac:dyDescent="0.2">
      <c r="A277" s="61" t="s">
        <v>3672</v>
      </c>
      <c r="B277" s="157" t="s">
        <v>25</v>
      </c>
      <c r="C277" s="158" t="s">
        <v>2213</v>
      </c>
      <c r="D277" s="119" t="s">
        <v>26</v>
      </c>
      <c r="E277" s="195">
        <v>115000</v>
      </c>
      <c r="F277" s="195">
        <v>122500</v>
      </c>
      <c r="G277" s="62">
        <f t="shared" si="8"/>
        <v>7500</v>
      </c>
      <c r="H277" s="63">
        <f t="shared" si="9"/>
        <v>6.5217391304347894E-2</v>
      </c>
    </row>
    <row r="278" spans="1:8" x14ac:dyDescent="0.2">
      <c r="A278" s="61" t="s">
        <v>2143</v>
      </c>
      <c r="B278" s="157" t="s">
        <v>25</v>
      </c>
      <c r="C278" s="158" t="s">
        <v>2211</v>
      </c>
      <c r="D278" s="119" t="s">
        <v>26</v>
      </c>
      <c r="E278" s="195">
        <v>200000</v>
      </c>
      <c r="F278" s="195">
        <v>225000</v>
      </c>
      <c r="G278" s="62">
        <f t="shared" si="8"/>
        <v>25000</v>
      </c>
      <c r="H278" s="63">
        <f t="shared" si="9"/>
        <v>0.125</v>
      </c>
    </row>
    <row r="279" spans="1:8" x14ac:dyDescent="0.2">
      <c r="A279" s="61" t="s">
        <v>3199</v>
      </c>
      <c r="B279" s="157" t="s">
        <v>25</v>
      </c>
      <c r="C279" s="158" t="s">
        <v>2209</v>
      </c>
      <c r="D279" s="119" t="s">
        <v>26</v>
      </c>
      <c r="E279" s="195">
        <v>49000</v>
      </c>
      <c r="F279" s="195">
        <v>44000</v>
      </c>
      <c r="G279" s="62">
        <f t="shared" si="8"/>
        <v>-5000</v>
      </c>
      <c r="H279" s="63">
        <f t="shared" si="9"/>
        <v>-0.10204081632653061</v>
      </c>
    </row>
    <row r="280" spans="1:8" x14ac:dyDescent="0.2">
      <c r="A280" s="61" t="s">
        <v>3671</v>
      </c>
      <c r="B280" s="157" t="s">
        <v>25</v>
      </c>
      <c r="C280" s="158" t="s">
        <v>2207</v>
      </c>
      <c r="D280" s="119" t="s">
        <v>26</v>
      </c>
      <c r="E280" s="195">
        <v>15000</v>
      </c>
      <c r="F280" s="195">
        <v>15000</v>
      </c>
      <c r="G280" s="62">
        <f t="shared" si="8"/>
        <v>0</v>
      </c>
      <c r="H280" s="63">
        <f t="shared" si="9"/>
        <v>0</v>
      </c>
    </row>
    <row r="281" spans="1:8" x14ac:dyDescent="0.2">
      <c r="A281" s="61" t="s">
        <v>3670</v>
      </c>
      <c r="B281" s="157" t="s">
        <v>25</v>
      </c>
      <c r="C281" s="158" t="s">
        <v>2437</v>
      </c>
      <c r="D281" s="119" t="s">
        <v>26</v>
      </c>
      <c r="E281" s="195">
        <v>57450</v>
      </c>
      <c r="F281" s="195">
        <v>57450</v>
      </c>
      <c r="G281" s="62">
        <f t="shared" si="8"/>
        <v>0</v>
      </c>
      <c r="H281" s="63">
        <f t="shared" si="9"/>
        <v>0</v>
      </c>
    </row>
    <row r="282" spans="1:8" x14ac:dyDescent="0.2">
      <c r="A282" s="61" t="s">
        <v>3668</v>
      </c>
      <c r="B282" s="157" t="s">
        <v>25</v>
      </c>
      <c r="C282" s="158" t="s">
        <v>2435</v>
      </c>
      <c r="D282" s="119" t="s">
        <v>26</v>
      </c>
      <c r="E282" s="195">
        <v>235000</v>
      </c>
      <c r="F282" s="195">
        <v>198000</v>
      </c>
      <c r="G282" s="62">
        <f t="shared" si="8"/>
        <v>-37000</v>
      </c>
      <c r="H282" s="63">
        <f t="shared" si="9"/>
        <v>-0.1574468085106383</v>
      </c>
    </row>
    <row r="283" spans="1:8" x14ac:dyDescent="0.2">
      <c r="A283" s="61" t="s">
        <v>2709</v>
      </c>
      <c r="B283" s="157" t="s">
        <v>25</v>
      </c>
      <c r="C283" s="158" t="s">
        <v>1250</v>
      </c>
      <c r="D283" s="119" t="s">
        <v>26</v>
      </c>
      <c r="E283" s="195">
        <v>83225</v>
      </c>
      <c r="F283" s="195">
        <v>95000</v>
      </c>
      <c r="G283" s="62">
        <f t="shared" si="8"/>
        <v>11775</v>
      </c>
      <c r="H283" s="63">
        <f t="shared" si="9"/>
        <v>0.14148392910784025</v>
      </c>
    </row>
    <row r="284" spans="1:8" x14ac:dyDescent="0.2">
      <c r="A284" s="61" t="s">
        <v>3667</v>
      </c>
      <c r="B284" s="157" t="s">
        <v>25</v>
      </c>
      <c r="C284" s="158" t="s">
        <v>1242</v>
      </c>
      <c r="D284" s="119" t="s">
        <v>26</v>
      </c>
      <c r="E284" s="195">
        <v>299000</v>
      </c>
      <c r="F284" s="195">
        <v>299000</v>
      </c>
      <c r="G284" s="62">
        <f t="shared" si="8"/>
        <v>0</v>
      </c>
      <c r="H284" s="63">
        <f t="shared" si="9"/>
        <v>0</v>
      </c>
    </row>
    <row r="285" spans="1:8" x14ac:dyDescent="0.2">
      <c r="A285" s="61" t="s">
        <v>3666</v>
      </c>
      <c r="B285" s="157" t="s">
        <v>25</v>
      </c>
      <c r="C285" s="158" t="s">
        <v>2292</v>
      </c>
      <c r="D285" s="119" t="s">
        <v>26</v>
      </c>
      <c r="E285" s="195">
        <v>180000</v>
      </c>
      <c r="F285" s="195">
        <v>180000</v>
      </c>
      <c r="G285" s="62">
        <f t="shared" si="8"/>
        <v>0</v>
      </c>
      <c r="H285" s="63">
        <f t="shared" si="9"/>
        <v>0</v>
      </c>
    </row>
    <row r="286" spans="1:8" x14ac:dyDescent="0.2">
      <c r="A286" s="61" t="s">
        <v>3665</v>
      </c>
      <c r="B286" s="157" t="s">
        <v>25</v>
      </c>
      <c r="C286" s="158" t="s">
        <v>2298</v>
      </c>
      <c r="D286" s="119" t="s">
        <v>26</v>
      </c>
      <c r="E286" s="195">
        <v>55000</v>
      </c>
      <c r="F286" s="195">
        <v>55000</v>
      </c>
      <c r="G286" s="62">
        <f t="shared" si="8"/>
        <v>0</v>
      </c>
      <c r="H286" s="63">
        <f t="shared" si="9"/>
        <v>0</v>
      </c>
    </row>
    <row r="287" spans="1:8" x14ac:dyDescent="0.2">
      <c r="A287" s="61" t="s">
        <v>3664</v>
      </c>
      <c r="B287" s="157" t="s">
        <v>25</v>
      </c>
      <c r="C287" s="158" t="s">
        <v>2296</v>
      </c>
      <c r="D287" s="119" t="s">
        <v>26</v>
      </c>
      <c r="E287" s="195">
        <v>250000</v>
      </c>
      <c r="F287" s="195">
        <v>252000</v>
      </c>
      <c r="G287" s="62">
        <f t="shared" si="8"/>
        <v>2000</v>
      </c>
      <c r="H287" s="63">
        <f t="shared" si="9"/>
        <v>8.0000000000000071E-3</v>
      </c>
    </row>
    <row r="288" spans="1:8" x14ac:dyDescent="0.2">
      <c r="A288" s="61" t="s">
        <v>3663</v>
      </c>
      <c r="B288" s="157" t="s">
        <v>25</v>
      </c>
      <c r="C288" s="158" t="s">
        <v>1031</v>
      </c>
      <c r="D288" s="119" t="s">
        <v>26</v>
      </c>
      <c r="E288" s="195">
        <v>14500</v>
      </c>
      <c r="F288" s="195">
        <v>14500</v>
      </c>
      <c r="G288" s="62">
        <f t="shared" si="8"/>
        <v>0</v>
      </c>
      <c r="H288" s="63">
        <f t="shared" si="9"/>
        <v>0</v>
      </c>
    </row>
    <row r="289" spans="1:8" x14ac:dyDescent="0.2">
      <c r="A289" s="61" t="s">
        <v>3662</v>
      </c>
      <c r="B289" s="157" t="s">
        <v>25</v>
      </c>
      <c r="C289" s="158" t="s">
        <v>2289</v>
      </c>
      <c r="D289" s="119" t="s">
        <v>26</v>
      </c>
      <c r="E289" s="195">
        <v>45000</v>
      </c>
      <c r="F289" s="195">
        <v>42500</v>
      </c>
      <c r="G289" s="62">
        <f t="shared" si="8"/>
        <v>-2500</v>
      </c>
      <c r="H289" s="63">
        <f t="shared" si="9"/>
        <v>-5.555555555555558E-2</v>
      </c>
    </row>
    <row r="290" spans="1:8" x14ac:dyDescent="0.2">
      <c r="A290" s="61" t="s">
        <v>2817</v>
      </c>
      <c r="B290" s="157" t="s">
        <v>25</v>
      </c>
      <c r="C290" s="158" t="s">
        <v>843</v>
      </c>
      <c r="D290" s="119" t="s">
        <v>26</v>
      </c>
      <c r="E290" s="195">
        <v>7680</v>
      </c>
      <c r="F290" s="195">
        <v>7680</v>
      </c>
      <c r="G290" s="62">
        <f t="shared" si="8"/>
        <v>0</v>
      </c>
      <c r="H290" s="63">
        <f t="shared" si="9"/>
        <v>0</v>
      </c>
    </row>
    <row r="291" spans="1:8" x14ac:dyDescent="0.2">
      <c r="A291" s="61" t="s">
        <v>3661</v>
      </c>
      <c r="B291" s="157" t="s">
        <v>25</v>
      </c>
      <c r="C291" s="158" t="s">
        <v>2423</v>
      </c>
      <c r="D291" s="119" t="s">
        <v>26</v>
      </c>
      <c r="E291" s="195">
        <v>530000</v>
      </c>
      <c r="F291" s="195">
        <v>540000</v>
      </c>
      <c r="G291" s="62">
        <f t="shared" si="8"/>
        <v>10000</v>
      </c>
      <c r="H291" s="63">
        <f t="shared" si="9"/>
        <v>1.8867924528301883E-2</v>
      </c>
    </row>
    <row r="292" spans="1:8" x14ac:dyDescent="0.2">
      <c r="A292" s="61" t="s">
        <v>3660</v>
      </c>
      <c r="B292" s="157" t="s">
        <v>25</v>
      </c>
      <c r="C292" s="158" t="s">
        <v>2421</v>
      </c>
      <c r="D292" s="119" t="s">
        <v>26</v>
      </c>
      <c r="E292" s="195">
        <v>31000</v>
      </c>
      <c r="F292" s="195">
        <v>31000</v>
      </c>
      <c r="G292" s="62">
        <f t="shared" si="8"/>
        <v>0</v>
      </c>
      <c r="H292" s="63">
        <f t="shared" si="9"/>
        <v>0</v>
      </c>
    </row>
    <row r="293" spans="1:8" x14ac:dyDescent="0.2">
      <c r="A293" s="61" t="s">
        <v>3659</v>
      </c>
      <c r="B293" s="157" t="s">
        <v>25</v>
      </c>
      <c r="C293" s="158" t="s">
        <v>2419</v>
      </c>
      <c r="D293" s="119" t="s">
        <v>26</v>
      </c>
      <c r="E293" s="195">
        <v>15300</v>
      </c>
      <c r="F293" s="195">
        <v>15300</v>
      </c>
      <c r="G293" s="62">
        <f t="shared" si="8"/>
        <v>0</v>
      </c>
      <c r="H293" s="63">
        <f t="shared" si="9"/>
        <v>0</v>
      </c>
    </row>
    <row r="294" spans="1:8" x14ac:dyDescent="0.2">
      <c r="A294" s="61" t="s">
        <v>3658</v>
      </c>
      <c r="B294" s="157" t="s">
        <v>25</v>
      </c>
      <c r="C294" s="158" t="s">
        <v>2417</v>
      </c>
      <c r="D294" s="119" t="s">
        <v>26</v>
      </c>
      <c r="E294" s="195">
        <v>874124</v>
      </c>
      <c r="F294" s="195">
        <v>726907</v>
      </c>
      <c r="G294" s="62">
        <f t="shared" si="8"/>
        <v>-147217</v>
      </c>
      <c r="H294" s="63">
        <f t="shared" si="9"/>
        <v>-0.16841660908520983</v>
      </c>
    </row>
    <row r="295" spans="1:8" x14ac:dyDescent="0.2">
      <c r="A295" s="61" t="s">
        <v>3657</v>
      </c>
      <c r="B295" s="157" t="s">
        <v>25</v>
      </c>
      <c r="C295" s="158" t="s">
        <v>2415</v>
      </c>
      <c r="D295" s="119" t="s">
        <v>26</v>
      </c>
      <c r="E295" s="195">
        <v>180000</v>
      </c>
      <c r="F295" s="195">
        <v>180000</v>
      </c>
      <c r="G295" s="62">
        <f t="shared" si="8"/>
        <v>0</v>
      </c>
      <c r="H295" s="63">
        <f t="shared" si="9"/>
        <v>0</v>
      </c>
    </row>
    <row r="296" spans="1:8" x14ac:dyDescent="0.2">
      <c r="A296" s="61" t="s">
        <v>3656</v>
      </c>
      <c r="B296" s="157" t="s">
        <v>25</v>
      </c>
      <c r="C296" s="158" t="s">
        <v>2413</v>
      </c>
      <c r="D296" s="119" t="s">
        <v>26</v>
      </c>
      <c r="E296" s="195">
        <v>16500</v>
      </c>
      <c r="F296" s="195">
        <v>17000</v>
      </c>
      <c r="G296" s="62">
        <f t="shared" si="8"/>
        <v>500</v>
      </c>
      <c r="H296" s="63">
        <f t="shared" si="9"/>
        <v>3.0303030303030276E-2</v>
      </c>
    </row>
    <row r="297" spans="1:8" x14ac:dyDescent="0.2">
      <c r="A297" s="61" t="s">
        <v>3655</v>
      </c>
      <c r="B297" s="157" t="s">
        <v>25</v>
      </c>
      <c r="C297" s="158" t="s">
        <v>2411</v>
      </c>
      <c r="D297" s="119" t="s">
        <v>26</v>
      </c>
      <c r="E297" s="195">
        <v>42000</v>
      </c>
      <c r="F297" s="195">
        <v>42000</v>
      </c>
      <c r="G297" s="62">
        <f t="shared" si="8"/>
        <v>0</v>
      </c>
      <c r="H297" s="63">
        <f t="shared" si="9"/>
        <v>0</v>
      </c>
    </row>
    <row r="298" spans="1:8" x14ac:dyDescent="0.2">
      <c r="A298" s="61" t="s">
        <v>3654</v>
      </c>
      <c r="B298" s="157" t="s">
        <v>25</v>
      </c>
      <c r="C298" s="158" t="s">
        <v>2651</v>
      </c>
      <c r="D298" s="119" t="s">
        <v>26</v>
      </c>
      <c r="E298" s="195">
        <v>300000</v>
      </c>
      <c r="F298" s="195">
        <v>305000</v>
      </c>
      <c r="G298" s="62">
        <f t="shared" si="8"/>
        <v>5000</v>
      </c>
      <c r="H298" s="63">
        <f t="shared" si="9"/>
        <v>1.6666666666666607E-2</v>
      </c>
    </row>
    <row r="299" spans="1:8" x14ac:dyDescent="0.2">
      <c r="A299" s="61" t="s">
        <v>3653</v>
      </c>
      <c r="B299" s="157" t="s">
        <v>25</v>
      </c>
      <c r="C299" s="158" t="s">
        <v>805</v>
      </c>
      <c r="D299" s="119" t="s">
        <v>26</v>
      </c>
      <c r="E299" s="195">
        <v>235000</v>
      </c>
      <c r="F299" s="195">
        <v>236000</v>
      </c>
      <c r="G299" s="62">
        <f t="shared" si="8"/>
        <v>1000</v>
      </c>
      <c r="H299" s="63">
        <f t="shared" si="9"/>
        <v>4.2553191489360653E-3</v>
      </c>
    </row>
    <row r="300" spans="1:8" x14ac:dyDescent="0.2">
      <c r="A300" s="61" t="s">
        <v>2617</v>
      </c>
      <c r="B300" s="157" t="s">
        <v>25</v>
      </c>
      <c r="C300" s="158" t="s">
        <v>2408</v>
      </c>
      <c r="D300" s="119" t="s">
        <v>26</v>
      </c>
      <c r="E300" s="195">
        <v>90000</v>
      </c>
      <c r="F300" s="195">
        <v>90000</v>
      </c>
      <c r="G300" s="62">
        <f t="shared" si="8"/>
        <v>0</v>
      </c>
      <c r="H300" s="63">
        <f t="shared" si="9"/>
        <v>0</v>
      </c>
    </row>
    <row r="301" spans="1:8" x14ac:dyDescent="0.2">
      <c r="A301" s="61" t="s">
        <v>3652</v>
      </c>
      <c r="B301" s="157" t="s">
        <v>25</v>
      </c>
      <c r="C301" s="158" t="s">
        <v>2406</v>
      </c>
      <c r="D301" s="119" t="s">
        <v>26</v>
      </c>
      <c r="E301" s="195">
        <v>51750</v>
      </c>
      <c r="F301" s="195">
        <v>51800</v>
      </c>
      <c r="G301" s="62">
        <f t="shared" si="8"/>
        <v>50</v>
      </c>
      <c r="H301" s="63">
        <f t="shared" si="9"/>
        <v>9.6618357487932016E-4</v>
      </c>
    </row>
    <row r="302" spans="1:8" x14ac:dyDescent="0.2">
      <c r="A302" s="61" t="s">
        <v>2089</v>
      </c>
      <c r="B302" s="157" t="s">
        <v>25</v>
      </c>
      <c r="C302" s="158" t="s">
        <v>1111</v>
      </c>
      <c r="D302" s="119" t="s">
        <v>26</v>
      </c>
      <c r="E302" s="195">
        <v>125000</v>
      </c>
      <c r="F302" s="195">
        <v>125000</v>
      </c>
      <c r="G302" s="62">
        <f t="shared" si="8"/>
        <v>0</v>
      </c>
      <c r="H302" s="63">
        <f t="shared" si="9"/>
        <v>0</v>
      </c>
    </row>
    <row r="303" spans="1:8" x14ac:dyDescent="0.2">
      <c r="A303" s="61" t="s">
        <v>3651</v>
      </c>
      <c r="B303" s="157" t="s">
        <v>25</v>
      </c>
      <c r="C303" s="158" t="s">
        <v>2403</v>
      </c>
      <c r="D303" s="119" t="s">
        <v>26</v>
      </c>
      <c r="E303" s="195">
        <v>320870</v>
      </c>
      <c r="F303" s="195">
        <v>348450</v>
      </c>
      <c r="G303" s="62">
        <f t="shared" si="8"/>
        <v>27580</v>
      </c>
      <c r="H303" s="63">
        <f t="shared" si="9"/>
        <v>8.5953813070714036E-2</v>
      </c>
    </row>
    <row r="304" spans="1:8" x14ac:dyDescent="0.2">
      <c r="A304" s="61" t="s">
        <v>3669</v>
      </c>
      <c r="B304" s="157" t="s">
        <v>25</v>
      </c>
      <c r="C304" s="158" t="s">
        <v>2642</v>
      </c>
      <c r="D304" s="119" t="s">
        <v>26</v>
      </c>
      <c r="E304" s="195">
        <v>63000</v>
      </c>
      <c r="F304" s="195">
        <v>76000</v>
      </c>
      <c r="G304" s="62">
        <f t="shared" si="8"/>
        <v>13000</v>
      </c>
      <c r="H304" s="63">
        <f t="shared" si="9"/>
        <v>0.20634920634920628</v>
      </c>
    </row>
    <row r="305" spans="1:8" x14ac:dyDescent="0.2">
      <c r="A305" s="61" t="s">
        <v>3696</v>
      </c>
      <c r="B305" s="157" t="s">
        <v>25</v>
      </c>
      <c r="C305" s="158" t="s">
        <v>2489</v>
      </c>
      <c r="D305" s="119" t="s">
        <v>26</v>
      </c>
      <c r="E305" s="195">
        <v>6926</v>
      </c>
      <c r="F305" s="195">
        <v>6852</v>
      </c>
      <c r="G305" s="62">
        <f t="shared" si="8"/>
        <v>-74</v>
      </c>
      <c r="H305" s="63">
        <f t="shared" si="9"/>
        <v>-1.0684377707190329E-2</v>
      </c>
    </row>
    <row r="306" spans="1:8" x14ac:dyDescent="0.2">
      <c r="A306" s="61" t="s">
        <v>3699</v>
      </c>
      <c r="B306" s="157" t="s">
        <v>25</v>
      </c>
      <c r="C306" s="158" t="s">
        <v>2487</v>
      </c>
      <c r="D306" s="119" t="s">
        <v>26</v>
      </c>
      <c r="E306" s="195">
        <v>3955</v>
      </c>
      <c r="F306" s="195">
        <v>4099</v>
      </c>
      <c r="G306" s="62">
        <f t="shared" si="8"/>
        <v>144</v>
      </c>
      <c r="H306" s="63">
        <f t="shared" si="9"/>
        <v>3.6409608091024115E-2</v>
      </c>
    </row>
    <row r="307" spans="1:8" x14ac:dyDescent="0.2">
      <c r="A307" s="61" t="s">
        <v>3342</v>
      </c>
      <c r="B307" s="157" t="s">
        <v>25</v>
      </c>
      <c r="C307" s="158" t="s">
        <v>911</v>
      </c>
      <c r="D307" s="119" t="s">
        <v>26</v>
      </c>
      <c r="E307" s="195">
        <v>12477</v>
      </c>
      <c r="F307" s="195">
        <v>12469</v>
      </c>
      <c r="G307" s="62">
        <f t="shared" si="8"/>
        <v>-8</v>
      </c>
      <c r="H307" s="63">
        <f t="shared" si="9"/>
        <v>-6.4117977077826627E-4</v>
      </c>
    </row>
    <row r="308" spans="1:8" x14ac:dyDescent="0.2">
      <c r="A308" s="61" t="s">
        <v>3341</v>
      </c>
      <c r="B308" s="157" t="s">
        <v>25</v>
      </c>
      <c r="C308" s="158" t="s">
        <v>2484</v>
      </c>
      <c r="D308" s="119" t="s">
        <v>26</v>
      </c>
      <c r="E308" s="195">
        <v>10384</v>
      </c>
      <c r="F308" s="195">
        <v>10406</v>
      </c>
      <c r="G308" s="62">
        <f t="shared" si="8"/>
        <v>22</v>
      </c>
      <c r="H308" s="63">
        <f t="shared" si="9"/>
        <v>2.1186440677967155E-3</v>
      </c>
    </row>
    <row r="309" spans="1:8" x14ac:dyDescent="0.2">
      <c r="A309" s="61" t="s">
        <v>3695</v>
      </c>
      <c r="B309" s="157" t="s">
        <v>25</v>
      </c>
      <c r="C309" s="158" t="s">
        <v>2482</v>
      </c>
      <c r="D309" s="119" t="s">
        <v>26</v>
      </c>
      <c r="E309" s="195">
        <v>2295</v>
      </c>
      <c r="F309" s="195">
        <v>2320</v>
      </c>
      <c r="G309" s="62">
        <f t="shared" si="8"/>
        <v>25</v>
      </c>
      <c r="H309" s="63">
        <f t="shared" si="9"/>
        <v>1.089324618736387E-2</v>
      </c>
    </row>
    <row r="310" spans="1:8" x14ac:dyDescent="0.2">
      <c r="A310" s="61" t="s">
        <v>3340</v>
      </c>
      <c r="B310" s="157" t="s">
        <v>25</v>
      </c>
      <c r="C310" s="158" t="s">
        <v>1259</v>
      </c>
      <c r="D310" s="119" t="s">
        <v>26</v>
      </c>
      <c r="E310" s="195">
        <v>25200</v>
      </c>
      <c r="F310" s="195">
        <v>25254</v>
      </c>
      <c r="G310" s="62">
        <f t="shared" si="8"/>
        <v>54</v>
      </c>
      <c r="H310" s="63">
        <f t="shared" si="9"/>
        <v>2.1428571428572241E-3</v>
      </c>
    </row>
    <row r="311" spans="1:8" x14ac:dyDescent="0.2">
      <c r="A311" s="61" t="s">
        <v>3338</v>
      </c>
      <c r="B311" s="157" t="s">
        <v>25</v>
      </c>
      <c r="C311" s="158" t="s">
        <v>2479</v>
      </c>
      <c r="D311" s="119" t="s">
        <v>26</v>
      </c>
      <c r="E311" s="195">
        <v>3294</v>
      </c>
      <c r="F311" s="195">
        <v>3299</v>
      </c>
      <c r="G311" s="62">
        <f t="shared" si="8"/>
        <v>5</v>
      </c>
      <c r="H311" s="63">
        <f t="shared" si="9"/>
        <v>1.5179113539769418E-3</v>
      </c>
    </row>
    <row r="312" spans="1:8" x14ac:dyDescent="0.2">
      <c r="A312" s="61" t="s">
        <v>3694</v>
      </c>
      <c r="B312" s="157" t="s">
        <v>25</v>
      </c>
      <c r="C312" s="158" t="s">
        <v>1202</v>
      </c>
      <c r="D312" s="119" t="s">
        <v>26</v>
      </c>
      <c r="E312" s="195">
        <v>2664</v>
      </c>
      <c r="F312" s="195">
        <v>2629</v>
      </c>
      <c r="G312" s="62">
        <f t="shared" si="8"/>
        <v>-35</v>
      </c>
      <c r="H312" s="63">
        <f t="shared" si="9"/>
        <v>-1.3138138138138133E-2</v>
      </c>
    </row>
    <row r="313" spans="1:8" x14ac:dyDescent="0.2">
      <c r="A313" s="61" t="s">
        <v>3693</v>
      </c>
      <c r="B313" s="157" t="s">
        <v>25</v>
      </c>
      <c r="C313" s="158" t="s">
        <v>1176</v>
      </c>
      <c r="D313" s="119" t="s">
        <v>26</v>
      </c>
      <c r="E313" s="195">
        <v>55889</v>
      </c>
      <c r="F313" s="195">
        <v>56245</v>
      </c>
      <c r="G313" s="62">
        <f t="shared" si="8"/>
        <v>356</v>
      </c>
      <c r="H313" s="63">
        <f t="shared" si="9"/>
        <v>6.3697686485713056E-3</v>
      </c>
    </row>
    <row r="314" spans="1:8" x14ac:dyDescent="0.2">
      <c r="A314" s="61" t="s">
        <v>3698</v>
      </c>
      <c r="B314" s="157" t="s">
        <v>25</v>
      </c>
      <c r="C314" s="158" t="s">
        <v>1167</v>
      </c>
      <c r="D314" s="119" t="s">
        <v>26</v>
      </c>
      <c r="E314" s="195">
        <v>7803</v>
      </c>
      <c r="F314" s="195">
        <v>7688</v>
      </c>
      <c r="G314" s="62">
        <f t="shared" si="8"/>
        <v>-115</v>
      </c>
      <c r="H314" s="63">
        <f t="shared" si="9"/>
        <v>-1.4737921312315772E-2</v>
      </c>
    </row>
    <row r="315" spans="1:8" x14ac:dyDescent="0.2">
      <c r="A315" s="61" t="s">
        <v>3692</v>
      </c>
      <c r="B315" s="157" t="s">
        <v>25</v>
      </c>
      <c r="C315" s="158" t="s">
        <v>2474</v>
      </c>
      <c r="D315" s="119" t="s">
        <v>26</v>
      </c>
      <c r="E315" s="195">
        <v>49638</v>
      </c>
      <c r="F315" s="195">
        <v>49732</v>
      </c>
      <c r="G315" s="62">
        <f t="shared" si="8"/>
        <v>94</v>
      </c>
      <c r="H315" s="63">
        <f t="shared" si="9"/>
        <v>1.8937104637575253E-3</v>
      </c>
    </row>
    <row r="316" spans="1:8" x14ac:dyDescent="0.2">
      <c r="A316" s="61" t="s">
        <v>3337</v>
      </c>
      <c r="B316" s="157" t="s">
        <v>25</v>
      </c>
      <c r="C316" s="158" t="s">
        <v>930</v>
      </c>
      <c r="D316" s="119" t="s">
        <v>26</v>
      </c>
      <c r="E316" s="195">
        <v>4805</v>
      </c>
      <c r="F316" s="195">
        <v>4804</v>
      </c>
      <c r="G316" s="62">
        <f t="shared" si="8"/>
        <v>-1</v>
      </c>
      <c r="H316" s="63">
        <f t="shared" si="9"/>
        <v>-2.0811654526531331E-4</v>
      </c>
    </row>
    <row r="317" spans="1:8" x14ac:dyDescent="0.2">
      <c r="A317" s="61" t="s">
        <v>3697</v>
      </c>
      <c r="B317" s="157" t="s">
        <v>25</v>
      </c>
      <c r="C317" s="158" t="s">
        <v>2471</v>
      </c>
      <c r="D317" s="119" t="s">
        <v>26</v>
      </c>
      <c r="E317" s="195">
        <v>14085</v>
      </c>
      <c r="F317" s="195">
        <v>13546</v>
      </c>
      <c r="G317" s="62">
        <f t="shared" si="8"/>
        <v>-539</v>
      </c>
      <c r="H317" s="63">
        <f t="shared" si="9"/>
        <v>-3.826766063187792E-2</v>
      </c>
    </row>
    <row r="318" spans="1:8" x14ac:dyDescent="0.2">
      <c r="A318" s="61" t="s">
        <v>3691</v>
      </c>
      <c r="B318" s="157" t="s">
        <v>25</v>
      </c>
      <c r="C318" s="158" t="s">
        <v>1128</v>
      </c>
      <c r="D318" s="119" t="s">
        <v>26</v>
      </c>
      <c r="E318" s="195">
        <v>45585</v>
      </c>
      <c r="F318" s="195">
        <v>45657</v>
      </c>
      <c r="G318" s="62">
        <f t="shared" si="8"/>
        <v>72</v>
      </c>
      <c r="H318" s="63">
        <f t="shared" si="9"/>
        <v>1.5794669299111774E-3</v>
      </c>
    </row>
    <row r="319" spans="1:8" x14ac:dyDescent="0.2">
      <c r="A319" s="61" t="s">
        <v>3650</v>
      </c>
      <c r="B319" s="157" t="s">
        <v>27</v>
      </c>
      <c r="C319" s="158" t="s">
        <v>1283</v>
      </c>
      <c r="D319" s="119" t="s">
        <v>28</v>
      </c>
      <c r="E319" s="195">
        <v>70760</v>
      </c>
      <c r="F319" s="195">
        <v>70760</v>
      </c>
      <c r="G319" s="62">
        <f t="shared" si="8"/>
        <v>0</v>
      </c>
      <c r="H319" s="63">
        <f t="shared" si="9"/>
        <v>0</v>
      </c>
    </row>
    <row r="320" spans="1:8" x14ac:dyDescent="0.2">
      <c r="A320" s="61" t="s">
        <v>3649</v>
      </c>
      <c r="B320" s="157" t="s">
        <v>27</v>
      </c>
      <c r="C320" s="158" t="s">
        <v>1058</v>
      </c>
      <c r="D320" s="119" t="s">
        <v>28</v>
      </c>
      <c r="E320" s="195">
        <v>108000</v>
      </c>
      <c r="F320" s="195">
        <v>108000</v>
      </c>
      <c r="G320" s="62">
        <f t="shared" si="8"/>
        <v>0</v>
      </c>
      <c r="H320" s="63">
        <f t="shared" si="9"/>
        <v>0</v>
      </c>
    </row>
    <row r="321" spans="1:8" x14ac:dyDescent="0.2">
      <c r="A321" s="61" t="s">
        <v>3648</v>
      </c>
      <c r="B321" s="157" t="s">
        <v>27</v>
      </c>
      <c r="C321" s="158" t="s">
        <v>2067</v>
      </c>
      <c r="D321" s="119" t="s">
        <v>28</v>
      </c>
      <c r="E321" s="195">
        <v>100000</v>
      </c>
      <c r="F321" s="195">
        <v>100000</v>
      </c>
      <c r="G321" s="62">
        <f t="shared" si="8"/>
        <v>0</v>
      </c>
      <c r="H321" s="63">
        <f t="shared" si="9"/>
        <v>0</v>
      </c>
    </row>
    <row r="322" spans="1:8" x14ac:dyDescent="0.2">
      <c r="A322" s="61" t="s">
        <v>3647</v>
      </c>
      <c r="B322" s="157" t="s">
        <v>27</v>
      </c>
      <c r="C322" s="158" t="s">
        <v>958</v>
      </c>
      <c r="D322" s="119" t="s">
        <v>28</v>
      </c>
      <c r="E322" s="195">
        <v>130000</v>
      </c>
      <c r="F322" s="195">
        <v>100000</v>
      </c>
      <c r="G322" s="62">
        <f t="shared" si="8"/>
        <v>-30000</v>
      </c>
      <c r="H322" s="63">
        <f t="shared" si="9"/>
        <v>-0.23076923076923073</v>
      </c>
    </row>
    <row r="323" spans="1:8" x14ac:dyDescent="0.2">
      <c r="A323" s="61" t="s">
        <v>3646</v>
      </c>
      <c r="B323" s="157" t="s">
        <v>27</v>
      </c>
      <c r="C323" s="158" t="s">
        <v>2064</v>
      </c>
      <c r="D323" s="119" t="s">
        <v>28</v>
      </c>
      <c r="E323" s="195">
        <v>65000</v>
      </c>
      <c r="F323" s="195">
        <v>65000</v>
      </c>
      <c r="G323" s="62">
        <f t="shared" si="8"/>
        <v>0</v>
      </c>
      <c r="H323" s="63">
        <f t="shared" si="9"/>
        <v>0</v>
      </c>
    </row>
    <row r="324" spans="1:8" x14ac:dyDescent="0.2">
      <c r="A324" s="61" t="s">
        <v>3645</v>
      </c>
      <c r="B324" s="157" t="s">
        <v>27</v>
      </c>
      <c r="C324" s="158" t="s">
        <v>2062</v>
      </c>
      <c r="D324" s="119" t="s">
        <v>28</v>
      </c>
      <c r="E324" s="195">
        <v>34624</v>
      </c>
      <c r="F324" s="195">
        <v>34624</v>
      </c>
      <c r="G324" s="62">
        <f t="shared" si="8"/>
        <v>0</v>
      </c>
      <c r="H324" s="63">
        <f t="shared" si="9"/>
        <v>0</v>
      </c>
    </row>
    <row r="325" spans="1:8" x14ac:dyDescent="0.2">
      <c r="A325" s="61" t="s">
        <v>3644</v>
      </c>
      <c r="B325" s="157" t="s">
        <v>27</v>
      </c>
      <c r="C325" s="158" t="s">
        <v>2060</v>
      </c>
      <c r="D325" s="119" t="s">
        <v>28</v>
      </c>
      <c r="E325" s="195">
        <v>85000</v>
      </c>
      <c r="F325" s="195">
        <v>90000</v>
      </c>
      <c r="G325" s="62">
        <f t="shared" si="8"/>
        <v>5000</v>
      </c>
      <c r="H325" s="63">
        <f t="shared" si="9"/>
        <v>5.8823529411764719E-2</v>
      </c>
    </row>
    <row r="326" spans="1:8" x14ac:dyDescent="0.2">
      <c r="A326" s="61" t="s">
        <v>3643</v>
      </c>
      <c r="B326" s="157" t="s">
        <v>27</v>
      </c>
      <c r="C326" s="158" t="s">
        <v>2058</v>
      </c>
      <c r="D326" s="119" t="s">
        <v>28</v>
      </c>
      <c r="E326" s="195">
        <v>157000</v>
      </c>
      <c r="F326" s="195">
        <v>157000</v>
      </c>
      <c r="G326" s="62">
        <f t="shared" si="8"/>
        <v>0</v>
      </c>
      <c r="H326" s="63">
        <f t="shared" si="9"/>
        <v>0</v>
      </c>
    </row>
    <row r="327" spans="1:8" x14ac:dyDescent="0.2">
      <c r="A327" s="61" t="s">
        <v>3642</v>
      </c>
      <c r="B327" s="157" t="s">
        <v>27</v>
      </c>
      <c r="C327" s="158" t="s">
        <v>2056</v>
      </c>
      <c r="D327" s="119" t="s">
        <v>28</v>
      </c>
      <c r="E327" s="195">
        <v>95000</v>
      </c>
      <c r="F327" s="195">
        <v>110000</v>
      </c>
      <c r="G327" s="62">
        <f t="shared" si="8"/>
        <v>15000</v>
      </c>
      <c r="H327" s="63">
        <f t="shared" si="9"/>
        <v>0.15789473684210531</v>
      </c>
    </row>
    <row r="328" spans="1:8" x14ac:dyDescent="0.2">
      <c r="A328" s="61" t="s">
        <v>3641</v>
      </c>
      <c r="B328" s="157" t="s">
        <v>27</v>
      </c>
      <c r="C328" s="158" t="s">
        <v>2054</v>
      </c>
      <c r="D328" s="119" t="s">
        <v>28</v>
      </c>
      <c r="E328" s="195">
        <v>80000</v>
      </c>
      <c r="F328" s="195">
        <v>80000</v>
      </c>
      <c r="G328" s="62">
        <f t="shared" si="8"/>
        <v>0</v>
      </c>
      <c r="H328" s="63">
        <f t="shared" si="9"/>
        <v>0</v>
      </c>
    </row>
    <row r="329" spans="1:8" x14ac:dyDescent="0.2">
      <c r="A329" s="61" t="s">
        <v>3640</v>
      </c>
      <c r="B329" s="157" t="s">
        <v>27</v>
      </c>
      <c r="C329" s="158" t="s">
        <v>1271</v>
      </c>
      <c r="D329" s="119" t="s">
        <v>28</v>
      </c>
      <c r="E329" s="195">
        <v>70000</v>
      </c>
      <c r="F329" s="195">
        <v>90000</v>
      </c>
      <c r="G329" s="62">
        <f t="shared" si="8"/>
        <v>20000</v>
      </c>
      <c r="H329" s="63">
        <f t="shared" si="9"/>
        <v>0.28571428571428581</v>
      </c>
    </row>
    <row r="330" spans="1:8" x14ac:dyDescent="0.2">
      <c r="A330" s="61" t="s">
        <v>3639</v>
      </c>
      <c r="B330" s="157" t="s">
        <v>27</v>
      </c>
      <c r="C330" s="158" t="s">
        <v>1196</v>
      </c>
      <c r="D330" s="119" t="s">
        <v>28</v>
      </c>
      <c r="E330" s="195">
        <v>100000</v>
      </c>
      <c r="F330" s="195">
        <v>100000</v>
      </c>
      <c r="G330" s="62">
        <f t="shared" si="8"/>
        <v>0</v>
      </c>
      <c r="H330" s="63">
        <f t="shared" si="9"/>
        <v>0</v>
      </c>
    </row>
    <row r="331" spans="1:8" x14ac:dyDescent="0.2">
      <c r="A331" s="61" t="s">
        <v>3638</v>
      </c>
      <c r="B331" s="157" t="s">
        <v>27</v>
      </c>
      <c r="C331" s="158" t="s">
        <v>1172</v>
      </c>
      <c r="D331" s="119" t="s">
        <v>28</v>
      </c>
      <c r="E331" s="195">
        <v>135000</v>
      </c>
      <c r="F331" s="195">
        <v>178000</v>
      </c>
      <c r="G331" s="62">
        <f t="shared" si="8"/>
        <v>43000</v>
      </c>
      <c r="H331" s="63">
        <f t="shared" si="9"/>
        <v>0.31851851851851842</v>
      </c>
    </row>
    <row r="332" spans="1:8" x14ac:dyDescent="0.2">
      <c r="A332" s="61" t="s">
        <v>3637</v>
      </c>
      <c r="B332" s="157" t="s">
        <v>27</v>
      </c>
      <c r="C332" s="158" t="s">
        <v>1101</v>
      </c>
      <c r="D332" s="119" t="s">
        <v>28</v>
      </c>
      <c r="E332" s="195">
        <v>90000</v>
      </c>
      <c r="F332" s="195">
        <v>90000</v>
      </c>
      <c r="G332" s="62">
        <f t="shared" ref="G332:G395" si="10">F332-E332</f>
        <v>0</v>
      </c>
      <c r="H332" s="63">
        <f t="shared" ref="H332:H395" si="11">IF(E332=0,"-",F332/E332-1)</f>
        <v>0</v>
      </c>
    </row>
    <row r="333" spans="1:8" x14ac:dyDescent="0.2">
      <c r="A333" s="61" t="s">
        <v>3636</v>
      </c>
      <c r="B333" s="157" t="s">
        <v>27</v>
      </c>
      <c r="C333" s="158" t="s">
        <v>776</v>
      </c>
      <c r="D333" s="119" t="s">
        <v>28</v>
      </c>
      <c r="E333" s="195">
        <v>60000</v>
      </c>
      <c r="F333" s="195">
        <v>60000</v>
      </c>
      <c r="G333" s="62">
        <f t="shared" si="10"/>
        <v>0</v>
      </c>
      <c r="H333" s="63">
        <f t="shared" si="11"/>
        <v>0</v>
      </c>
    </row>
    <row r="334" spans="1:8" x14ac:dyDescent="0.2">
      <c r="A334" s="61" t="s">
        <v>3635</v>
      </c>
      <c r="B334" s="157" t="s">
        <v>27</v>
      </c>
      <c r="C334" s="158" t="s">
        <v>787</v>
      </c>
      <c r="D334" s="119" t="s">
        <v>28</v>
      </c>
      <c r="E334" s="195">
        <v>110000</v>
      </c>
      <c r="F334" s="195">
        <v>105000</v>
      </c>
      <c r="G334" s="62">
        <f t="shared" si="10"/>
        <v>-5000</v>
      </c>
      <c r="H334" s="63">
        <f t="shared" si="11"/>
        <v>-4.5454545454545414E-2</v>
      </c>
    </row>
    <row r="335" spans="1:8" x14ac:dyDescent="0.2">
      <c r="A335" s="61" t="s">
        <v>3634</v>
      </c>
      <c r="B335" s="157" t="s">
        <v>29</v>
      </c>
      <c r="C335" s="158" t="s">
        <v>1283</v>
      </c>
      <c r="D335" s="119" t="s">
        <v>30</v>
      </c>
      <c r="E335" s="195">
        <v>350000</v>
      </c>
      <c r="F335" s="195">
        <v>392000</v>
      </c>
      <c r="G335" s="62">
        <f t="shared" si="10"/>
        <v>42000</v>
      </c>
      <c r="H335" s="63">
        <f t="shared" si="11"/>
        <v>0.12000000000000011</v>
      </c>
    </row>
    <row r="336" spans="1:8" x14ac:dyDescent="0.2">
      <c r="A336" s="61" t="s">
        <v>3633</v>
      </c>
      <c r="B336" s="157" t="s">
        <v>29</v>
      </c>
      <c r="C336" s="158" t="s">
        <v>2067</v>
      </c>
      <c r="D336" s="119" t="s">
        <v>30</v>
      </c>
      <c r="E336" s="195">
        <v>1119000</v>
      </c>
      <c r="F336" s="195">
        <v>1119000</v>
      </c>
      <c r="G336" s="62">
        <f t="shared" si="10"/>
        <v>0</v>
      </c>
      <c r="H336" s="63">
        <f t="shared" si="11"/>
        <v>0</v>
      </c>
    </row>
    <row r="337" spans="1:8" x14ac:dyDescent="0.2">
      <c r="A337" s="61" t="s">
        <v>3632</v>
      </c>
      <c r="B337" s="157" t="s">
        <v>29</v>
      </c>
      <c r="C337" s="158" t="s">
        <v>958</v>
      </c>
      <c r="D337" s="119" t="s">
        <v>30</v>
      </c>
      <c r="E337" s="195">
        <v>825271</v>
      </c>
      <c r="F337" s="195">
        <v>865256</v>
      </c>
      <c r="G337" s="62">
        <f t="shared" si="10"/>
        <v>39985</v>
      </c>
      <c r="H337" s="63">
        <f t="shared" si="11"/>
        <v>4.8450751328957375E-2</v>
      </c>
    </row>
    <row r="338" spans="1:8" x14ac:dyDescent="0.2">
      <c r="A338" s="61" t="s">
        <v>3631</v>
      </c>
      <c r="B338" s="157" t="s">
        <v>29</v>
      </c>
      <c r="C338" s="158" t="s">
        <v>2064</v>
      </c>
      <c r="D338" s="119" t="s">
        <v>30</v>
      </c>
      <c r="E338" s="195">
        <v>870000</v>
      </c>
      <c r="F338" s="195">
        <v>870000</v>
      </c>
      <c r="G338" s="62">
        <f t="shared" si="10"/>
        <v>0</v>
      </c>
      <c r="H338" s="63">
        <f t="shared" si="11"/>
        <v>0</v>
      </c>
    </row>
    <row r="339" spans="1:8" x14ac:dyDescent="0.2">
      <c r="A339" s="61" t="s">
        <v>3630</v>
      </c>
      <c r="B339" s="157" t="s">
        <v>29</v>
      </c>
      <c r="C339" s="158" t="s">
        <v>2062</v>
      </c>
      <c r="D339" s="119" t="s">
        <v>30</v>
      </c>
      <c r="E339" s="195">
        <v>942000</v>
      </c>
      <c r="F339" s="195">
        <v>985000</v>
      </c>
      <c r="G339" s="62">
        <f t="shared" si="10"/>
        <v>43000</v>
      </c>
      <c r="H339" s="63">
        <f t="shared" si="11"/>
        <v>4.564755838641199E-2</v>
      </c>
    </row>
    <row r="340" spans="1:8" x14ac:dyDescent="0.2">
      <c r="A340" s="61" t="s">
        <v>3629</v>
      </c>
      <c r="B340" s="157" t="s">
        <v>29</v>
      </c>
      <c r="C340" s="158" t="s">
        <v>2060</v>
      </c>
      <c r="D340" s="119" t="s">
        <v>30</v>
      </c>
      <c r="E340" s="195">
        <v>490782</v>
      </c>
      <c r="F340" s="195">
        <v>550617</v>
      </c>
      <c r="G340" s="62">
        <f t="shared" si="10"/>
        <v>59835</v>
      </c>
      <c r="H340" s="63">
        <f t="shared" si="11"/>
        <v>0.12191767424233158</v>
      </c>
    </row>
    <row r="341" spans="1:8" x14ac:dyDescent="0.2">
      <c r="A341" s="61" t="s">
        <v>3628</v>
      </c>
      <c r="B341" s="157" t="s">
        <v>29</v>
      </c>
      <c r="C341" s="158" t="s">
        <v>2058</v>
      </c>
      <c r="D341" s="119" t="s">
        <v>30</v>
      </c>
      <c r="E341" s="195">
        <v>167500</v>
      </c>
      <c r="F341" s="195">
        <v>167500</v>
      </c>
      <c r="G341" s="62">
        <f t="shared" si="10"/>
        <v>0</v>
      </c>
      <c r="H341" s="63">
        <f t="shared" si="11"/>
        <v>0</v>
      </c>
    </row>
    <row r="342" spans="1:8" x14ac:dyDescent="0.2">
      <c r="A342" s="61" t="s">
        <v>3627</v>
      </c>
      <c r="B342" s="157" t="s">
        <v>29</v>
      </c>
      <c r="C342" s="158" t="s">
        <v>2056</v>
      </c>
      <c r="D342" s="119" t="s">
        <v>30</v>
      </c>
      <c r="E342" s="195">
        <v>234070</v>
      </c>
      <c r="F342" s="195">
        <v>258070</v>
      </c>
      <c r="G342" s="62">
        <f t="shared" si="10"/>
        <v>24000</v>
      </c>
      <c r="H342" s="63">
        <f t="shared" si="11"/>
        <v>0.1025334301704619</v>
      </c>
    </row>
    <row r="343" spans="1:8" x14ac:dyDescent="0.2">
      <c r="A343" s="61" t="s">
        <v>3626</v>
      </c>
      <c r="B343" s="157" t="s">
        <v>29</v>
      </c>
      <c r="C343" s="158" t="s">
        <v>2054</v>
      </c>
      <c r="D343" s="119" t="s">
        <v>30</v>
      </c>
      <c r="E343" s="195">
        <v>642220</v>
      </c>
      <c r="F343" s="195">
        <v>642220</v>
      </c>
      <c r="G343" s="62">
        <f t="shared" si="10"/>
        <v>0</v>
      </c>
      <c r="H343" s="63">
        <f t="shared" si="11"/>
        <v>0</v>
      </c>
    </row>
    <row r="344" spans="1:8" x14ac:dyDescent="0.2">
      <c r="A344" s="61" t="s">
        <v>3625</v>
      </c>
      <c r="B344" s="157" t="s">
        <v>31</v>
      </c>
      <c r="C344" s="158" t="s">
        <v>1283</v>
      </c>
      <c r="D344" s="119" t="s">
        <v>32</v>
      </c>
      <c r="E344" s="195">
        <v>29650</v>
      </c>
      <c r="F344" s="195">
        <v>29650</v>
      </c>
      <c r="G344" s="62">
        <f t="shared" si="10"/>
        <v>0</v>
      </c>
      <c r="H344" s="63">
        <f t="shared" si="11"/>
        <v>0</v>
      </c>
    </row>
    <row r="345" spans="1:8" x14ac:dyDescent="0.2">
      <c r="A345" s="61" t="s">
        <v>3624</v>
      </c>
      <c r="B345" s="157" t="s">
        <v>31</v>
      </c>
      <c r="C345" s="158" t="s">
        <v>1058</v>
      </c>
      <c r="D345" s="119" t="s">
        <v>32</v>
      </c>
      <c r="E345" s="195">
        <v>57000</v>
      </c>
      <c r="F345" s="195">
        <v>57000</v>
      </c>
      <c r="G345" s="62">
        <f t="shared" si="10"/>
        <v>0</v>
      </c>
      <c r="H345" s="63">
        <f t="shared" si="11"/>
        <v>0</v>
      </c>
    </row>
    <row r="346" spans="1:8" x14ac:dyDescent="0.2">
      <c r="A346" s="61" t="s">
        <v>3623</v>
      </c>
      <c r="B346" s="157" t="s">
        <v>31</v>
      </c>
      <c r="C346" s="158" t="s">
        <v>2067</v>
      </c>
      <c r="D346" s="119" t="s">
        <v>32</v>
      </c>
      <c r="E346" s="195">
        <v>96500</v>
      </c>
      <c r="F346" s="195">
        <v>96500</v>
      </c>
      <c r="G346" s="62">
        <f t="shared" si="10"/>
        <v>0</v>
      </c>
      <c r="H346" s="63">
        <f t="shared" si="11"/>
        <v>0</v>
      </c>
    </row>
    <row r="347" spans="1:8" x14ac:dyDescent="0.2">
      <c r="A347" s="61" t="s">
        <v>3622</v>
      </c>
      <c r="B347" s="157" t="s">
        <v>31</v>
      </c>
      <c r="C347" s="158" t="s">
        <v>958</v>
      </c>
      <c r="D347" s="119" t="s">
        <v>32</v>
      </c>
      <c r="E347" s="195">
        <v>117850</v>
      </c>
      <c r="F347" s="195">
        <v>100000</v>
      </c>
      <c r="G347" s="62">
        <f t="shared" si="10"/>
        <v>-17850</v>
      </c>
      <c r="H347" s="63">
        <f t="shared" si="11"/>
        <v>-0.15146372507424688</v>
      </c>
    </row>
    <row r="348" spans="1:8" x14ac:dyDescent="0.2">
      <c r="A348" s="61" t="s">
        <v>3621</v>
      </c>
      <c r="B348" s="157" t="s">
        <v>31</v>
      </c>
      <c r="C348" s="158" t="s">
        <v>2064</v>
      </c>
      <c r="D348" s="119" t="s">
        <v>32</v>
      </c>
      <c r="E348" s="195">
        <v>65000</v>
      </c>
      <c r="F348" s="195">
        <v>65000</v>
      </c>
      <c r="G348" s="62">
        <f t="shared" si="10"/>
        <v>0</v>
      </c>
      <c r="H348" s="63">
        <f t="shared" si="11"/>
        <v>0</v>
      </c>
    </row>
    <row r="349" spans="1:8" x14ac:dyDescent="0.2">
      <c r="A349" s="61" t="s">
        <v>3620</v>
      </c>
      <c r="B349" s="157" t="s">
        <v>31</v>
      </c>
      <c r="C349" s="158" t="s">
        <v>2062</v>
      </c>
      <c r="D349" s="119" t="s">
        <v>32</v>
      </c>
      <c r="E349" s="195">
        <v>92002</v>
      </c>
      <c r="F349" s="195">
        <v>93002</v>
      </c>
      <c r="G349" s="62">
        <f t="shared" si="10"/>
        <v>1000</v>
      </c>
      <c r="H349" s="63">
        <f t="shared" si="11"/>
        <v>1.0869328927632038E-2</v>
      </c>
    </row>
    <row r="350" spans="1:8" x14ac:dyDescent="0.2">
      <c r="A350" s="61" t="s">
        <v>3619</v>
      </c>
      <c r="B350" s="157" t="s">
        <v>31</v>
      </c>
      <c r="C350" s="158" t="s">
        <v>2060</v>
      </c>
      <c r="D350" s="119" t="s">
        <v>32</v>
      </c>
      <c r="E350" s="195">
        <v>38000</v>
      </c>
      <c r="F350" s="195">
        <v>38000</v>
      </c>
      <c r="G350" s="62">
        <f t="shared" si="10"/>
        <v>0</v>
      </c>
      <c r="H350" s="63">
        <f t="shared" si="11"/>
        <v>0</v>
      </c>
    </row>
    <row r="351" spans="1:8" x14ac:dyDescent="0.2">
      <c r="A351" s="61" t="s">
        <v>3618</v>
      </c>
      <c r="B351" s="157" t="s">
        <v>31</v>
      </c>
      <c r="C351" s="158" t="s">
        <v>2058</v>
      </c>
      <c r="D351" s="119" t="s">
        <v>32</v>
      </c>
      <c r="E351" s="195">
        <v>22000</v>
      </c>
      <c r="F351" s="195">
        <v>21000</v>
      </c>
      <c r="G351" s="62">
        <f t="shared" si="10"/>
        <v>-1000</v>
      </c>
      <c r="H351" s="63">
        <f t="shared" si="11"/>
        <v>-4.5454545454545414E-2</v>
      </c>
    </row>
    <row r="352" spans="1:8" x14ac:dyDescent="0.2">
      <c r="A352" s="61" t="s">
        <v>3617</v>
      </c>
      <c r="B352" s="157" t="s">
        <v>31</v>
      </c>
      <c r="C352" s="158" t="s">
        <v>2056</v>
      </c>
      <c r="D352" s="119" t="s">
        <v>32</v>
      </c>
      <c r="E352" s="195">
        <v>60523</v>
      </c>
      <c r="F352" s="195">
        <v>60523</v>
      </c>
      <c r="G352" s="62">
        <f t="shared" si="10"/>
        <v>0</v>
      </c>
      <c r="H352" s="63">
        <f t="shared" si="11"/>
        <v>0</v>
      </c>
    </row>
    <row r="353" spans="1:8" x14ac:dyDescent="0.2">
      <c r="A353" s="61" t="s">
        <v>3616</v>
      </c>
      <c r="B353" s="157" t="s">
        <v>31</v>
      </c>
      <c r="C353" s="158" t="s">
        <v>2054</v>
      </c>
      <c r="D353" s="119" t="s">
        <v>32</v>
      </c>
      <c r="E353" s="195">
        <v>40000</v>
      </c>
      <c r="F353" s="195">
        <v>40000</v>
      </c>
      <c r="G353" s="62">
        <f t="shared" si="10"/>
        <v>0</v>
      </c>
      <c r="H353" s="63">
        <f t="shared" si="11"/>
        <v>0</v>
      </c>
    </row>
    <row r="354" spans="1:8" x14ac:dyDescent="0.2">
      <c r="A354" s="61" t="s">
        <v>3615</v>
      </c>
      <c r="B354" s="157" t="s">
        <v>31</v>
      </c>
      <c r="C354" s="158" t="s">
        <v>1271</v>
      </c>
      <c r="D354" s="119" t="s">
        <v>32</v>
      </c>
      <c r="E354" s="195">
        <v>66500</v>
      </c>
      <c r="F354" s="195">
        <v>66500</v>
      </c>
      <c r="G354" s="62">
        <f t="shared" si="10"/>
        <v>0</v>
      </c>
      <c r="H354" s="63">
        <f t="shared" si="11"/>
        <v>0</v>
      </c>
    </row>
    <row r="355" spans="1:8" x14ac:dyDescent="0.2">
      <c r="A355" s="61" t="s">
        <v>3614</v>
      </c>
      <c r="B355" s="157" t="s">
        <v>31</v>
      </c>
      <c r="C355" s="158" t="s">
        <v>1196</v>
      </c>
      <c r="D355" s="119" t="s">
        <v>32</v>
      </c>
      <c r="E355" s="195">
        <v>25800</v>
      </c>
      <c r="F355" s="195">
        <v>25800</v>
      </c>
      <c r="G355" s="62">
        <f t="shared" si="10"/>
        <v>0</v>
      </c>
      <c r="H355" s="63">
        <f t="shared" si="11"/>
        <v>0</v>
      </c>
    </row>
    <row r="356" spans="1:8" x14ac:dyDescent="0.2">
      <c r="A356" s="61" t="s">
        <v>3613</v>
      </c>
      <c r="B356" s="157" t="s">
        <v>31</v>
      </c>
      <c r="C356" s="158" t="s">
        <v>1172</v>
      </c>
      <c r="D356" s="119" t="s">
        <v>32</v>
      </c>
      <c r="E356" s="195">
        <v>100000</v>
      </c>
      <c r="F356" s="195">
        <v>100000</v>
      </c>
      <c r="G356" s="62">
        <f t="shared" si="10"/>
        <v>0</v>
      </c>
      <c r="H356" s="63">
        <f t="shared" si="11"/>
        <v>0</v>
      </c>
    </row>
    <row r="357" spans="1:8" x14ac:dyDescent="0.2">
      <c r="A357" s="61" t="s">
        <v>3612</v>
      </c>
      <c r="B357" s="157" t="s">
        <v>31</v>
      </c>
      <c r="C357" s="158" t="s">
        <v>1101</v>
      </c>
      <c r="D357" s="119" t="s">
        <v>32</v>
      </c>
      <c r="E357" s="195">
        <v>90000</v>
      </c>
      <c r="F357" s="195">
        <v>85000</v>
      </c>
      <c r="G357" s="62">
        <f t="shared" si="10"/>
        <v>-5000</v>
      </c>
      <c r="H357" s="63">
        <f t="shared" si="11"/>
        <v>-5.555555555555558E-2</v>
      </c>
    </row>
    <row r="358" spans="1:8" x14ac:dyDescent="0.2">
      <c r="A358" s="61" t="s">
        <v>3611</v>
      </c>
      <c r="B358" s="157" t="s">
        <v>31</v>
      </c>
      <c r="C358" s="158" t="s">
        <v>776</v>
      </c>
      <c r="D358" s="119" t="s">
        <v>32</v>
      </c>
      <c r="E358" s="195">
        <v>40000</v>
      </c>
      <c r="F358" s="195">
        <v>40000</v>
      </c>
      <c r="G358" s="62">
        <f t="shared" si="10"/>
        <v>0</v>
      </c>
      <c r="H358" s="63">
        <f t="shared" si="11"/>
        <v>0</v>
      </c>
    </row>
    <row r="359" spans="1:8" x14ac:dyDescent="0.2">
      <c r="A359" s="61" t="s">
        <v>3610</v>
      </c>
      <c r="B359" s="157" t="s">
        <v>31</v>
      </c>
      <c r="C359" s="158" t="s">
        <v>787</v>
      </c>
      <c r="D359" s="119" t="s">
        <v>32</v>
      </c>
      <c r="E359" s="195">
        <v>41200</v>
      </c>
      <c r="F359" s="195">
        <v>41100</v>
      </c>
      <c r="G359" s="62">
        <f t="shared" si="10"/>
        <v>-100</v>
      </c>
      <c r="H359" s="63">
        <f t="shared" si="11"/>
        <v>-2.4271844660194164E-3</v>
      </c>
    </row>
    <row r="360" spans="1:8" x14ac:dyDescent="0.2">
      <c r="A360" s="61" t="s">
        <v>3609</v>
      </c>
      <c r="B360" s="157" t="s">
        <v>31</v>
      </c>
      <c r="C360" s="158" t="s">
        <v>2046</v>
      </c>
      <c r="D360" s="119" t="s">
        <v>32</v>
      </c>
      <c r="E360" s="195">
        <v>30000</v>
      </c>
      <c r="F360" s="195">
        <v>30000</v>
      </c>
      <c r="G360" s="62">
        <f t="shared" si="10"/>
        <v>0</v>
      </c>
      <c r="H360" s="63">
        <f t="shared" si="11"/>
        <v>0</v>
      </c>
    </row>
    <row r="361" spans="1:8" x14ac:dyDescent="0.2">
      <c r="A361" s="61" t="s">
        <v>3608</v>
      </c>
      <c r="B361" s="157" t="s">
        <v>31</v>
      </c>
      <c r="C361" s="158" t="s">
        <v>2044</v>
      </c>
      <c r="D361" s="119" t="s">
        <v>32</v>
      </c>
      <c r="E361" s="195">
        <v>50000</v>
      </c>
      <c r="F361" s="195">
        <v>60000</v>
      </c>
      <c r="G361" s="62">
        <f t="shared" si="10"/>
        <v>10000</v>
      </c>
      <c r="H361" s="63">
        <f t="shared" si="11"/>
        <v>0.19999999999999996</v>
      </c>
    </row>
    <row r="362" spans="1:8" x14ac:dyDescent="0.2">
      <c r="A362" s="61" t="s">
        <v>3607</v>
      </c>
      <c r="B362" s="157" t="s">
        <v>31</v>
      </c>
      <c r="C362" s="158" t="s">
        <v>2042</v>
      </c>
      <c r="D362" s="119" t="s">
        <v>32</v>
      </c>
      <c r="E362" s="195">
        <v>71075</v>
      </c>
      <c r="F362" s="195">
        <v>76075</v>
      </c>
      <c r="G362" s="62">
        <f t="shared" si="10"/>
        <v>5000</v>
      </c>
      <c r="H362" s="63">
        <f t="shared" si="11"/>
        <v>7.0348223707351387E-2</v>
      </c>
    </row>
    <row r="363" spans="1:8" x14ac:dyDescent="0.2">
      <c r="A363" s="61" t="s">
        <v>3606</v>
      </c>
      <c r="B363" s="157" t="s">
        <v>31</v>
      </c>
      <c r="C363" s="158" t="s">
        <v>2040</v>
      </c>
      <c r="D363" s="119" t="s">
        <v>32</v>
      </c>
      <c r="E363" s="195">
        <v>52867</v>
      </c>
      <c r="F363" s="195">
        <v>52867</v>
      </c>
      <c r="G363" s="62">
        <f t="shared" si="10"/>
        <v>0</v>
      </c>
      <c r="H363" s="63">
        <f t="shared" si="11"/>
        <v>0</v>
      </c>
    </row>
    <row r="364" spans="1:8" x14ac:dyDescent="0.2">
      <c r="A364" s="61" t="s">
        <v>3605</v>
      </c>
      <c r="B364" s="157" t="s">
        <v>31</v>
      </c>
      <c r="C364" s="158" t="s">
        <v>2038</v>
      </c>
      <c r="D364" s="119" t="s">
        <v>32</v>
      </c>
      <c r="E364" s="195">
        <v>20000</v>
      </c>
      <c r="F364" s="195">
        <v>18000</v>
      </c>
      <c r="G364" s="62">
        <f t="shared" si="10"/>
        <v>-2000</v>
      </c>
      <c r="H364" s="63">
        <f t="shared" si="11"/>
        <v>-9.9999999999999978E-2</v>
      </c>
    </row>
    <row r="365" spans="1:8" x14ac:dyDescent="0.2">
      <c r="A365" s="61" t="s">
        <v>3604</v>
      </c>
      <c r="B365" s="157" t="s">
        <v>31</v>
      </c>
      <c r="C365" s="158" t="s">
        <v>1152</v>
      </c>
      <c r="D365" s="119" t="s">
        <v>32</v>
      </c>
      <c r="E365" s="195">
        <v>80000</v>
      </c>
      <c r="F365" s="195">
        <v>100000</v>
      </c>
      <c r="G365" s="62">
        <f t="shared" si="10"/>
        <v>20000</v>
      </c>
      <c r="H365" s="63">
        <f t="shared" si="11"/>
        <v>0.25</v>
      </c>
    </row>
    <row r="366" spans="1:8" x14ac:dyDescent="0.2">
      <c r="A366" s="61" t="s">
        <v>3603</v>
      </c>
      <c r="B366" s="157" t="s">
        <v>31</v>
      </c>
      <c r="C366" s="158" t="s">
        <v>1103</v>
      </c>
      <c r="D366" s="119" t="s">
        <v>32</v>
      </c>
      <c r="E366" s="195">
        <v>113000</v>
      </c>
      <c r="F366" s="195">
        <v>116000</v>
      </c>
      <c r="G366" s="62">
        <f t="shared" si="10"/>
        <v>3000</v>
      </c>
      <c r="H366" s="63">
        <f t="shared" si="11"/>
        <v>2.6548672566371723E-2</v>
      </c>
    </row>
    <row r="367" spans="1:8" x14ac:dyDescent="0.2">
      <c r="A367" s="61" t="s">
        <v>3602</v>
      </c>
      <c r="B367" s="157" t="s">
        <v>31</v>
      </c>
      <c r="C367" s="158" t="s">
        <v>2215</v>
      </c>
      <c r="D367" s="119" t="s">
        <v>32</v>
      </c>
      <c r="E367" s="195">
        <v>25063</v>
      </c>
      <c r="F367" s="195">
        <v>40065</v>
      </c>
      <c r="G367" s="62">
        <f t="shared" si="10"/>
        <v>15002</v>
      </c>
      <c r="H367" s="63">
        <f t="shared" si="11"/>
        <v>0.5985715995690859</v>
      </c>
    </row>
    <row r="368" spans="1:8" x14ac:dyDescent="0.2">
      <c r="A368" s="61" t="s">
        <v>3601</v>
      </c>
      <c r="B368" s="157" t="s">
        <v>31</v>
      </c>
      <c r="C368" s="158" t="s">
        <v>2213</v>
      </c>
      <c r="D368" s="119" t="s">
        <v>32</v>
      </c>
      <c r="E368" s="195">
        <v>20000</v>
      </c>
      <c r="F368" s="195">
        <v>20000</v>
      </c>
      <c r="G368" s="62">
        <f t="shared" si="10"/>
        <v>0</v>
      </c>
      <c r="H368" s="63">
        <f t="shared" si="11"/>
        <v>0</v>
      </c>
    </row>
    <row r="369" spans="1:8" x14ac:dyDescent="0.2">
      <c r="A369" s="61" t="s">
        <v>3600</v>
      </c>
      <c r="B369" s="157" t="s">
        <v>31</v>
      </c>
      <c r="C369" s="158" t="s">
        <v>2211</v>
      </c>
      <c r="D369" s="119" t="s">
        <v>32</v>
      </c>
      <c r="E369" s="195">
        <v>50500</v>
      </c>
      <c r="F369" s="195">
        <v>50500</v>
      </c>
      <c r="G369" s="62">
        <f t="shared" si="10"/>
        <v>0</v>
      </c>
      <c r="H369" s="63">
        <f t="shared" si="11"/>
        <v>0</v>
      </c>
    </row>
    <row r="370" spans="1:8" x14ac:dyDescent="0.2">
      <c r="A370" s="61" t="s">
        <v>3599</v>
      </c>
      <c r="B370" s="157" t="s">
        <v>31</v>
      </c>
      <c r="C370" s="158" t="s">
        <v>2209</v>
      </c>
      <c r="D370" s="119" t="s">
        <v>32</v>
      </c>
      <c r="E370" s="195">
        <v>22000</v>
      </c>
      <c r="F370" s="195">
        <v>25000</v>
      </c>
      <c r="G370" s="62">
        <f t="shared" si="10"/>
        <v>3000</v>
      </c>
      <c r="H370" s="63">
        <f t="shared" si="11"/>
        <v>0.13636363636363646</v>
      </c>
    </row>
    <row r="371" spans="1:8" x14ac:dyDescent="0.2">
      <c r="A371" s="61" t="s">
        <v>3598</v>
      </c>
      <c r="B371" s="157" t="s">
        <v>31</v>
      </c>
      <c r="C371" s="158" t="s">
        <v>2207</v>
      </c>
      <c r="D371" s="119" t="s">
        <v>32</v>
      </c>
      <c r="E371" s="195">
        <v>54000</v>
      </c>
      <c r="F371" s="195">
        <v>54000</v>
      </c>
      <c r="G371" s="62">
        <f t="shared" si="10"/>
        <v>0</v>
      </c>
      <c r="H371" s="63">
        <f t="shared" si="11"/>
        <v>0</v>
      </c>
    </row>
    <row r="372" spans="1:8" x14ac:dyDescent="0.2">
      <c r="A372" s="61" t="s">
        <v>3597</v>
      </c>
      <c r="B372" s="157" t="s">
        <v>31</v>
      </c>
      <c r="C372" s="158" t="s">
        <v>2437</v>
      </c>
      <c r="D372" s="119" t="s">
        <v>32</v>
      </c>
      <c r="E372" s="195">
        <v>63000</v>
      </c>
      <c r="F372" s="195">
        <v>73000</v>
      </c>
      <c r="G372" s="62">
        <f t="shared" si="10"/>
        <v>10000</v>
      </c>
      <c r="H372" s="63">
        <f t="shared" si="11"/>
        <v>0.15873015873015883</v>
      </c>
    </row>
    <row r="373" spans="1:8" x14ac:dyDescent="0.2">
      <c r="A373" s="61" t="s">
        <v>3596</v>
      </c>
      <c r="B373" s="157" t="s">
        <v>31</v>
      </c>
      <c r="C373" s="158" t="s">
        <v>2435</v>
      </c>
      <c r="D373" s="119" t="s">
        <v>32</v>
      </c>
      <c r="E373" s="195">
        <v>60550</v>
      </c>
      <c r="F373" s="195">
        <v>61050</v>
      </c>
      <c r="G373" s="62">
        <f t="shared" si="10"/>
        <v>500</v>
      </c>
      <c r="H373" s="63">
        <f t="shared" si="11"/>
        <v>8.2576383154417954E-3</v>
      </c>
    </row>
    <row r="374" spans="1:8" x14ac:dyDescent="0.2">
      <c r="A374" s="61" t="s">
        <v>3595</v>
      </c>
      <c r="B374" s="157" t="s">
        <v>33</v>
      </c>
      <c r="C374" s="158" t="s">
        <v>1283</v>
      </c>
      <c r="D374" s="119" t="s">
        <v>34</v>
      </c>
      <c r="E374" s="195">
        <v>27208</v>
      </c>
      <c r="F374" s="195">
        <v>27208</v>
      </c>
      <c r="G374" s="62">
        <f t="shared" si="10"/>
        <v>0</v>
      </c>
      <c r="H374" s="63">
        <f t="shared" si="11"/>
        <v>0</v>
      </c>
    </row>
    <row r="375" spans="1:8" x14ac:dyDescent="0.2">
      <c r="A375" s="61" t="s">
        <v>2726</v>
      </c>
      <c r="B375" s="157" t="s">
        <v>33</v>
      </c>
      <c r="C375" s="158" t="s">
        <v>1058</v>
      </c>
      <c r="D375" s="119" t="s">
        <v>34</v>
      </c>
      <c r="E375" s="195">
        <v>12800</v>
      </c>
      <c r="F375" s="195">
        <v>13500</v>
      </c>
      <c r="G375" s="62">
        <f t="shared" si="10"/>
        <v>700</v>
      </c>
      <c r="H375" s="63">
        <f t="shared" si="11"/>
        <v>5.46875E-2</v>
      </c>
    </row>
    <row r="376" spans="1:8" x14ac:dyDescent="0.2">
      <c r="A376" s="61" t="s">
        <v>3594</v>
      </c>
      <c r="B376" s="157" t="s">
        <v>33</v>
      </c>
      <c r="C376" s="158" t="s">
        <v>2067</v>
      </c>
      <c r="D376" s="119" t="s">
        <v>34</v>
      </c>
      <c r="E376" s="195">
        <v>56146</v>
      </c>
      <c r="F376" s="195">
        <v>56146</v>
      </c>
      <c r="G376" s="62">
        <f t="shared" si="10"/>
        <v>0</v>
      </c>
      <c r="H376" s="63">
        <f t="shared" si="11"/>
        <v>0</v>
      </c>
    </row>
    <row r="377" spans="1:8" x14ac:dyDescent="0.2">
      <c r="A377" s="61" t="s">
        <v>3593</v>
      </c>
      <c r="B377" s="157" t="s">
        <v>33</v>
      </c>
      <c r="C377" s="158" t="s">
        <v>958</v>
      </c>
      <c r="D377" s="119" t="s">
        <v>34</v>
      </c>
      <c r="E377" s="195">
        <v>75500</v>
      </c>
      <c r="F377" s="195">
        <v>75500</v>
      </c>
      <c r="G377" s="62">
        <f t="shared" si="10"/>
        <v>0</v>
      </c>
      <c r="H377" s="63">
        <f t="shared" si="11"/>
        <v>0</v>
      </c>
    </row>
    <row r="378" spans="1:8" x14ac:dyDescent="0.2">
      <c r="A378" s="61" t="s">
        <v>3592</v>
      </c>
      <c r="B378" s="157" t="s">
        <v>33</v>
      </c>
      <c r="C378" s="158" t="s">
        <v>2064</v>
      </c>
      <c r="D378" s="119" t="s">
        <v>34</v>
      </c>
      <c r="E378" s="195">
        <v>75000</v>
      </c>
      <c r="F378" s="195">
        <v>75500</v>
      </c>
      <c r="G378" s="62">
        <f t="shared" si="10"/>
        <v>500</v>
      </c>
      <c r="H378" s="63">
        <f t="shared" si="11"/>
        <v>6.6666666666665986E-3</v>
      </c>
    </row>
    <row r="379" spans="1:8" x14ac:dyDescent="0.2">
      <c r="A379" s="61" t="s">
        <v>3591</v>
      </c>
      <c r="B379" s="157" t="s">
        <v>33</v>
      </c>
      <c r="C379" s="158" t="s">
        <v>2062</v>
      </c>
      <c r="D379" s="119" t="s">
        <v>34</v>
      </c>
      <c r="E379" s="195">
        <v>53000</v>
      </c>
      <c r="F379" s="195">
        <v>74500</v>
      </c>
      <c r="G379" s="62">
        <f t="shared" si="10"/>
        <v>21500</v>
      </c>
      <c r="H379" s="63">
        <f t="shared" si="11"/>
        <v>0.40566037735849059</v>
      </c>
    </row>
    <row r="380" spans="1:8" x14ac:dyDescent="0.2">
      <c r="A380" s="61" t="s">
        <v>2428</v>
      </c>
      <c r="B380" s="157" t="s">
        <v>33</v>
      </c>
      <c r="C380" s="158" t="s">
        <v>2060</v>
      </c>
      <c r="D380" s="119" t="s">
        <v>34</v>
      </c>
      <c r="E380" s="195">
        <v>32250</v>
      </c>
      <c r="F380" s="195">
        <v>32250</v>
      </c>
      <c r="G380" s="62">
        <f t="shared" si="10"/>
        <v>0</v>
      </c>
      <c r="H380" s="63">
        <f t="shared" si="11"/>
        <v>0</v>
      </c>
    </row>
    <row r="381" spans="1:8" x14ac:dyDescent="0.2">
      <c r="A381" s="61" t="s">
        <v>3590</v>
      </c>
      <c r="B381" s="157" t="s">
        <v>33</v>
      </c>
      <c r="C381" s="158" t="s">
        <v>2058</v>
      </c>
      <c r="D381" s="119" t="s">
        <v>34</v>
      </c>
      <c r="E381" s="195">
        <v>14500</v>
      </c>
      <c r="F381" s="195">
        <v>14500</v>
      </c>
      <c r="G381" s="62">
        <f t="shared" si="10"/>
        <v>0</v>
      </c>
      <c r="H381" s="63">
        <f t="shared" si="11"/>
        <v>0</v>
      </c>
    </row>
    <row r="382" spans="1:8" x14ac:dyDescent="0.2">
      <c r="A382" s="61" t="s">
        <v>3589</v>
      </c>
      <c r="B382" s="157" t="s">
        <v>33</v>
      </c>
      <c r="C382" s="158" t="s">
        <v>2056</v>
      </c>
      <c r="D382" s="119" t="s">
        <v>34</v>
      </c>
      <c r="E382" s="195">
        <v>105500</v>
      </c>
      <c r="F382" s="195">
        <v>111000</v>
      </c>
      <c r="G382" s="62">
        <f t="shared" si="10"/>
        <v>5500</v>
      </c>
      <c r="H382" s="63">
        <f t="shared" si="11"/>
        <v>5.2132701421800931E-2</v>
      </c>
    </row>
    <row r="383" spans="1:8" x14ac:dyDescent="0.2">
      <c r="A383" s="61" t="s">
        <v>3588</v>
      </c>
      <c r="B383" s="157" t="s">
        <v>33</v>
      </c>
      <c r="C383" s="158" t="s">
        <v>2054</v>
      </c>
      <c r="D383" s="119" t="s">
        <v>34</v>
      </c>
      <c r="E383" s="195">
        <v>29000</v>
      </c>
      <c r="F383" s="195">
        <v>34500</v>
      </c>
      <c r="G383" s="62">
        <f t="shared" si="10"/>
        <v>5500</v>
      </c>
      <c r="H383" s="63">
        <f t="shared" si="11"/>
        <v>0.18965517241379315</v>
      </c>
    </row>
    <row r="384" spans="1:8" x14ac:dyDescent="0.2">
      <c r="A384" s="61" t="s">
        <v>3587</v>
      </c>
      <c r="B384" s="157" t="s">
        <v>33</v>
      </c>
      <c r="C384" s="158" t="s">
        <v>1271</v>
      </c>
      <c r="D384" s="119" t="s">
        <v>34</v>
      </c>
      <c r="E384" s="195">
        <v>0</v>
      </c>
      <c r="F384" s="195">
        <v>0</v>
      </c>
      <c r="G384" s="62">
        <f t="shared" si="10"/>
        <v>0</v>
      </c>
      <c r="H384" s="63" t="str">
        <f t="shared" si="11"/>
        <v>-</v>
      </c>
    </row>
    <row r="385" spans="1:8" x14ac:dyDescent="0.2">
      <c r="A385" s="61" t="s">
        <v>3420</v>
      </c>
      <c r="B385" s="157" t="s">
        <v>33</v>
      </c>
      <c r="C385" s="158" t="s">
        <v>1196</v>
      </c>
      <c r="D385" s="119" t="s">
        <v>34</v>
      </c>
      <c r="E385" s="195">
        <v>110000</v>
      </c>
      <c r="F385" s="195">
        <v>130000</v>
      </c>
      <c r="G385" s="62">
        <f t="shared" si="10"/>
        <v>20000</v>
      </c>
      <c r="H385" s="63">
        <f t="shared" si="11"/>
        <v>0.18181818181818188</v>
      </c>
    </row>
    <row r="386" spans="1:8" x14ac:dyDescent="0.2">
      <c r="A386" s="61" t="s">
        <v>3585</v>
      </c>
      <c r="B386" s="157" t="s">
        <v>33</v>
      </c>
      <c r="C386" s="158" t="s">
        <v>1172</v>
      </c>
      <c r="D386" s="119" t="s">
        <v>34</v>
      </c>
      <c r="E386" s="195">
        <v>31000</v>
      </c>
      <c r="F386" s="195">
        <v>31000</v>
      </c>
      <c r="G386" s="62">
        <f t="shared" si="10"/>
        <v>0</v>
      </c>
      <c r="H386" s="63">
        <f t="shared" si="11"/>
        <v>0</v>
      </c>
    </row>
    <row r="387" spans="1:8" x14ac:dyDescent="0.2">
      <c r="A387" s="61" t="s">
        <v>3584</v>
      </c>
      <c r="B387" s="157" t="s">
        <v>33</v>
      </c>
      <c r="C387" s="158" t="s">
        <v>1101</v>
      </c>
      <c r="D387" s="119" t="s">
        <v>34</v>
      </c>
      <c r="E387" s="195">
        <v>27500</v>
      </c>
      <c r="F387" s="195">
        <v>28500</v>
      </c>
      <c r="G387" s="62">
        <f t="shared" si="10"/>
        <v>1000</v>
      </c>
      <c r="H387" s="63">
        <f t="shared" si="11"/>
        <v>3.6363636363636376E-2</v>
      </c>
    </row>
    <row r="388" spans="1:8" x14ac:dyDescent="0.2">
      <c r="A388" s="61" t="s">
        <v>2620</v>
      </c>
      <c r="B388" s="157" t="s">
        <v>33</v>
      </c>
      <c r="C388" s="158" t="s">
        <v>776</v>
      </c>
      <c r="D388" s="119" t="s">
        <v>34</v>
      </c>
      <c r="E388" s="195">
        <v>70000</v>
      </c>
      <c r="F388" s="195">
        <v>70000</v>
      </c>
      <c r="G388" s="62">
        <f t="shared" si="10"/>
        <v>0</v>
      </c>
      <c r="H388" s="63">
        <f t="shared" si="11"/>
        <v>0</v>
      </c>
    </row>
    <row r="389" spans="1:8" x14ac:dyDescent="0.2">
      <c r="A389" s="61" t="s">
        <v>2709</v>
      </c>
      <c r="B389" s="157" t="s">
        <v>33</v>
      </c>
      <c r="C389" s="158" t="s">
        <v>787</v>
      </c>
      <c r="D389" s="119" t="s">
        <v>34</v>
      </c>
      <c r="E389" s="195">
        <v>78500</v>
      </c>
      <c r="F389" s="195">
        <v>113000</v>
      </c>
      <c r="G389" s="62">
        <f t="shared" si="10"/>
        <v>34500</v>
      </c>
      <c r="H389" s="63">
        <f t="shared" si="11"/>
        <v>0.43949044585987251</v>
      </c>
    </row>
    <row r="390" spans="1:8" x14ac:dyDescent="0.2">
      <c r="A390" s="61" t="s">
        <v>3583</v>
      </c>
      <c r="B390" s="157" t="s">
        <v>33</v>
      </c>
      <c r="C390" s="158" t="s">
        <v>2046</v>
      </c>
      <c r="D390" s="119" t="s">
        <v>34</v>
      </c>
      <c r="E390" s="195">
        <v>52000</v>
      </c>
      <c r="F390" s="195">
        <v>65063</v>
      </c>
      <c r="G390" s="62">
        <f t="shared" si="10"/>
        <v>13063</v>
      </c>
      <c r="H390" s="63">
        <f t="shared" si="11"/>
        <v>0.25121153846153854</v>
      </c>
    </row>
    <row r="391" spans="1:8" x14ac:dyDescent="0.2">
      <c r="A391" s="61" t="s">
        <v>3582</v>
      </c>
      <c r="B391" s="157" t="s">
        <v>33</v>
      </c>
      <c r="C391" s="158" t="s">
        <v>2044</v>
      </c>
      <c r="D391" s="119" t="s">
        <v>34</v>
      </c>
      <c r="E391" s="195">
        <v>15984</v>
      </c>
      <c r="F391" s="195">
        <v>15984</v>
      </c>
      <c r="G391" s="62">
        <f t="shared" si="10"/>
        <v>0</v>
      </c>
      <c r="H391" s="63">
        <f t="shared" si="11"/>
        <v>0</v>
      </c>
    </row>
    <row r="392" spans="1:8" x14ac:dyDescent="0.2">
      <c r="A392" s="61" t="s">
        <v>3581</v>
      </c>
      <c r="B392" s="157" t="s">
        <v>33</v>
      </c>
      <c r="C392" s="158" t="s">
        <v>2042</v>
      </c>
      <c r="D392" s="119" t="s">
        <v>34</v>
      </c>
      <c r="E392" s="195">
        <v>78000</v>
      </c>
      <c r="F392" s="195">
        <v>83500</v>
      </c>
      <c r="G392" s="62">
        <f t="shared" si="10"/>
        <v>5500</v>
      </c>
      <c r="H392" s="63">
        <f t="shared" si="11"/>
        <v>7.0512820512820484E-2</v>
      </c>
    </row>
    <row r="393" spans="1:8" x14ac:dyDescent="0.2">
      <c r="A393" s="61" t="s">
        <v>3580</v>
      </c>
      <c r="B393" s="157" t="s">
        <v>33</v>
      </c>
      <c r="C393" s="158" t="s">
        <v>2040</v>
      </c>
      <c r="D393" s="119" t="s">
        <v>34</v>
      </c>
      <c r="E393" s="195">
        <v>31000</v>
      </c>
      <c r="F393" s="195">
        <v>31700</v>
      </c>
      <c r="G393" s="62">
        <f t="shared" si="10"/>
        <v>700</v>
      </c>
      <c r="H393" s="63">
        <f t="shared" si="11"/>
        <v>2.2580645161290214E-2</v>
      </c>
    </row>
    <row r="394" spans="1:8" x14ac:dyDescent="0.2">
      <c r="A394" s="61" t="s">
        <v>3579</v>
      </c>
      <c r="B394" s="157" t="s">
        <v>33</v>
      </c>
      <c r="C394" s="158" t="s">
        <v>2038</v>
      </c>
      <c r="D394" s="119" t="s">
        <v>34</v>
      </c>
      <c r="E394" s="195">
        <v>43000</v>
      </c>
      <c r="F394" s="195">
        <v>43500</v>
      </c>
      <c r="G394" s="62">
        <f t="shared" si="10"/>
        <v>500</v>
      </c>
      <c r="H394" s="63">
        <f t="shared" si="11"/>
        <v>1.1627906976744207E-2</v>
      </c>
    </row>
    <row r="395" spans="1:8" x14ac:dyDescent="0.2">
      <c r="A395" s="61" t="s">
        <v>3586</v>
      </c>
      <c r="B395" s="157" t="s">
        <v>33</v>
      </c>
      <c r="C395" s="158" t="s">
        <v>1152</v>
      </c>
      <c r="D395" s="119" t="s">
        <v>34</v>
      </c>
      <c r="E395" s="195">
        <v>4000</v>
      </c>
      <c r="F395" s="195">
        <v>4000</v>
      </c>
      <c r="G395" s="62">
        <f t="shared" si="10"/>
        <v>0</v>
      </c>
      <c r="H395" s="63">
        <f t="shared" si="11"/>
        <v>0</v>
      </c>
    </row>
    <row r="396" spans="1:8" x14ac:dyDescent="0.2">
      <c r="A396" s="61" t="s">
        <v>3575</v>
      </c>
      <c r="B396" s="157" t="s">
        <v>35</v>
      </c>
      <c r="C396" s="158" t="s">
        <v>1283</v>
      </c>
      <c r="D396" s="119" t="s">
        <v>36</v>
      </c>
      <c r="E396" s="195">
        <v>196622</v>
      </c>
      <c r="F396" s="195">
        <v>270960</v>
      </c>
      <c r="G396" s="62">
        <f t="shared" ref="G396:G459" si="12">F396-E396</f>
        <v>74338</v>
      </c>
      <c r="H396" s="63">
        <f t="shared" ref="H396:H459" si="13">IF(E396=0,"-",F396/E396-1)</f>
        <v>0.37807569854848389</v>
      </c>
    </row>
    <row r="397" spans="1:8" x14ac:dyDescent="0.2">
      <c r="A397" s="61" t="s">
        <v>3577</v>
      </c>
      <c r="B397" s="157" t="s">
        <v>35</v>
      </c>
      <c r="C397" s="158" t="s">
        <v>1058</v>
      </c>
      <c r="D397" s="119" t="s">
        <v>36</v>
      </c>
      <c r="E397" s="195">
        <v>159250</v>
      </c>
      <c r="F397" s="195">
        <v>146822</v>
      </c>
      <c r="G397" s="62">
        <f t="shared" si="12"/>
        <v>-12428</v>
      </c>
      <c r="H397" s="63">
        <f t="shared" si="13"/>
        <v>-7.8040816326530593E-2</v>
      </c>
    </row>
    <row r="398" spans="1:8" x14ac:dyDescent="0.2">
      <c r="A398" s="61" t="s">
        <v>3576</v>
      </c>
      <c r="B398" s="157" t="s">
        <v>35</v>
      </c>
      <c r="C398" s="158" t="s">
        <v>2056</v>
      </c>
      <c r="D398" s="119" t="s">
        <v>36</v>
      </c>
      <c r="E398" s="195">
        <v>50000</v>
      </c>
      <c r="F398" s="195">
        <v>50000</v>
      </c>
      <c r="G398" s="62">
        <f t="shared" si="12"/>
        <v>0</v>
      </c>
      <c r="H398" s="63">
        <f t="shared" si="13"/>
        <v>0</v>
      </c>
    </row>
    <row r="399" spans="1:8" x14ac:dyDescent="0.2">
      <c r="A399" s="61" t="s">
        <v>3578</v>
      </c>
      <c r="B399" s="157" t="s">
        <v>35</v>
      </c>
      <c r="C399" s="158" t="s">
        <v>1128</v>
      </c>
      <c r="D399" s="119" t="s">
        <v>36</v>
      </c>
      <c r="E399" s="195">
        <v>350779</v>
      </c>
      <c r="F399" s="195">
        <v>355787</v>
      </c>
      <c r="G399" s="62">
        <f t="shared" si="12"/>
        <v>5008</v>
      </c>
      <c r="H399" s="63">
        <f t="shared" si="13"/>
        <v>1.427679536118176E-2</v>
      </c>
    </row>
    <row r="400" spans="1:8" x14ac:dyDescent="0.2">
      <c r="A400" s="61" t="s">
        <v>3574</v>
      </c>
      <c r="B400" s="157" t="s">
        <v>37</v>
      </c>
      <c r="C400" s="158" t="s">
        <v>1283</v>
      </c>
      <c r="D400" s="119" t="s">
        <v>38</v>
      </c>
      <c r="E400" s="195">
        <v>75000</v>
      </c>
      <c r="F400" s="195">
        <v>75000</v>
      </c>
      <c r="G400" s="62">
        <f t="shared" si="12"/>
        <v>0</v>
      </c>
      <c r="H400" s="63">
        <f t="shared" si="13"/>
        <v>0</v>
      </c>
    </row>
    <row r="401" spans="1:8" x14ac:dyDescent="0.2">
      <c r="A401" s="61" t="s">
        <v>3573</v>
      </c>
      <c r="B401" s="157" t="s">
        <v>37</v>
      </c>
      <c r="C401" s="158" t="s">
        <v>1058</v>
      </c>
      <c r="D401" s="119" t="s">
        <v>38</v>
      </c>
      <c r="E401" s="195">
        <v>80000</v>
      </c>
      <c r="F401" s="195">
        <v>90000</v>
      </c>
      <c r="G401" s="62">
        <f t="shared" si="12"/>
        <v>10000</v>
      </c>
      <c r="H401" s="63">
        <f t="shared" si="13"/>
        <v>0.125</v>
      </c>
    </row>
    <row r="402" spans="1:8" x14ac:dyDescent="0.2">
      <c r="A402" s="61" t="s">
        <v>3572</v>
      </c>
      <c r="B402" s="157" t="s">
        <v>37</v>
      </c>
      <c r="C402" s="158" t="s">
        <v>2067</v>
      </c>
      <c r="D402" s="119" t="s">
        <v>38</v>
      </c>
      <c r="E402" s="195">
        <v>80000</v>
      </c>
      <c r="F402" s="195">
        <v>80000</v>
      </c>
      <c r="G402" s="62">
        <f t="shared" si="12"/>
        <v>0</v>
      </c>
      <c r="H402" s="63">
        <f t="shared" si="13"/>
        <v>0</v>
      </c>
    </row>
    <row r="403" spans="1:8" x14ac:dyDescent="0.2">
      <c r="A403" s="61" t="s">
        <v>3571</v>
      </c>
      <c r="B403" s="157" t="s">
        <v>37</v>
      </c>
      <c r="C403" s="158" t="s">
        <v>958</v>
      </c>
      <c r="D403" s="119" t="s">
        <v>38</v>
      </c>
      <c r="E403" s="195">
        <v>75000</v>
      </c>
      <c r="F403" s="195">
        <v>75000</v>
      </c>
      <c r="G403" s="62">
        <f t="shared" si="12"/>
        <v>0</v>
      </c>
      <c r="H403" s="63">
        <f t="shared" si="13"/>
        <v>0</v>
      </c>
    </row>
    <row r="404" spans="1:8" x14ac:dyDescent="0.2">
      <c r="A404" s="61" t="s">
        <v>3570</v>
      </c>
      <c r="B404" s="157" t="s">
        <v>37</v>
      </c>
      <c r="C404" s="158" t="s">
        <v>2064</v>
      </c>
      <c r="D404" s="119" t="s">
        <v>38</v>
      </c>
      <c r="E404" s="195">
        <v>85000</v>
      </c>
      <c r="F404" s="195">
        <v>85000</v>
      </c>
      <c r="G404" s="62">
        <f t="shared" si="12"/>
        <v>0</v>
      </c>
      <c r="H404" s="63">
        <f t="shared" si="13"/>
        <v>0</v>
      </c>
    </row>
    <row r="405" spans="1:8" x14ac:dyDescent="0.2">
      <c r="A405" s="61" t="s">
        <v>3569</v>
      </c>
      <c r="B405" s="157" t="s">
        <v>37</v>
      </c>
      <c r="C405" s="158" t="s">
        <v>2062</v>
      </c>
      <c r="D405" s="119" t="s">
        <v>38</v>
      </c>
      <c r="E405" s="195">
        <v>50000</v>
      </c>
      <c r="F405" s="195">
        <v>50000</v>
      </c>
      <c r="G405" s="62">
        <f t="shared" si="12"/>
        <v>0</v>
      </c>
      <c r="H405" s="63">
        <f t="shared" si="13"/>
        <v>0</v>
      </c>
    </row>
    <row r="406" spans="1:8" x14ac:dyDescent="0.2">
      <c r="A406" s="61" t="s">
        <v>3568</v>
      </c>
      <c r="B406" s="157" t="s">
        <v>37</v>
      </c>
      <c r="C406" s="158" t="s">
        <v>2060</v>
      </c>
      <c r="D406" s="119" t="s">
        <v>38</v>
      </c>
      <c r="E406" s="195">
        <v>80000</v>
      </c>
      <c r="F406" s="195">
        <v>80000</v>
      </c>
      <c r="G406" s="62">
        <f t="shared" si="12"/>
        <v>0</v>
      </c>
      <c r="H406" s="63">
        <f t="shared" si="13"/>
        <v>0</v>
      </c>
    </row>
    <row r="407" spans="1:8" x14ac:dyDescent="0.2">
      <c r="A407" s="61" t="s">
        <v>3567</v>
      </c>
      <c r="B407" s="157" t="s">
        <v>37</v>
      </c>
      <c r="C407" s="158" t="s">
        <v>2058</v>
      </c>
      <c r="D407" s="119" t="s">
        <v>38</v>
      </c>
      <c r="E407" s="195">
        <v>90000</v>
      </c>
      <c r="F407" s="195">
        <v>90000</v>
      </c>
      <c r="G407" s="62">
        <f t="shared" si="12"/>
        <v>0</v>
      </c>
      <c r="H407" s="63">
        <f t="shared" si="13"/>
        <v>0</v>
      </c>
    </row>
    <row r="408" spans="1:8" x14ac:dyDescent="0.2">
      <c r="A408" s="61" t="s">
        <v>3566</v>
      </c>
      <c r="B408" s="157" t="s">
        <v>37</v>
      </c>
      <c r="C408" s="158" t="s">
        <v>2056</v>
      </c>
      <c r="D408" s="119" t="s">
        <v>38</v>
      </c>
      <c r="E408" s="195">
        <v>95000</v>
      </c>
      <c r="F408" s="195">
        <v>95000</v>
      </c>
      <c r="G408" s="62">
        <f t="shared" si="12"/>
        <v>0</v>
      </c>
      <c r="H408" s="63">
        <f t="shared" si="13"/>
        <v>0</v>
      </c>
    </row>
    <row r="409" spans="1:8" x14ac:dyDescent="0.2">
      <c r="A409" s="61" t="s">
        <v>3565</v>
      </c>
      <c r="B409" s="157" t="s">
        <v>37</v>
      </c>
      <c r="C409" s="158" t="s">
        <v>2054</v>
      </c>
      <c r="D409" s="119" t="s">
        <v>38</v>
      </c>
      <c r="E409" s="195">
        <v>25000</v>
      </c>
      <c r="F409" s="195">
        <v>25000</v>
      </c>
      <c r="G409" s="62">
        <f t="shared" si="12"/>
        <v>0</v>
      </c>
      <c r="H409" s="63">
        <f t="shared" si="13"/>
        <v>0</v>
      </c>
    </row>
    <row r="410" spans="1:8" x14ac:dyDescent="0.2">
      <c r="A410" s="61" t="s">
        <v>2409</v>
      </c>
      <c r="B410" s="157" t="s">
        <v>37</v>
      </c>
      <c r="C410" s="158" t="s">
        <v>1271</v>
      </c>
      <c r="D410" s="119" t="s">
        <v>38</v>
      </c>
      <c r="E410" s="195">
        <v>100000</v>
      </c>
      <c r="F410" s="195">
        <v>100000</v>
      </c>
      <c r="G410" s="62">
        <f t="shared" si="12"/>
        <v>0</v>
      </c>
      <c r="H410" s="63">
        <f t="shared" si="13"/>
        <v>0</v>
      </c>
    </row>
    <row r="411" spans="1:8" x14ac:dyDescent="0.2">
      <c r="A411" s="61" t="s">
        <v>3564</v>
      </c>
      <c r="B411" s="157" t="s">
        <v>37</v>
      </c>
      <c r="C411" s="158" t="s">
        <v>1196</v>
      </c>
      <c r="D411" s="119" t="s">
        <v>38</v>
      </c>
      <c r="E411" s="195">
        <v>83000</v>
      </c>
      <c r="F411" s="195">
        <v>85000</v>
      </c>
      <c r="G411" s="62">
        <f t="shared" si="12"/>
        <v>2000</v>
      </c>
      <c r="H411" s="63">
        <f t="shared" si="13"/>
        <v>2.4096385542168752E-2</v>
      </c>
    </row>
    <row r="412" spans="1:8" x14ac:dyDescent="0.2">
      <c r="A412" s="61" t="s">
        <v>3563</v>
      </c>
      <c r="B412" s="157" t="s">
        <v>37</v>
      </c>
      <c r="C412" s="158" t="s">
        <v>1172</v>
      </c>
      <c r="D412" s="119" t="s">
        <v>38</v>
      </c>
      <c r="E412" s="195">
        <v>85000</v>
      </c>
      <c r="F412" s="195">
        <v>85000</v>
      </c>
      <c r="G412" s="62">
        <f t="shared" si="12"/>
        <v>0</v>
      </c>
      <c r="H412" s="63">
        <f t="shared" si="13"/>
        <v>0</v>
      </c>
    </row>
    <row r="413" spans="1:8" x14ac:dyDescent="0.2">
      <c r="A413" s="61" t="s">
        <v>3562</v>
      </c>
      <c r="B413" s="157" t="s">
        <v>37</v>
      </c>
      <c r="C413" s="158" t="s">
        <v>1101</v>
      </c>
      <c r="D413" s="119" t="s">
        <v>38</v>
      </c>
      <c r="E413" s="195">
        <v>58000</v>
      </c>
      <c r="F413" s="195">
        <v>58000</v>
      </c>
      <c r="G413" s="62">
        <f t="shared" si="12"/>
        <v>0</v>
      </c>
      <c r="H413" s="63">
        <f t="shared" si="13"/>
        <v>0</v>
      </c>
    </row>
    <row r="414" spans="1:8" x14ac:dyDescent="0.2">
      <c r="A414" s="61" t="s">
        <v>3561</v>
      </c>
      <c r="B414" s="157" t="s">
        <v>37</v>
      </c>
      <c r="C414" s="158" t="s">
        <v>776</v>
      </c>
      <c r="D414" s="119" t="s">
        <v>38</v>
      </c>
      <c r="E414" s="195">
        <v>40000</v>
      </c>
      <c r="F414" s="195">
        <v>40000</v>
      </c>
      <c r="G414" s="62">
        <f t="shared" si="12"/>
        <v>0</v>
      </c>
      <c r="H414" s="63">
        <f t="shared" si="13"/>
        <v>0</v>
      </c>
    </row>
    <row r="415" spans="1:8" x14ac:dyDescent="0.2">
      <c r="A415" s="61" t="s">
        <v>3560</v>
      </c>
      <c r="B415" s="157" t="s">
        <v>37</v>
      </c>
      <c r="C415" s="158" t="s">
        <v>787</v>
      </c>
      <c r="D415" s="119" t="s">
        <v>38</v>
      </c>
      <c r="E415" s="195">
        <v>90000</v>
      </c>
      <c r="F415" s="195">
        <v>90000</v>
      </c>
      <c r="G415" s="62">
        <f t="shared" si="12"/>
        <v>0</v>
      </c>
      <c r="H415" s="63">
        <f t="shared" si="13"/>
        <v>0</v>
      </c>
    </row>
    <row r="416" spans="1:8" x14ac:dyDescent="0.2">
      <c r="A416" s="61" t="s">
        <v>3559</v>
      </c>
      <c r="B416" s="157" t="s">
        <v>37</v>
      </c>
      <c r="C416" s="158" t="s">
        <v>2046</v>
      </c>
      <c r="D416" s="119" t="s">
        <v>38</v>
      </c>
      <c r="E416" s="195">
        <v>85000</v>
      </c>
      <c r="F416" s="195">
        <v>85000</v>
      </c>
      <c r="G416" s="62">
        <f t="shared" si="12"/>
        <v>0</v>
      </c>
      <c r="H416" s="63">
        <f t="shared" si="13"/>
        <v>0</v>
      </c>
    </row>
    <row r="417" spans="1:8" x14ac:dyDescent="0.2">
      <c r="A417" s="61" t="s">
        <v>3558</v>
      </c>
      <c r="B417" s="157" t="s">
        <v>37</v>
      </c>
      <c r="C417" s="158" t="s">
        <v>2044</v>
      </c>
      <c r="D417" s="119" t="s">
        <v>38</v>
      </c>
      <c r="E417" s="195">
        <v>105000</v>
      </c>
      <c r="F417" s="195">
        <v>105000</v>
      </c>
      <c r="G417" s="62">
        <f t="shared" si="12"/>
        <v>0</v>
      </c>
      <c r="H417" s="63">
        <f t="shared" si="13"/>
        <v>0</v>
      </c>
    </row>
    <row r="418" spans="1:8" x14ac:dyDescent="0.2">
      <c r="A418" s="61" t="s">
        <v>3555</v>
      </c>
      <c r="B418" s="157" t="s">
        <v>39</v>
      </c>
      <c r="C418" s="158" t="s">
        <v>1058</v>
      </c>
      <c r="D418" s="119" t="s">
        <v>40</v>
      </c>
      <c r="E418" s="195">
        <v>502000</v>
      </c>
      <c r="F418" s="195">
        <v>562000</v>
      </c>
      <c r="G418" s="62">
        <f t="shared" si="12"/>
        <v>60000</v>
      </c>
      <c r="H418" s="63">
        <f t="shared" si="13"/>
        <v>0.1195219123505975</v>
      </c>
    </row>
    <row r="419" spans="1:8" x14ac:dyDescent="0.2">
      <c r="A419" s="61" t="s">
        <v>3554</v>
      </c>
      <c r="B419" s="157" t="s">
        <v>39</v>
      </c>
      <c r="C419" s="158" t="s">
        <v>2067</v>
      </c>
      <c r="D419" s="119" t="s">
        <v>40</v>
      </c>
      <c r="E419" s="195">
        <v>284000</v>
      </c>
      <c r="F419" s="195">
        <v>285000</v>
      </c>
      <c r="G419" s="62">
        <f t="shared" si="12"/>
        <v>1000</v>
      </c>
      <c r="H419" s="63">
        <f t="shared" si="13"/>
        <v>3.5211267605634866E-3</v>
      </c>
    </row>
    <row r="420" spans="1:8" x14ac:dyDescent="0.2">
      <c r="A420" s="61" t="s">
        <v>3553</v>
      </c>
      <c r="B420" s="157" t="s">
        <v>39</v>
      </c>
      <c r="C420" s="158" t="s">
        <v>958</v>
      </c>
      <c r="D420" s="119" t="s">
        <v>40</v>
      </c>
      <c r="E420" s="195">
        <v>421000</v>
      </c>
      <c r="F420" s="195">
        <v>421000</v>
      </c>
      <c r="G420" s="62">
        <f t="shared" si="12"/>
        <v>0</v>
      </c>
      <c r="H420" s="63">
        <f t="shared" si="13"/>
        <v>0</v>
      </c>
    </row>
    <row r="421" spans="1:8" x14ac:dyDescent="0.2">
      <c r="A421" s="61" t="s">
        <v>3552</v>
      </c>
      <c r="B421" s="157" t="s">
        <v>39</v>
      </c>
      <c r="C421" s="158" t="s">
        <v>2064</v>
      </c>
      <c r="D421" s="119" t="s">
        <v>40</v>
      </c>
      <c r="E421" s="195">
        <v>104000</v>
      </c>
      <c r="F421" s="195">
        <v>104000</v>
      </c>
      <c r="G421" s="62">
        <f t="shared" si="12"/>
        <v>0</v>
      </c>
      <c r="H421" s="63">
        <f t="shared" si="13"/>
        <v>0</v>
      </c>
    </row>
    <row r="422" spans="1:8" x14ac:dyDescent="0.2">
      <c r="A422" s="61" t="s">
        <v>3556</v>
      </c>
      <c r="B422" s="157" t="s">
        <v>39</v>
      </c>
      <c r="C422" s="158" t="s">
        <v>2062</v>
      </c>
      <c r="D422" s="119" t="s">
        <v>40</v>
      </c>
      <c r="E422" s="195">
        <v>36785</v>
      </c>
      <c r="F422" s="195">
        <v>66048</v>
      </c>
      <c r="G422" s="62">
        <f t="shared" si="12"/>
        <v>29263</v>
      </c>
      <c r="H422" s="63">
        <f t="shared" si="13"/>
        <v>0.79551447600924297</v>
      </c>
    </row>
    <row r="423" spans="1:8" x14ac:dyDescent="0.2">
      <c r="A423" s="61" t="s">
        <v>3207</v>
      </c>
      <c r="B423" s="157" t="s">
        <v>39</v>
      </c>
      <c r="C423" s="158" t="s">
        <v>2060</v>
      </c>
      <c r="D423" s="119" t="s">
        <v>40</v>
      </c>
      <c r="E423" s="195">
        <v>495000</v>
      </c>
      <c r="F423" s="195">
        <v>495000</v>
      </c>
      <c r="G423" s="62">
        <f t="shared" si="12"/>
        <v>0</v>
      </c>
      <c r="H423" s="63">
        <f t="shared" si="13"/>
        <v>0</v>
      </c>
    </row>
    <row r="424" spans="1:8" x14ac:dyDescent="0.2">
      <c r="A424" s="61" t="s">
        <v>2251</v>
      </c>
      <c r="B424" s="157" t="s">
        <v>39</v>
      </c>
      <c r="C424" s="158" t="s">
        <v>2056</v>
      </c>
      <c r="D424" s="119" t="s">
        <v>40</v>
      </c>
      <c r="E424" s="195">
        <v>175000</v>
      </c>
      <c r="F424" s="195">
        <v>175000</v>
      </c>
      <c r="G424" s="62">
        <f t="shared" si="12"/>
        <v>0</v>
      </c>
      <c r="H424" s="63">
        <f t="shared" si="13"/>
        <v>0</v>
      </c>
    </row>
    <row r="425" spans="1:8" x14ac:dyDescent="0.2">
      <c r="A425" s="61" t="s">
        <v>3551</v>
      </c>
      <c r="B425" s="157" t="s">
        <v>39</v>
      </c>
      <c r="C425" s="158" t="s">
        <v>2054</v>
      </c>
      <c r="D425" s="119" t="s">
        <v>40</v>
      </c>
      <c r="E425" s="195">
        <v>125000</v>
      </c>
      <c r="F425" s="195">
        <v>171000</v>
      </c>
      <c r="G425" s="62">
        <f t="shared" si="12"/>
        <v>46000</v>
      </c>
      <c r="H425" s="63">
        <f t="shared" si="13"/>
        <v>0.3680000000000001</v>
      </c>
    </row>
    <row r="426" spans="1:8" x14ac:dyDescent="0.2">
      <c r="A426" s="61" t="s">
        <v>3550</v>
      </c>
      <c r="B426" s="157" t="s">
        <v>39</v>
      </c>
      <c r="C426" s="158" t="s">
        <v>1271</v>
      </c>
      <c r="D426" s="119" t="s">
        <v>40</v>
      </c>
      <c r="E426" s="195">
        <v>21000</v>
      </c>
      <c r="F426" s="195">
        <v>21000</v>
      </c>
      <c r="G426" s="62">
        <f t="shared" si="12"/>
        <v>0</v>
      </c>
      <c r="H426" s="63">
        <f t="shared" si="13"/>
        <v>0</v>
      </c>
    </row>
    <row r="427" spans="1:8" x14ac:dyDescent="0.2">
      <c r="A427" s="61" t="s">
        <v>3549</v>
      </c>
      <c r="B427" s="157" t="s">
        <v>39</v>
      </c>
      <c r="C427" s="158" t="s">
        <v>1196</v>
      </c>
      <c r="D427" s="119" t="s">
        <v>40</v>
      </c>
      <c r="E427" s="195">
        <v>379000</v>
      </c>
      <c r="F427" s="195">
        <v>381000</v>
      </c>
      <c r="G427" s="62">
        <f t="shared" si="12"/>
        <v>2000</v>
      </c>
      <c r="H427" s="63">
        <f t="shared" si="13"/>
        <v>5.2770448548813409E-3</v>
      </c>
    </row>
    <row r="428" spans="1:8" x14ac:dyDescent="0.2">
      <c r="A428" s="61" t="s">
        <v>3548</v>
      </c>
      <c r="B428" s="157" t="s">
        <v>39</v>
      </c>
      <c r="C428" s="158" t="s">
        <v>1172</v>
      </c>
      <c r="D428" s="119" t="s">
        <v>40</v>
      </c>
      <c r="E428" s="195">
        <v>1022000</v>
      </c>
      <c r="F428" s="195">
        <v>1202000</v>
      </c>
      <c r="G428" s="62">
        <f t="shared" si="12"/>
        <v>180000</v>
      </c>
      <c r="H428" s="63">
        <f t="shared" si="13"/>
        <v>0.1761252446183954</v>
      </c>
    </row>
    <row r="429" spans="1:8" x14ac:dyDescent="0.2">
      <c r="A429" s="61" t="s">
        <v>3547</v>
      </c>
      <c r="B429" s="157" t="s">
        <v>39</v>
      </c>
      <c r="C429" s="158" t="s">
        <v>1101</v>
      </c>
      <c r="D429" s="119" t="s">
        <v>40</v>
      </c>
      <c r="E429" s="195">
        <v>529000</v>
      </c>
      <c r="F429" s="195">
        <v>529000</v>
      </c>
      <c r="G429" s="62">
        <f t="shared" si="12"/>
        <v>0</v>
      </c>
      <c r="H429" s="63">
        <f t="shared" si="13"/>
        <v>0</v>
      </c>
    </row>
    <row r="430" spans="1:8" x14ac:dyDescent="0.2">
      <c r="A430" s="61" t="s">
        <v>3546</v>
      </c>
      <c r="B430" s="157" t="s">
        <v>39</v>
      </c>
      <c r="C430" s="158" t="s">
        <v>776</v>
      </c>
      <c r="D430" s="119" t="s">
        <v>40</v>
      </c>
      <c r="E430" s="195">
        <v>165000</v>
      </c>
      <c r="F430" s="195">
        <v>165000</v>
      </c>
      <c r="G430" s="62">
        <f t="shared" si="12"/>
        <v>0</v>
      </c>
      <c r="H430" s="63">
        <f t="shared" si="13"/>
        <v>0</v>
      </c>
    </row>
    <row r="431" spans="1:8" x14ac:dyDescent="0.2">
      <c r="A431" s="61" t="s">
        <v>3545</v>
      </c>
      <c r="B431" s="157" t="s">
        <v>39</v>
      </c>
      <c r="C431" s="158" t="s">
        <v>787</v>
      </c>
      <c r="D431" s="119" t="s">
        <v>40</v>
      </c>
      <c r="E431" s="195">
        <v>405000</v>
      </c>
      <c r="F431" s="195">
        <v>405000</v>
      </c>
      <c r="G431" s="62">
        <f t="shared" si="12"/>
        <v>0</v>
      </c>
      <c r="H431" s="63">
        <f t="shared" si="13"/>
        <v>0</v>
      </c>
    </row>
    <row r="432" spans="1:8" x14ac:dyDescent="0.2">
      <c r="A432" s="61" t="s">
        <v>3544</v>
      </c>
      <c r="B432" s="157" t="s">
        <v>39</v>
      </c>
      <c r="C432" s="158" t="s">
        <v>2046</v>
      </c>
      <c r="D432" s="119" t="s">
        <v>40</v>
      </c>
      <c r="E432" s="195">
        <v>74000</v>
      </c>
      <c r="F432" s="195">
        <v>74000</v>
      </c>
      <c r="G432" s="62">
        <f t="shared" si="12"/>
        <v>0</v>
      </c>
      <c r="H432" s="63">
        <f t="shared" si="13"/>
        <v>0</v>
      </c>
    </row>
    <row r="433" spans="1:8" x14ac:dyDescent="0.2">
      <c r="A433" s="61" t="s">
        <v>2136</v>
      </c>
      <c r="B433" s="157" t="s">
        <v>39</v>
      </c>
      <c r="C433" s="158" t="s">
        <v>2044</v>
      </c>
      <c r="D433" s="119" t="s">
        <v>40</v>
      </c>
      <c r="E433" s="195">
        <v>242000</v>
      </c>
      <c r="F433" s="195">
        <v>242000</v>
      </c>
      <c r="G433" s="62">
        <f t="shared" si="12"/>
        <v>0</v>
      </c>
      <c r="H433" s="63">
        <f t="shared" si="13"/>
        <v>0</v>
      </c>
    </row>
    <row r="434" spans="1:8" x14ac:dyDescent="0.2">
      <c r="A434" s="61" t="s">
        <v>3543</v>
      </c>
      <c r="B434" s="157" t="s">
        <v>39</v>
      </c>
      <c r="C434" s="158" t="s">
        <v>2042</v>
      </c>
      <c r="D434" s="119" t="s">
        <v>40</v>
      </c>
      <c r="E434" s="195">
        <v>150584</v>
      </c>
      <c r="F434" s="195">
        <v>183022</v>
      </c>
      <c r="G434" s="62">
        <f t="shared" si="12"/>
        <v>32438</v>
      </c>
      <c r="H434" s="63">
        <f t="shared" si="13"/>
        <v>0.21541465228709566</v>
      </c>
    </row>
    <row r="435" spans="1:8" x14ac:dyDescent="0.2">
      <c r="A435" s="61" t="s">
        <v>3542</v>
      </c>
      <c r="B435" s="157" t="s">
        <v>39</v>
      </c>
      <c r="C435" s="158" t="s">
        <v>2040</v>
      </c>
      <c r="D435" s="119" t="s">
        <v>40</v>
      </c>
      <c r="E435" s="195">
        <v>506500</v>
      </c>
      <c r="F435" s="195">
        <v>400000</v>
      </c>
      <c r="G435" s="62">
        <f t="shared" si="12"/>
        <v>-106500</v>
      </c>
      <c r="H435" s="63">
        <f t="shared" si="13"/>
        <v>-0.2102665350444225</v>
      </c>
    </row>
    <row r="436" spans="1:8" x14ac:dyDescent="0.2">
      <c r="A436" s="61" t="s">
        <v>3541</v>
      </c>
      <c r="B436" s="157" t="s">
        <v>39</v>
      </c>
      <c r="C436" s="158" t="s">
        <v>2038</v>
      </c>
      <c r="D436" s="119" t="s">
        <v>40</v>
      </c>
      <c r="E436" s="195">
        <v>335500</v>
      </c>
      <c r="F436" s="195">
        <v>396000</v>
      </c>
      <c r="G436" s="62">
        <f t="shared" si="12"/>
        <v>60500</v>
      </c>
      <c r="H436" s="63">
        <f t="shared" si="13"/>
        <v>0.18032786885245899</v>
      </c>
    </row>
    <row r="437" spans="1:8" x14ac:dyDescent="0.2">
      <c r="A437" s="61" t="s">
        <v>3540</v>
      </c>
      <c r="B437" s="157" t="s">
        <v>39</v>
      </c>
      <c r="C437" s="158" t="s">
        <v>1152</v>
      </c>
      <c r="D437" s="119" t="s">
        <v>40</v>
      </c>
      <c r="E437" s="195">
        <v>352000</v>
      </c>
      <c r="F437" s="195">
        <v>352000</v>
      </c>
      <c r="G437" s="62">
        <f t="shared" si="12"/>
        <v>0</v>
      </c>
      <c r="H437" s="63">
        <f t="shared" si="13"/>
        <v>0</v>
      </c>
    </row>
    <row r="438" spans="1:8" x14ac:dyDescent="0.2">
      <c r="A438" s="61" t="s">
        <v>2766</v>
      </c>
      <c r="B438" s="157" t="s">
        <v>39</v>
      </c>
      <c r="C438" s="158" t="s">
        <v>1103</v>
      </c>
      <c r="D438" s="119" t="s">
        <v>40</v>
      </c>
      <c r="E438" s="195">
        <v>336625</v>
      </c>
      <c r="F438" s="195">
        <v>336625</v>
      </c>
      <c r="G438" s="62">
        <f t="shared" si="12"/>
        <v>0</v>
      </c>
      <c r="H438" s="63">
        <f t="shared" si="13"/>
        <v>0</v>
      </c>
    </row>
    <row r="439" spans="1:8" x14ac:dyDescent="0.2">
      <c r="A439" s="61" t="s">
        <v>3539</v>
      </c>
      <c r="B439" s="157" t="s">
        <v>39</v>
      </c>
      <c r="C439" s="158" t="s">
        <v>2215</v>
      </c>
      <c r="D439" s="119" t="s">
        <v>40</v>
      </c>
      <c r="E439" s="195">
        <v>54950</v>
      </c>
      <c r="F439" s="195">
        <v>54950</v>
      </c>
      <c r="G439" s="62">
        <f t="shared" si="12"/>
        <v>0</v>
      </c>
      <c r="H439" s="63">
        <f t="shared" si="13"/>
        <v>0</v>
      </c>
    </row>
    <row r="440" spans="1:8" x14ac:dyDescent="0.2">
      <c r="A440" s="61" t="s">
        <v>3538</v>
      </c>
      <c r="B440" s="157" t="s">
        <v>39</v>
      </c>
      <c r="C440" s="158" t="s">
        <v>2213</v>
      </c>
      <c r="D440" s="119" t="s">
        <v>40</v>
      </c>
      <c r="E440" s="195">
        <v>75100</v>
      </c>
      <c r="F440" s="195">
        <v>75400</v>
      </c>
      <c r="G440" s="62">
        <f t="shared" si="12"/>
        <v>300</v>
      </c>
      <c r="H440" s="63">
        <f t="shared" si="13"/>
        <v>3.9946737683089761E-3</v>
      </c>
    </row>
    <row r="441" spans="1:8" x14ac:dyDescent="0.2">
      <c r="A441" s="61" t="s">
        <v>3537</v>
      </c>
      <c r="B441" s="157" t="s">
        <v>39</v>
      </c>
      <c r="C441" s="158" t="s">
        <v>2211</v>
      </c>
      <c r="D441" s="119" t="s">
        <v>40</v>
      </c>
      <c r="E441" s="195">
        <v>161000</v>
      </c>
      <c r="F441" s="195">
        <v>161000</v>
      </c>
      <c r="G441" s="62">
        <f t="shared" si="12"/>
        <v>0</v>
      </c>
      <c r="H441" s="63">
        <f t="shared" si="13"/>
        <v>0</v>
      </c>
    </row>
    <row r="442" spans="1:8" x14ac:dyDescent="0.2">
      <c r="A442" s="61" t="s">
        <v>3536</v>
      </c>
      <c r="B442" s="157" t="s">
        <v>39</v>
      </c>
      <c r="C442" s="158" t="s">
        <v>2209</v>
      </c>
      <c r="D442" s="119" t="s">
        <v>40</v>
      </c>
      <c r="E442" s="195">
        <v>230000</v>
      </c>
      <c r="F442" s="195">
        <v>230000</v>
      </c>
      <c r="G442" s="62">
        <f t="shared" si="12"/>
        <v>0</v>
      </c>
      <c r="H442" s="63">
        <f t="shared" si="13"/>
        <v>0</v>
      </c>
    </row>
    <row r="443" spans="1:8" x14ac:dyDescent="0.2">
      <c r="A443" s="61" t="s">
        <v>3535</v>
      </c>
      <c r="B443" s="157" t="s">
        <v>39</v>
      </c>
      <c r="C443" s="158" t="s">
        <v>2207</v>
      </c>
      <c r="D443" s="119" t="s">
        <v>40</v>
      </c>
      <c r="E443" s="195">
        <v>117000</v>
      </c>
      <c r="F443" s="195">
        <v>141000</v>
      </c>
      <c r="G443" s="62">
        <f t="shared" si="12"/>
        <v>24000</v>
      </c>
      <c r="H443" s="63">
        <f t="shared" si="13"/>
        <v>0.20512820512820507</v>
      </c>
    </row>
    <row r="444" spans="1:8" x14ac:dyDescent="0.2">
      <c r="A444" s="61" t="s">
        <v>3534</v>
      </c>
      <c r="B444" s="157" t="s">
        <v>39</v>
      </c>
      <c r="C444" s="158" t="s">
        <v>2437</v>
      </c>
      <c r="D444" s="119" t="s">
        <v>40</v>
      </c>
      <c r="E444" s="195">
        <v>142000</v>
      </c>
      <c r="F444" s="195">
        <v>143000</v>
      </c>
      <c r="G444" s="62">
        <f t="shared" si="12"/>
        <v>1000</v>
      </c>
      <c r="H444" s="63">
        <f t="shared" si="13"/>
        <v>7.0422535211267512E-3</v>
      </c>
    </row>
    <row r="445" spans="1:8" x14ac:dyDescent="0.2">
      <c r="A445" s="61" t="s">
        <v>3533</v>
      </c>
      <c r="B445" s="157" t="s">
        <v>39</v>
      </c>
      <c r="C445" s="158" t="s">
        <v>1242</v>
      </c>
      <c r="D445" s="119" t="s">
        <v>40</v>
      </c>
      <c r="E445" s="195">
        <v>40500</v>
      </c>
      <c r="F445" s="195">
        <v>41000</v>
      </c>
      <c r="G445" s="62">
        <f t="shared" si="12"/>
        <v>500</v>
      </c>
      <c r="H445" s="63">
        <f t="shared" si="13"/>
        <v>1.2345679012345734E-2</v>
      </c>
    </row>
    <row r="446" spans="1:8" x14ac:dyDescent="0.2">
      <c r="A446" s="61" t="s">
        <v>3532</v>
      </c>
      <c r="B446" s="157" t="s">
        <v>39</v>
      </c>
      <c r="C446" s="158" t="s">
        <v>2298</v>
      </c>
      <c r="D446" s="119" t="s">
        <v>40</v>
      </c>
      <c r="E446" s="195">
        <v>126000</v>
      </c>
      <c r="F446" s="195">
        <v>126000</v>
      </c>
      <c r="G446" s="62">
        <f t="shared" si="12"/>
        <v>0</v>
      </c>
      <c r="H446" s="63">
        <f t="shared" si="13"/>
        <v>0</v>
      </c>
    </row>
    <row r="447" spans="1:8" x14ac:dyDescent="0.2">
      <c r="A447" s="61" t="s">
        <v>3557</v>
      </c>
      <c r="B447" s="157" t="s">
        <v>39</v>
      </c>
      <c r="C447" s="158" t="s">
        <v>1128</v>
      </c>
      <c r="D447" s="119" t="s">
        <v>40</v>
      </c>
      <c r="E447" s="195">
        <v>978022</v>
      </c>
      <c r="F447" s="195">
        <v>1074355</v>
      </c>
      <c r="G447" s="62">
        <f t="shared" si="12"/>
        <v>96333</v>
      </c>
      <c r="H447" s="63">
        <f t="shared" si="13"/>
        <v>9.8497784303420488E-2</v>
      </c>
    </row>
    <row r="448" spans="1:8" x14ac:dyDescent="0.2">
      <c r="A448" s="61" t="s">
        <v>3531</v>
      </c>
      <c r="B448" s="157" t="s">
        <v>41</v>
      </c>
      <c r="C448" s="158" t="s">
        <v>1058</v>
      </c>
      <c r="D448" s="120" t="s">
        <v>42</v>
      </c>
      <c r="E448" s="195">
        <v>329260</v>
      </c>
      <c r="F448" s="195">
        <v>334365</v>
      </c>
      <c r="G448" s="62">
        <f t="shared" si="12"/>
        <v>5105</v>
      </c>
      <c r="H448" s="63">
        <f t="shared" si="13"/>
        <v>1.5504464556885145E-2</v>
      </c>
    </row>
    <row r="449" spans="1:8" x14ac:dyDescent="0.2">
      <c r="A449" s="61" t="s">
        <v>3530</v>
      </c>
      <c r="B449" s="157" t="s">
        <v>41</v>
      </c>
      <c r="C449" s="158" t="s">
        <v>2067</v>
      </c>
      <c r="D449" s="120" t="s">
        <v>42</v>
      </c>
      <c r="E449" s="195">
        <v>294000</v>
      </c>
      <c r="F449" s="195">
        <v>360700</v>
      </c>
      <c r="G449" s="62">
        <f t="shared" si="12"/>
        <v>66700</v>
      </c>
      <c r="H449" s="63">
        <f t="shared" si="13"/>
        <v>0.22687074829931975</v>
      </c>
    </row>
    <row r="450" spans="1:8" x14ac:dyDescent="0.2">
      <c r="A450" s="61" t="s">
        <v>3529</v>
      </c>
      <c r="B450" s="157" t="s">
        <v>41</v>
      </c>
      <c r="C450" s="158" t="s">
        <v>2064</v>
      </c>
      <c r="D450" s="120" t="s">
        <v>42</v>
      </c>
      <c r="E450" s="195">
        <v>1302260</v>
      </c>
      <c r="F450" s="195">
        <v>1341327</v>
      </c>
      <c r="G450" s="62">
        <f t="shared" si="12"/>
        <v>39067</v>
      </c>
      <c r="H450" s="63">
        <f t="shared" si="13"/>
        <v>2.9999385683350477E-2</v>
      </c>
    </row>
    <row r="451" spans="1:8" x14ac:dyDescent="0.2">
      <c r="A451" s="61" t="s">
        <v>3528</v>
      </c>
      <c r="B451" s="157" t="s">
        <v>41</v>
      </c>
      <c r="C451" s="158" t="s">
        <v>2062</v>
      </c>
      <c r="D451" s="120" t="s">
        <v>42</v>
      </c>
      <c r="E451" s="195">
        <v>679584</v>
      </c>
      <c r="F451" s="195">
        <v>707712</v>
      </c>
      <c r="G451" s="62">
        <f t="shared" si="12"/>
        <v>28128</v>
      </c>
      <c r="H451" s="63">
        <f t="shared" si="13"/>
        <v>4.139002683994919E-2</v>
      </c>
    </row>
    <row r="452" spans="1:8" x14ac:dyDescent="0.2">
      <c r="A452" s="61" t="s">
        <v>3527</v>
      </c>
      <c r="B452" s="157" t="s">
        <v>41</v>
      </c>
      <c r="C452" s="158" t="s">
        <v>2060</v>
      </c>
      <c r="D452" s="120" t="s">
        <v>42</v>
      </c>
      <c r="E452" s="195">
        <v>297000</v>
      </c>
      <c r="F452" s="195">
        <v>298500</v>
      </c>
      <c r="G452" s="62">
        <f t="shared" si="12"/>
        <v>1500</v>
      </c>
      <c r="H452" s="63">
        <f t="shared" si="13"/>
        <v>5.050505050504972E-3</v>
      </c>
    </row>
    <row r="453" spans="1:8" x14ac:dyDescent="0.2">
      <c r="A453" s="61" t="s">
        <v>3526</v>
      </c>
      <c r="B453" s="157" t="s">
        <v>41</v>
      </c>
      <c r="C453" s="158" t="s">
        <v>2058</v>
      </c>
      <c r="D453" s="120" t="s">
        <v>42</v>
      </c>
      <c r="E453" s="195">
        <v>282000</v>
      </c>
      <c r="F453" s="195">
        <v>315000</v>
      </c>
      <c r="G453" s="62">
        <f t="shared" si="12"/>
        <v>33000</v>
      </c>
      <c r="H453" s="63">
        <f t="shared" si="13"/>
        <v>0.11702127659574457</v>
      </c>
    </row>
    <row r="454" spans="1:8" x14ac:dyDescent="0.2">
      <c r="A454" s="61" t="s">
        <v>3525</v>
      </c>
      <c r="B454" s="157" t="s">
        <v>41</v>
      </c>
      <c r="C454" s="158" t="s">
        <v>1196</v>
      </c>
      <c r="D454" s="120" t="s">
        <v>42</v>
      </c>
      <c r="E454" s="195">
        <v>485000</v>
      </c>
      <c r="F454" s="195">
        <v>485000</v>
      </c>
      <c r="G454" s="62">
        <f t="shared" si="12"/>
        <v>0</v>
      </c>
      <c r="H454" s="63">
        <f t="shared" si="13"/>
        <v>0</v>
      </c>
    </row>
    <row r="455" spans="1:8" x14ac:dyDescent="0.2">
      <c r="A455" s="61" t="s">
        <v>3524</v>
      </c>
      <c r="B455" s="157" t="s">
        <v>41</v>
      </c>
      <c r="C455" s="158" t="s">
        <v>1101</v>
      </c>
      <c r="D455" s="120" t="s">
        <v>42</v>
      </c>
      <c r="E455" s="195">
        <v>245000</v>
      </c>
      <c r="F455" s="195">
        <v>265000</v>
      </c>
      <c r="G455" s="62">
        <f t="shared" si="12"/>
        <v>20000</v>
      </c>
      <c r="H455" s="63">
        <f t="shared" si="13"/>
        <v>8.163265306122458E-2</v>
      </c>
    </row>
    <row r="456" spans="1:8" x14ac:dyDescent="0.2">
      <c r="A456" s="61" t="s">
        <v>3523</v>
      </c>
      <c r="B456" s="157" t="s">
        <v>41</v>
      </c>
      <c r="C456" s="158" t="s">
        <v>776</v>
      </c>
      <c r="D456" s="120" t="s">
        <v>42</v>
      </c>
      <c r="E456" s="195">
        <v>158668</v>
      </c>
      <c r="F456" s="195">
        <v>158668</v>
      </c>
      <c r="G456" s="62">
        <f t="shared" si="12"/>
        <v>0</v>
      </c>
      <c r="H456" s="63">
        <f t="shared" si="13"/>
        <v>0</v>
      </c>
    </row>
    <row r="457" spans="1:8" x14ac:dyDescent="0.2">
      <c r="A457" s="61" t="s">
        <v>3522</v>
      </c>
      <c r="B457" s="157" t="s">
        <v>41</v>
      </c>
      <c r="C457" s="158" t="s">
        <v>787</v>
      </c>
      <c r="D457" s="120" t="s">
        <v>42</v>
      </c>
      <c r="E457" s="195">
        <v>561150</v>
      </c>
      <c r="F457" s="195">
        <v>675225</v>
      </c>
      <c r="G457" s="62">
        <f t="shared" si="12"/>
        <v>114075</v>
      </c>
      <c r="H457" s="63">
        <f t="shared" si="13"/>
        <v>0.20328789093825184</v>
      </c>
    </row>
    <row r="458" spans="1:8" x14ac:dyDescent="0.2">
      <c r="A458" s="61" t="s">
        <v>3521</v>
      </c>
      <c r="B458" s="157" t="s">
        <v>41</v>
      </c>
      <c r="C458" s="158" t="s">
        <v>2044</v>
      </c>
      <c r="D458" s="120" t="s">
        <v>42</v>
      </c>
      <c r="E458" s="195">
        <v>135000</v>
      </c>
      <c r="F458" s="195">
        <v>135000</v>
      </c>
      <c r="G458" s="62">
        <f t="shared" si="12"/>
        <v>0</v>
      </c>
      <c r="H458" s="63">
        <f t="shared" si="13"/>
        <v>0</v>
      </c>
    </row>
    <row r="459" spans="1:8" x14ac:dyDescent="0.2">
      <c r="A459" s="61" t="s">
        <v>3520</v>
      </c>
      <c r="B459" s="157" t="s">
        <v>41</v>
      </c>
      <c r="C459" s="158" t="s">
        <v>2042</v>
      </c>
      <c r="D459" s="120" t="s">
        <v>42</v>
      </c>
      <c r="E459" s="195">
        <v>397000</v>
      </c>
      <c r="F459" s="195">
        <v>405000</v>
      </c>
      <c r="G459" s="62">
        <f t="shared" si="12"/>
        <v>8000</v>
      </c>
      <c r="H459" s="63">
        <f t="shared" si="13"/>
        <v>2.0151133501259411E-2</v>
      </c>
    </row>
    <row r="460" spans="1:8" x14ac:dyDescent="0.2">
      <c r="A460" s="61" t="s">
        <v>3519</v>
      </c>
      <c r="B460" s="157" t="s">
        <v>41</v>
      </c>
      <c r="C460" s="158" t="s">
        <v>2040</v>
      </c>
      <c r="D460" s="120" t="s">
        <v>42</v>
      </c>
      <c r="E460" s="195">
        <v>311000</v>
      </c>
      <c r="F460" s="195">
        <v>311000</v>
      </c>
      <c r="G460" s="62">
        <f t="shared" ref="G460:G523" si="14">F460-E460</f>
        <v>0</v>
      </c>
      <c r="H460" s="63">
        <f t="shared" ref="H460:H523" si="15">IF(E460=0,"-",F460/E460-1)</f>
        <v>0</v>
      </c>
    </row>
    <row r="461" spans="1:8" x14ac:dyDescent="0.2">
      <c r="A461" s="61" t="s">
        <v>3518</v>
      </c>
      <c r="B461" s="157" t="s">
        <v>43</v>
      </c>
      <c r="C461" s="158" t="s">
        <v>1283</v>
      </c>
      <c r="D461" s="119" t="s">
        <v>44</v>
      </c>
      <c r="E461" s="195">
        <v>123000</v>
      </c>
      <c r="F461" s="195">
        <v>123000</v>
      </c>
      <c r="G461" s="62">
        <f t="shared" si="14"/>
        <v>0</v>
      </c>
      <c r="H461" s="63">
        <f t="shared" si="15"/>
        <v>0</v>
      </c>
    </row>
    <row r="462" spans="1:8" x14ac:dyDescent="0.2">
      <c r="A462" s="61" t="s">
        <v>3517</v>
      </c>
      <c r="B462" s="157" t="s">
        <v>43</v>
      </c>
      <c r="C462" s="158" t="s">
        <v>1058</v>
      </c>
      <c r="D462" s="119" t="s">
        <v>44</v>
      </c>
      <c r="E462" s="195">
        <v>199500</v>
      </c>
      <c r="F462" s="195">
        <v>229500</v>
      </c>
      <c r="G462" s="62">
        <f t="shared" si="14"/>
        <v>30000</v>
      </c>
      <c r="H462" s="63">
        <f t="shared" si="15"/>
        <v>0.15037593984962405</v>
      </c>
    </row>
    <row r="463" spans="1:8" x14ac:dyDescent="0.2">
      <c r="A463" s="61" t="s">
        <v>3516</v>
      </c>
      <c r="B463" s="157" t="s">
        <v>43</v>
      </c>
      <c r="C463" s="158" t="s">
        <v>2067</v>
      </c>
      <c r="D463" s="119" t="s">
        <v>44</v>
      </c>
      <c r="E463" s="195">
        <v>144052</v>
      </c>
      <c r="F463" s="195">
        <v>144052</v>
      </c>
      <c r="G463" s="62">
        <f t="shared" si="14"/>
        <v>0</v>
      </c>
      <c r="H463" s="63">
        <f t="shared" si="15"/>
        <v>0</v>
      </c>
    </row>
    <row r="464" spans="1:8" x14ac:dyDescent="0.2">
      <c r="A464" s="61" t="s">
        <v>3515</v>
      </c>
      <c r="B464" s="157" t="s">
        <v>43</v>
      </c>
      <c r="C464" s="158" t="s">
        <v>958</v>
      </c>
      <c r="D464" s="119" t="s">
        <v>44</v>
      </c>
      <c r="E464" s="195">
        <v>192862</v>
      </c>
      <c r="F464" s="195">
        <v>192862</v>
      </c>
      <c r="G464" s="62">
        <f t="shared" si="14"/>
        <v>0</v>
      </c>
      <c r="H464" s="63">
        <f t="shared" si="15"/>
        <v>0</v>
      </c>
    </row>
    <row r="465" spans="1:8" x14ac:dyDescent="0.2">
      <c r="A465" s="61" t="s">
        <v>3514</v>
      </c>
      <c r="B465" s="157" t="s">
        <v>43</v>
      </c>
      <c r="C465" s="158" t="s">
        <v>2064</v>
      </c>
      <c r="D465" s="119" t="s">
        <v>44</v>
      </c>
      <c r="E465" s="195">
        <v>145000</v>
      </c>
      <c r="F465" s="195">
        <v>145000</v>
      </c>
      <c r="G465" s="62">
        <f t="shared" si="14"/>
        <v>0</v>
      </c>
      <c r="H465" s="63">
        <f t="shared" si="15"/>
        <v>0</v>
      </c>
    </row>
    <row r="466" spans="1:8" x14ac:dyDescent="0.2">
      <c r="A466" s="61" t="s">
        <v>3513</v>
      </c>
      <c r="B466" s="157" t="s">
        <v>43</v>
      </c>
      <c r="C466" s="158" t="s">
        <v>2062</v>
      </c>
      <c r="D466" s="119" t="s">
        <v>44</v>
      </c>
      <c r="E466" s="195">
        <v>150000</v>
      </c>
      <c r="F466" s="195">
        <v>150000</v>
      </c>
      <c r="G466" s="62">
        <f t="shared" si="14"/>
        <v>0</v>
      </c>
      <c r="H466" s="63">
        <f t="shared" si="15"/>
        <v>0</v>
      </c>
    </row>
    <row r="467" spans="1:8" x14ac:dyDescent="0.2">
      <c r="A467" s="61" t="s">
        <v>3512</v>
      </c>
      <c r="B467" s="157" t="s">
        <v>43</v>
      </c>
      <c r="C467" s="158" t="s">
        <v>2060</v>
      </c>
      <c r="D467" s="119" t="s">
        <v>44</v>
      </c>
      <c r="E467" s="195">
        <v>340000</v>
      </c>
      <c r="F467" s="195">
        <v>340000</v>
      </c>
      <c r="G467" s="62">
        <f t="shared" si="14"/>
        <v>0</v>
      </c>
      <c r="H467" s="63">
        <f t="shared" si="15"/>
        <v>0</v>
      </c>
    </row>
    <row r="468" spans="1:8" x14ac:dyDescent="0.2">
      <c r="A468" s="61" t="s">
        <v>3511</v>
      </c>
      <c r="B468" s="157" t="s">
        <v>43</v>
      </c>
      <c r="C468" s="158" t="s">
        <v>2058</v>
      </c>
      <c r="D468" s="119" t="s">
        <v>44</v>
      </c>
      <c r="E468" s="195">
        <v>194500</v>
      </c>
      <c r="F468" s="195">
        <v>194500</v>
      </c>
      <c r="G468" s="62">
        <f t="shared" si="14"/>
        <v>0</v>
      </c>
      <c r="H468" s="63">
        <f t="shared" si="15"/>
        <v>0</v>
      </c>
    </row>
    <row r="469" spans="1:8" x14ac:dyDescent="0.2">
      <c r="A469" s="61" t="s">
        <v>2935</v>
      </c>
      <c r="B469" s="157" t="s">
        <v>43</v>
      </c>
      <c r="C469" s="158" t="s">
        <v>2056</v>
      </c>
      <c r="D469" s="119" t="s">
        <v>44</v>
      </c>
      <c r="E469" s="195">
        <v>130000</v>
      </c>
      <c r="F469" s="195">
        <v>130000</v>
      </c>
      <c r="G469" s="62">
        <f t="shared" si="14"/>
        <v>0</v>
      </c>
      <c r="H469" s="63">
        <f t="shared" si="15"/>
        <v>0</v>
      </c>
    </row>
    <row r="470" spans="1:8" x14ac:dyDescent="0.2">
      <c r="A470" s="61" t="s">
        <v>3510</v>
      </c>
      <c r="B470" s="157" t="s">
        <v>43</v>
      </c>
      <c r="C470" s="158" t="s">
        <v>2054</v>
      </c>
      <c r="D470" s="119" t="s">
        <v>44</v>
      </c>
      <c r="E470" s="195">
        <v>165000</v>
      </c>
      <c r="F470" s="195">
        <v>165000</v>
      </c>
      <c r="G470" s="62">
        <f t="shared" si="14"/>
        <v>0</v>
      </c>
      <c r="H470" s="63">
        <f t="shared" si="15"/>
        <v>0</v>
      </c>
    </row>
    <row r="471" spans="1:8" x14ac:dyDescent="0.2">
      <c r="A471" s="61" t="s">
        <v>3509</v>
      </c>
      <c r="B471" s="157" t="s">
        <v>43</v>
      </c>
      <c r="C471" s="158" t="s">
        <v>1271</v>
      </c>
      <c r="D471" s="119" t="s">
        <v>44</v>
      </c>
      <c r="E471" s="195">
        <v>198000</v>
      </c>
      <c r="F471" s="195">
        <v>223000</v>
      </c>
      <c r="G471" s="62">
        <f t="shared" si="14"/>
        <v>25000</v>
      </c>
      <c r="H471" s="63">
        <f t="shared" si="15"/>
        <v>0.1262626262626263</v>
      </c>
    </row>
    <row r="472" spans="1:8" x14ac:dyDescent="0.2">
      <c r="A472" s="61" t="s">
        <v>3508</v>
      </c>
      <c r="B472" s="157" t="s">
        <v>43</v>
      </c>
      <c r="C472" s="158" t="s">
        <v>1196</v>
      </c>
      <c r="D472" s="119" t="s">
        <v>44</v>
      </c>
      <c r="E472" s="195">
        <v>180000</v>
      </c>
      <c r="F472" s="195">
        <v>190000</v>
      </c>
      <c r="G472" s="62">
        <f t="shared" si="14"/>
        <v>10000</v>
      </c>
      <c r="H472" s="63">
        <f t="shared" si="15"/>
        <v>5.555555555555558E-2</v>
      </c>
    </row>
    <row r="473" spans="1:8" x14ac:dyDescent="0.2">
      <c r="A473" s="61" t="s">
        <v>3507</v>
      </c>
      <c r="B473" s="157" t="s">
        <v>45</v>
      </c>
      <c r="C473" s="158" t="s">
        <v>1283</v>
      </c>
      <c r="D473" s="119" t="s">
        <v>46</v>
      </c>
      <c r="E473" s="195">
        <v>703755</v>
      </c>
      <c r="F473" s="195">
        <v>743298</v>
      </c>
      <c r="G473" s="62">
        <f t="shared" si="14"/>
        <v>39543</v>
      </c>
      <c r="H473" s="63">
        <f t="shared" si="15"/>
        <v>5.6188588358164315E-2</v>
      </c>
    </row>
    <row r="474" spans="1:8" x14ac:dyDescent="0.2">
      <c r="A474" s="61" t="s">
        <v>3506</v>
      </c>
      <c r="B474" s="157" t="s">
        <v>45</v>
      </c>
      <c r="C474" s="158" t="s">
        <v>1058</v>
      </c>
      <c r="D474" s="119" t="s">
        <v>46</v>
      </c>
      <c r="E474" s="195">
        <v>105000</v>
      </c>
      <c r="F474" s="195">
        <v>105000</v>
      </c>
      <c r="G474" s="62">
        <f t="shared" si="14"/>
        <v>0</v>
      </c>
      <c r="H474" s="63">
        <f t="shared" si="15"/>
        <v>0</v>
      </c>
    </row>
    <row r="475" spans="1:8" x14ac:dyDescent="0.2">
      <c r="A475" s="61" t="s">
        <v>3505</v>
      </c>
      <c r="B475" s="157" t="s">
        <v>45</v>
      </c>
      <c r="C475" s="158" t="s">
        <v>2067</v>
      </c>
      <c r="D475" s="119" t="s">
        <v>46</v>
      </c>
      <c r="E475" s="195">
        <v>235000</v>
      </c>
      <c r="F475" s="195">
        <v>247000</v>
      </c>
      <c r="G475" s="62">
        <f t="shared" si="14"/>
        <v>12000</v>
      </c>
      <c r="H475" s="63">
        <f t="shared" si="15"/>
        <v>5.1063829787234116E-2</v>
      </c>
    </row>
    <row r="476" spans="1:8" x14ac:dyDescent="0.2">
      <c r="A476" s="61" t="s">
        <v>3504</v>
      </c>
      <c r="B476" s="157" t="s">
        <v>45</v>
      </c>
      <c r="C476" s="158" t="s">
        <v>958</v>
      </c>
      <c r="D476" s="119" t="s">
        <v>46</v>
      </c>
      <c r="E476" s="195">
        <v>442176</v>
      </c>
      <c r="F476" s="195">
        <v>505429</v>
      </c>
      <c r="G476" s="62">
        <f t="shared" si="14"/>
        <v>63253</v>
      </c>
      <c r="H476" s="63">
        <f t="shared" si="15"/>
        <v>0.14304937400492101</v>
      </c>
    </row>
    <row r="477" spans="1:8" x14ac:dyDescent="0.2">
      <c r="A477" s="61" t="s">
        <v>3503</v>
      </c>
      <c r="B477" s="157" t="s">
        <v>45</v>
      </c>
      <c r="C477" s="158" t="s">
        <v>2064</v>
      </c>
      <c r="D477" s="119" t="s">
        <v>46</v>
      </c>
      <c r="E477" s="195">
        <v>72000</v>
      </c>
      <c r="F477" s="195">
        <v>72000</v>
      </c>
      <c r="G477" s="62">
        <f t="shared" si="14"/>
        <v>0</v>
      </c>
      <c r="H477" s="63">
        <f t="shared" si="15"/>
        <v>0</v>
      </c>
    </row>
    <row r="478" spans="1:8" x14ac:dyDescent="0.2">
      <c r="A478" s="61" t="s">
        <v>3502</v>
      </c>
      <c r="B478" s="157" t="s">
        <v>45</v>
      </c>
      <c r="C478" s="158" t="s">
        <v>2062</v>
      </c>
      <c r="D478" s="119" t="s">
        <v>46</v>
      </c>
      <c r="E478" s="195">
        <v>176550</v>
      </c>
      <c r="F478" s="195">
        <v>176550</v>
      </c>
      <c r="G478" s="62">
        <f t="shared" si="14"/>
        <v>0</v>
      </c>
      <c r="H478" s="63">
        <f t="shared" si="15"/>
        <v>0</v>
      </c>
    </row>
    <row r="479" spans="1:8" x14ac:dyDescent="0.2">
      <c r="A479" s="61" t="s">
        <v>3501</v>
      </c>
      <c r="B479" s="157" t="s">
        <v>45</v>
      </c>
      <c r="C479" s="158" t="s">
        <v>2060</v>
      </c>
      <c r="D479" s="119" t="s">
        <v>46</v>
      </c>
      <c r="E479" s="195">
        <v>472815</v>
      </c>
      <c r="F479" s="195">
        <v>494815</v>
      </c>
      <c r="G479" s="62">
        <f t="shared" si="14"/>
        <v>22000</v>
      </c>
      <c r="H479" s="63">
        <f t="shared" si="15"/>
        <v>4.6529826676395603E-2</v>
      </c>
    </row>
    <row r="480" spans="1:8" x14ac:dyDescent="0.2">
      <c r="A480" s="61" t="s">
        <v>3500</v>
      </c>
      <c r="B480" s="157" t="s">
        <v>45</v>
      </c>
      <c r="C480" s="158" t="s">
        <v>2058</v>
      </c>
      <c r="D480" s="119" t="s">
        <v>46</v>
      </c>
      <c r="E480" s="195">
        <v>782344</v>
      </c>
      <c r="F480" s="195">
        <v>779387</v>
      </c>
      <c r="G480" s="62">
        <f t="shared" si="14"/>
        <v>-2957</v>
      </c>
      <c r="H480" s="63">
        <f t="shared" si="15"/>
        <v>-3.7796672563475964E-3</v>
      </c>
    </row>
    <row r="481" spans="1:8" x14ac:dyDescent="0.2">
      <c r="A481" s="61" t="s">
        <v>3499</v>
      </c>
      <c r="B481" s="157" t="s">
        <v>45</v>
      </c>
      <c r="C481" s="158" t="s">
        <v>2056</v>
      </c>
      <c r="D481" s="119" t="s">
        <v>46</v>
      </c>
      <c r="E481" s="195">
        <v>1251209</v>
      </c>
      <c r="F481" s="195">
        <v>1280616</v>
      </c>
      <c r="G481" s="62">
        <f t="shared" si="14"/>
        <v>29407</v>
      </c>
      <c r="H481" s="63">
        <f t="shared" si="15"/>
        <v>2.3502868026045176E-2</v>
      </c>
    </row>
    <row r="482" spans="1:8" x14ac:dyDescent="0.2">
      <c r="A482" s="61" t="s">
        <v>3498</v>
      </c>
      <c r="B482" s="157" t="s">
        <v>45</v>
      </c>
      <c r="C482" s="158" t="s">
        <v>2054</v>
      </c>
      <c r="D482" s="119" t="s">
        <v>46</v>
      </c>
      <c r="E482" s="195">
        <v>513312</v>
      </c>
      <c r="F482" s="195">
        <v>428383</v>
      </c>
      <c r="G482" s="62">
        <f t="shared" si="14"/>
        <v>-84929</v>
      </c>
      <c r="H482" s="63">
        <f t="shared" si="15"/>
        <v>-0.16545297986409824</v>
      </c>
    </row>
    <row r="483" spans="1:8" x14ac:dyDescent="0.2">
      <c r="A483" s="61" t="s">
        <v>3497</v>
      </c>
      <c r="B483" s="157" t="s">
        <v>45</v>
      </c>
      <c r="C483" s="158" t="s">
        <v>1271</v>
      </c>
      <c r="D483" s="119" t="s">
        <v>46</v>
      </c>
      <c r="E483" s="195">
        <v>208431</v>
      </c>
      <c r="F483" s="195">
        <v>207925</v>
      </c>
      <c r="G483" s="62">
        <f t="shared" si="14"/>
        <v>-506</v>
      </c>
      <c r="H483" s="63">
        <f t="shared" si="15"/>
        <v>-2.4276619120956466E-3</v>
      </c>
    </row>
    <row r="484" spans="1:8" x14ac:dyDescent="0.2">
      <c r="A484" s="61" t="s">
        <v>3496</v>
      </c>
      <c r="B484" s="157" t="s">
        <v>45</v>
      </c>
      <c r="C484" s="158" t="s">
        <v>1196</v>
      </c>
      <c r="D484" s="119" t="s">
        <v>46</v>
      </c>
      <c r="E484" s="195">
        <v>129000</v>
      </c>
      <c r="F484" s="195">
        <v>129000</v>
      </c>
      <c r="G484" s="62">
        <f t="shared" si="14"/>
        <v>0</v>
      </c>
      <c r="H484" s="63">
        <f t="shared" si="15"/>
        <v>0</v>
      </c>
    </row>
    <row r="485" spans="1:8" x14ac:dyDescent="0.2">
      <c r="A485" s="61" t="s">
        <v>3495</v>
      </c>
      <c r="B485" s="157" t="s">
        <v>45</v>
      </c>
      <c r="C485" s="158" t="s">
        <v>1172</v>
      </c>
      <c r="D485" s="119" t="s">
        <v>46</v>
      </c>
      <c r="E485" s="195">
        <v>130700</v>
      </c>
      <c r="F485" s="195">
        <v>143770</v>
      </c>
      <c r="G485" s="62">
        <f t="shared" si="14"/>
        <v>13070</v>
      </c>
      <c r="H485" s="63">
        <f t="shared" si="15"/>
        <v>0.10000000000000009</v>
      </c>
    </row>
    <row r="486" spans="1:8" x14ac:dyDescent="0.2">
      <c r="A486" s="61" t="s">
        <v>3494</v>
      </c>
      <c r="B486" s="157" t="s">
        <v>45</v>
      </c>
      <c r="C486" s="158" t="s">
        <v>1101</v>
      </c>
      <c r="D486" s="119" t="s">
        <v>46</v>
      </c>
      <c r="E486" s="195">
        <v>300000</v>
      </c>
      <c r="F486" s="195">
        <v>359168</v>
      </c>
      <c r="G486" s="62">
        <f t="shared" si="14"/>
        <v>59168</v>
      </c>
      <c r="H486" s="63">
        <f t="shared" si="15"/>
        <v>0.19722666666666666</v>
      </c>
    </row>
    <row r="487" spans="1:8" x14ac:dyDescent="0.2">
      <c r="A487" s="61" t="s">
        <v>3493</v>
      </c>
      <c r="B487" s="157" t="s">
        <v>45</v>
      </c>
      <c r="C487" s="158" t="s">
        <v>776</v>
      </c>
      <c r="D487" s="119" t="s">
        <v>46</v>
      </c>
      <c r="E487" s="195">
        <v>387150</v>
      </c>
      <c r="F487" s="195">
        <v>415450</v>
      </c>
      <c r="G487" s="62">
        <f t="shared" si="14"/>
        <v>28300</v>
      </c>
      <c r="H487" s="63">
        <f t="shared" si="15"/>
        <v>7.3098282319514318E-2</v>
      </c>
    </row>
    <row r="488" spans="1:8" x14ac:dyDescent="0.2">
      <c r="A488" s="61" t="s">
        <v>3492</v>
      </c>
      <c r="B488" s="157" t="s">
        <v>45</v>
      </c>
      <c r="C488" s="158" t="s">
        <v>787</v>
      </c>
      <c r="D488" s="119" t="s">
        <v>46</v>
      </c>
      <c r="E488" s="195">
        <v>75000</v>
      </c>
      <c r="F488" s="195">
        <v>75000</v>
      </c>
      <c r="G488" s="62">
        <f t="shared" si="14"/>
        <v>0</v>
      </c>
      <c r="H488" s="63">
        <f t="shared" si="15"/>
        <v>0</v>
      </c>
    </row>
    <row r="489" spans="1:8" x14ac:dyDescent="0.2">
      <c r="A489" s="61" t="s">
        <v>3491</v>
      </c>
      <c r="B489" s="157" t="s">
        <v>45</v>
      </c>
      <c r="C489" s="158" t="s">
        <v>2046</v>
      </c>
      <c r="D489" s="119" t="s">
        <v>46</v>
      </c>
      <c r="E489" s="195">
        <v>191000</v>
      </c>
      <c r="F489" s="195">
        <v>192000</v>
      </c>
      <c r="G489" s="62">
        <f t="shared" si="14"/>
        <v>1000</v>
      </c>
      <c r="H489" s="63">
        <f t="shared" si="15"/>
        <v>5.2356020942407877E-3</v>
      </c>
    </row>
    <row r="490" spans="1:8" x14ac:dyDescent="0.2">
      <c r="A490" s="61" t="s">
        <v>3490</v>
      </c>
      <c r="B490" s="157" t="s">
        <v>45</v>
      </c>
      <c r="C490" s="158" t="s">
        <v>2044</v>
      </c>
      <c r="D490" s="119" t="s">
        <v>46</v>
      </c>
      <c r="E490" s="195">
        <v>54292</v>
      </c>
      <c r="F490" s="195">
        <v>55921</v>
      </c>
      <c r="G490" s="62">
        <f t="shared" si="14"/>
        <v>1629</v>
      </c>
      <c r="H490" s="63">
        <f t="shared" si="15"/>
        <v>3.0004420540779453E-2</v>
      </c>
    </row>
    <row r="491" spans="1:8" x14ac:dyDescent="0.2">
      <c r="A491" s="61" t="s">
        <v>3489</v>
      </c>
      <c r="B491" s="157" t="s">
        <v>45</v>
      </c>
      <c r="C491" s="158" t="s">
        <v>2042</v>
      </c>
      <c r="D491" s="119" t="s">
        <v>46</v>
      </c>
      <c r="E491" s="195">
        <v>115000</v>
      </c>
      <c r="F491" s="195">
        <v>125000</v>
      </c>
      <c r="G491" s="62">
        <f t="shared" si="14"/>
        <v>10000</v>
      </c>
      <c r="H491" s="63">
        <f t="shared" si="15"/>
        <v>8.6956521739130377E-2</v>
      </c>
    </row>
    <row r="492" spans="1:8" x14ac:dyDescent="0.2">
      <c r="A492" s="61" t="s">
        <v>3488</v>
      </c>
      <c r="B492" s="157" t="s">
        <v>45</v>
      </c>
      <c r="C492" s="158" t="s">
        <v>2040</v>
      </c>
      <c r="D492" s="119" t="s">
        <v>46</v>
      </c>
      <c r="E492" s="195">
        <v>89600</v>
      </c>
      <c r="F492" s="195">
        <v>89600</v>
      </c>
      <c r="G492" s="62">
        <f t="shared" si="14"/>
        <v>0</v>
      </c>
      <c r="H492" s="63">
        <f t="shared" si="15"/>
        <v>0</v>
      </c>
    </row>
    <row r="493" spans="1:8" x14ac:dyDescent="0.2">
      <c r="A493" s="61" t="s">
        <v>3487</v>
      </c>
      <c r="B493" s="157" t="s">
        <v>47</v>
      </c>
      <c r="C493" s="158" t="s">
        <v>1283</v>
      </c>
      <c r="D493" s="119" t="s">
        <v>48</v>
      </c>
      <c r="E493" s="195">
        <v>130000</v>
      </c>
      <c r="F493" s="195">
        <v>130000</v>
      </c>
      <c r="G493" s="62">
        <f t="shared" si="14"/>
        <v>0</v>
      </c>
      <c r="H493" s="63">
        <f t="shared" si="15"/>
        <v>0</v>
      </c>
    </row>
    <row r="494" spans="1:8" x14ac:dyDescent="0.2">
      <c r="A494" s="61" t="s">
        <v>3486</v>
      </c>
      <c r="B494" s="157" t="s">
        <v>47</v>
      </c>
      <c r="C494" s="158" t="s">
        <v>1058</v>
      </c>
      <c r="D494" s="119" t="s">
        <v>48</v>
      </c>
      <c r="E494" s="195">
        <v>175000</v>
      </c>
      <c r="F494" s="195">
        <v>215000</v>
      </c>
      <c r="G494" s="62">
        <f t="shared" si="14"/>
        <v>40000</v>
      </c>
      <c r="H494" s="63">
        <f t="shared" si="15"/>
        <v>0.22857142857142865</v>
      </c>
    </row>
    <row r="495" spans="1:8" x14ac:dyDescent="0.2">
      <c r="A495" s="61" t="s">
        <v>3485</v>
      </c>
      <c r="B495" s="157" t="s">
        <v>47</v>
      </c>
      <c r="C495" s="158" t="s">
        <v>2067</v>
      </c>
      <c r="D495" s="119" t="s">
        <v>48</v>
      </c>
      <c r="E495" s="195">
        <v>95000</v>
      </c>
      <c r="F495" s="195">
        <v>95000</v>
      </c>
      <c r="G495" s="62">
        <f t="shared" si="14"/>
        <v>0</v>
      </c>
      <c r="H495" s="63">
        <f t="shared" si="15"/>
        <v>0</v>
      </c>
    </row>
    <row r="496" spans="1:8" x14ac:dyDescent="0.2">
      <c r="A496" s="61" t="s">
        <v>3484</v>
      </c>
      <c r="B496" s="157" t="s">
        <v>47</v>
      </c>
      <c r="C496" s="158" t="s">
        <v>958</v>
      </c>
      <c r="D496" s="119" t="s">
        <v>48</v>
      </c>
      <c r="E496" s="195">
        <v>102760</v>
      </c>
      <c r="F496" s="195">
        <v>102760</v>
      </c>
      <c r="G496" s="62">
        <f t="shared" si="14"/>
        <v>0</v>
      </c>
      <c r="H496" s="63">
        <f t="shared" si="15"/>
        <v>0</v>
      </c>
    </row>
    <row r="497" spans="1:8" x14ac:dyDescent="0.2">
      <c r="A497" s="61" t="s">
        <v>3483</v>
      </c>
      <c r="B497" s="157" t="s">
        <v>47</v>
      </c>
      <c r="C497" s="158" t="s">
        <v>2064</v>
      </c>
      <c r="D497" s="119" t="s">
        <v>48</v>
      </c>
      <c r="E497" s="195">
        <v>130000</v>
      </c>
      <c r="F497" s="195">
        <v>130000</v>
      </c>
      <c r="G497" s="62">
        <f t="shared" si="14"/>
        <v>0</v>
      </c>
      <c r="H497" s="63">
        <f t="shared" si="15"/>
        <v>0</v>
      </c>
    </row>
    <row r="498" spans="1:8" x14ac:dyDescent="0.2">
      <c r="A498" s="61" t="s">
        <v>3482</v>
      </c>
      <c r="B498" s="157" t="s">
        <v>47</v>
      </c>
      <c r="C498" s="158" t="s">
        <v>2062</v>
      </c>
      <c r="D498" s="119" t="s">
        <v>48</v>
      </c>
      <c r="E498" s="195">
        <v>115000</v>
      </c>
      <c r="F498" s="195">
        <v>115000</v>
      </c>
      <c r="G498" s="62">
        <f t="shared" si="14"/>
        <v>0</v>
      </c>
      <c r="H498" s="63">
        <f t="shared" si="15"/>
        <v>0</v>
      </c>
    </row>
    <row r="499" spans="1:8" x14ac:dyDescent="0.2">
      <c r="A499" s="61" t="s">
        <v>3481</v>
      </c>
      <c r="B499" s="157" t="s">
        <v>47</v>
      </c>
      <c r="C499" s="158" t="s">
        <v>2060</v>
      </c>
      <c r="D499" s="119" t="s">
        <v>48</v>
      </c>
      <c r="E499" s="195">
        <v>100000</v>
      </c>
      <c r="F499" s="195">
        <v>100000</v>
      </c>
      <c r="G499" s="62">
        <f t="shared" si="14"/>
        <v>0</v>
      </c>
      <c r="H499" s="63">
        <f t="shared" si="15"/>
        <v>0</v>
      </c>
    </row>
    <row r="500" spans="1:8" x14ac:dyDescent="0.2">
      <c r="A500" s="61" t="s">
        <v>3480</v>
      </c>
      <c r="B500" s="157" t="s">
        <v>47</v>
      </c>
      <c r="C500" s="158" t="s">
        <v>2058</v>
      </c>
      <c r="D500" s="119" t="s">
        <v>48</v>
      </c>
      <c r="E500" s="195">
        <v>135000</v>
      </c>
      <c r="F500" s="195">
        <v>135000</v>
      </c>
      <c r="G500" s="62">
        <f t="shared" si="14"/>
        <v>0</v>
      </c>
      <c r="H500" s="63">
        <f t="shared" si="15"/>
        <v>0</v>
      </c>
    </row>
    <row r="501" spans="1:8" x14ac:dyDescent="0.2">
      <c r="A501" s="61" t="s">
        <v>3479</v>
      </c>
      <c r="B501" s="157" t="s">
        <v>47</v>
      </c>
      <c r="C501" s="158" t="s">
        <v>2056</v>
      </c>
      <c r="D501" s="119" t="s">
        <v>48</v>
      </c>
      <c r="E501" s="195">
        <v>109500</v>
      </c>
      <c r="F501" s="195">
        <v>109500</v>
      </c>
      <c r="G501" s="62">
        <f t="shared" si="14"/>
        <v>0</v>
      </c>
      <c r="H501" s="63">
        <f t="shared" si="15"/>
        <v>0</v>
      </c>
    </row>
    <row r="502" spans="1:8" x14ac:dyDescent="0.2">
      <c r="A502" s="61" t="s">
        <v>3478</v>
      </c>
      <c r="B502" s="157" t="s">
        <v>47</v>
      </c>
      <c r="C502" s="158" t="s">
        <v>2054</v>
      </c>
      <c r="D502" s="119" t="s">
        <v>48</v>
      </c>
      <c r="E502" s="195">
        <v>140000</v>
      </c>
      <c r="F502" s="195">
        <v>140000</v>
      </c>
      <c r="G502" s="62">
        <f t="shared" si="14"/>
        <v>0</v>
      </c>
      <c r="H502" s="63">
        <f t="shared" si="15"/>
        <v>0</v>
      </c>
    </row>
    <row r="503" spans="1:8" x14ac:dyDescent="0.2">
      <c r="A503" s="61" t="s">
        <v>3477</v>
      </c>
      <c r="B503" s="157" t="s">
        <v>47</v>
      </c>
      <c r="C503" s="158" t="s">
        <v>1271</v>
      </c>
      <c r="D503" s="119" t="s">
        <v>48</v>
      </c>
      <c r="E503" s="195">
        <v>105000</v>
      </c>
      <c r="F503" s="195">
        <v>105000</v>
      </c>
      <c r="G503" s="62">
        <f t="shared" si="14"/>
        <v>0</v>
      </c>
      <c r="H503" s="63">
        <f t="shared" si="15"/>
        <v>0</v>
      </c>
    </row>
    <row r="504" spans="1:8" x14ac:dyDescent="0.2">
      <c r="A504" s="61" t="s">
        <v>3476</v>
      </c>
      <c r="B504" s="157" t="s">
        <v>47</v>
      </c>
      <c r="C504" s="158" t="s">
        <v>1196</v>
      </c>
      <c r="D504" s="119" t="s">
        <v>48</v>
      </c>
      <c r="E504" s="195">
        <v>110000</v>
      </c>
      <c r="F504" s="195">
        <v>110000</v>
      </c>
      <c r="G504" s="62">
        <f t="shared" si="14"/>
        <v>0</v>
      </c>
      <c r="H504" s="63">
        <f t="shared" si="15"/>
        <v>0</v>
      </c>
    </row>
    <row r="505" spans="1:8" x14ac:dyDescent="0.2">
      <c r="A505" s="61" t="s">
        <v>3475</v>
      </c>
      <c r="B505" s="157" t="s">
        <v>47</v>
      </c>
      <c r="C505" s="158" t="s">
        <v>1172</v>
      </c>
      <c r="D505" s="119" t="s">
        <v>48</v>
      </c>
      <c r="E505" s="195">
        <v>155034</v>
      </c>
      <c r="F505" s="195">
        <v>169500</v>
      </c>
      <c r="G505" s="62">
        <f t="shared" si="14"/>
        <v>14466</v>
      </c>
      <c r="H505" s="63">
        <f t="shared" si="15"/>
        <v>9.3308564572932351E-2</v>
      </c>
    </row>
    <row r="506" spans="1:8" x14ac:dyDescent="0.2">
      <c r="A506" s="61" t="s">
        <v>3474</v>
      </c>
      <c r="B506" s="157" t="s">
        <v>47</v>
      </c>
      <c r="C506" s="158" t="s">
        <v>1101</v>
      </c>
      <c r="D506" s="119" t="s">
        <v>48</v>
      </c>
      <c r="E506" s="195">
        <v>150000</v>
      </c>
      <c r="F506" s="195">
        <v>150000</v>
      </c>
      <c r="G506" s="62">
        <f t="shared" si="14"/>
        <v>0</v>
      </c>
      <c r="H506" s="63">
        <f t="shared" si="15"/>
        <v>0</v>
      </c>
    </row>
    <row r="507" spans="1:8" x14ac:dyDescent="0.2">
      <c r="A507" s="61" t="s">
        <v>3473</v>
      </c>
      <c r="B507" s="157" t="s">
        <v>47</v>
      </c>
      <c r="C507" s="158" t="s">
        <v>776</v>
      </c>
      <c r="D507" s="119" t="s">
        <v>48</v>
      </c>
      <c r="E507" s="195">
        <v>110000</v>
      </c>
      <c r="F507" s="195">
        <v>110000</v>
      </c>
      <c r="G507" s="62">
        <f t="shared" si="14"/>
        <v>0</v>
      </c>
      <c r="H507" s="63">
        <f t="shared" si="15"/>
        <v>0</v>
      </c>
    </row>
    <row r="508" spans="1:8" x14ac:dyDescent="0.2">
      <c r="A508" s="61" t="s">
        <v>3472</v>
      </c>
      <c r="B508" s="157" t="s">
        <v>47</v>
      </c>
      <c r="C508" s="158" t="s">
        <v>787</v>
      </c>
      <c r="D508" s="119" t="s">
        <v>48</v>
      </c>
      <c r="E508" s="195">
        <v>115000</v>
      </c>
      <c r="F508" s="195">
        <v>125000</v>
      </c>
      <c r="G508" s="62">
        <f t="shared" si="14"/>
        <v>10000</v>
      </c>
      <c r="H508" s="63">
        <f t="shared" si="15"/>
        <v>8.6956521739130377E-2</v>
      </c>
    </row>
    <row r="509" spans="1:8" x14ac:dyDescent="0.2">
      <c r="A509" s="61" t="s">
        <v>3471</v>
      </c>
      <c r="B509" s="157" t="s">
        <v>47</v>
      </c>
      <c r="C509" s="158" t="s">
        <v>2046</v>
      </c>
      <c r="D509" s="119" t="s">
        <v>48</v>
      </c>
      <c r="E509" s="195">
        <v>80000</v>
      </c>
      <c r="F509" s="195">
        <v>80000</v>
      </c>
      <c r="G509" s="62">
        <f t="shared" si="14"/>
        <v>0</v>
      </c>
      <c r="H509" s="63">
        <f t="shared" si="15"/>
        <v>0</v>
      </c>
    </row>
    <row r="510" spans="1:8" x14ac:dyDescent="0.2">
      <c r="A510" s="61" t="s">
        <v>3470</v>
      </c>
      <c r="B510" s="157" t="s">
        <v>47</v>
      </c>
      <c r="C510" s="158" t="s">
        <v>2044</v>
      </c>
      <c r="D510" s="119" t="s">
        <v>48</v>
      </c>
      <c r="E510" s="195">
        <v>140000</v>
      </c>
      <c r="F510" s="195">
        <v>140000</v>
      </c>
      <c r="G510" s="62">
        <f t="shared" si="14"/>
        <v>0</v>
      </c>
      <c r="H510" s="63">
        <f t="shared" si="15"/>
        <v>0</v>
      </c>
    </row>
    <row r="511" spans="1:8" x14ac:dyDescent="0.2">
      <c r="A511" s="61" t="s">
        <v>3469</v>
      </c>
      <c r="B511" s="157" t="s">
        <v>47</v>
      </c>
      <c r="C511" s="158" t="s">
        <v>2042</v>
      </c>
      <c r="D511" s="119" t="s">
        <v>48</v>
      </c>
      <c r="E511" s="195">
        <v>110000</v>
      </c>
      <c r="F511" s="195">
        <v>110000</v>
      </c>
      <c r="G511" s="62">
        <f t="shared" si="14"/>
        <v>0</v>
      </c>
      <c r="H511" s="63">
        <f t="shared" si="15"/>
        <v>0</v>
      </c>
    </row>
    <row r="512" spans="1:8" x14ac:dyDescent="0.2">
      <c r="A512" s="61" t="s">
        <v>3381</v>
      </c>
      <c r="B512" s="157" t="s">
        <v>47</v>
      </c>
      <c r="C512" s="158" t="s">
        <v>2040</v>
      </c>
      <c r="D512" s="119" t="s">
        <v>48</v>
      </c>
      <c r="E512" s="195">
        <v>100000</v>
      </c>
      <c r="F512" s="195">
        <v>100000</v>
      </c>
      <c r="G512" s="62">
        <f t="shared" si="14"/>
        <v>0</v>
      </c>
      <c r="H512" s="63">
        <f t="shared" si="15"/>
        <v>0</v>
      </c>
    </row>
    <row r="513" spans="1:8" x14ac:dyDescent="0.2">
      <c r="A513" s="61" t="s">
        <v>3468</v>
      </c>
      <c r="B513" s="157" t="s">
        <v>49</v>
      </c>
      <c r="C513" s="158" t="s">
        <v>1283</v>
      </c>
      <c r="D513" s="119" t="s">
        <v>50</v>
      </c>
      <c r="E513" s="195">
        <v>150000</v>
      </c>
      <c r="F513" s="195">
        <v>153000</v>
      </c>
      <c r="G513" s="62">
        <f t="shared" si="14"/>
        <v>3000</v>
      </c>
      <c r="H513" s="63">
        <f t="shared" si="15"/>
        <v>2.0000000000000018E-2</v>
      </c>
    </row>
    <row r="514" spans="1:8" x14ac:dyDescent="0.2">
      <c r="A514" s="61" t="s">
        <v>3467</v>
      </c>
      <c r="B514" s="157" t="s">
        <v>49</v>
      </c>
      <c r="C514" s="158" t="s">
        <v>1058</v>
      </c>
      <c r="D514" s="119" t="s">
        <v>50</v>
      </c>
      <c r="E514" s="195">
        <v>136000</v>
      </c>
      <c r="F514" s="195">
        <v>140000</v>
      </c>
      <c r="G514" s="62">
        <f t="shared" si="14"/>
        <v>4000</v>
      </c>
      <c r="H514" s="63">
        <f t="shared" si="15"/>
        <v>2.9411764705882248E-2</v>
      </c>
    </row>
    <row r="515" spans="1:8" x14ac:dyDescent="0.2">
      <c r="A515" s="61" t="s">
        <v>2520</v>
      </c>
      <c r="B515" s="157" t="s">
        <v>49</v>
      </c>
      <c r="C515" s="158" t="s">
        <v>2067</v>
      </c>
      <c r="D515" s="119" t="s">
        <v>50</v>
      </c>
      <c r="E515" s="195">
        <v>133785</v>
      </c>
      <c r="F515" s="195">
        <v>133835</v>
      </c>
      <c r="G515" s="62">
        <f t="shared" si="14"/>
        <v>50</v>
      </c>
      <c r="H515" s="63">
        <f t="shared" si="15"/>
        <v>3.7373397615581005E-4</v>
      </c>
    </row>
    <row r="516" spans="1:8" x14ac:dyDescent="0.2">
      <c r="A516" s="61" t="s">
        <v>3466</v>
      </c>
      <c r="B516" s="157" t="s">
        <v>49</v>
      </c>
      <c r="C516" s="158" t="s">
        <v>958</v>
      </c>
      <c r="D516" s="119" t="s">
        <v>50</v>
      </c>
      <c r="E516" s="195">
        <v>113000</v>
      </c>
      <c r="F516" s="195">
        <v>128000</v>
      </c>
      <c r="G516" s="62">
        <f t="shared" si="14"/>
        <v>15000</v>
      </c>
      <c r="H516" s="63">
        <f t="shared" si="15"/>
        <v>0.13274336283185839</v>
      </c>
    </row>
    <row r="517" spans="1:8" x14ac:dyDescent="0.2">
      <c r="A517" s="61" t="s">
        <v>3465</v>
      </c>
      <c r="B517" s="157" t="s">
        <v>49</v>
      </c>
      <c r="C517" s="158" t="s">
        <v>2064</v>
      </c>
      <c r="D517" s="119" t="s">
        <v>50</v>
      </c>
      <c r="E517" s="195">
        <v>146000</v>
      </c>
      <c r="F517" s="195">
        <v>146000</v>
      </c>
      <c r="G517" s="62">
        <f t="shared" si="14"/>
        <v>0</v>
      </c>
      <c r="H517" s="63">
        <f t="shared" si="15"/>
        <v>0</v>
      </c>
    </row>
    <row r="518" spans="1:8" x14ac:dyDescent="0.2">
      <c r="A518" s="61" t="s">
        <v>3464</v>
      </c>
      <c r="B518" s="157" t="s">
        <v>49</v>
      </c>
      <c r="C518" s="158" t="s">
        <v>2062</v>
      </c>
      <c r="D518" s="119" t="s">
        <v>50</v>
      </c>
      <c r="E518" s="195">
        <v>211125</v>
      </c>
      <c r="F518" s="195">
        <v>213925</v>
      </c>
      <c r="G518" s="62">
        <f t="shared" si="14"/>
        <v>2800</v>
      </c>
      <c r="H518" s="63">
        <f t="shared" si="15"/>
        <v>1.326228537596208E-2</v>
      </c>
    </row>
    <row r="519" spans="1:8" x14ac:dyDescent="0.2">
      <c r="A519" s="61" t="s">
        <v>3463</v>
      </c>
      <c r="B519" s="157" t="s">
        <v>49</v>
      </c>
      <c r="C519" s="158" t="s">
        <v>2060</v>
      </c>
      <c r="D519" s="119" t="s">
        <v>50</v>
      </c>
      <c r="E519" s="195">
        <v>154096</v>
      </c>
      <c r="F519" s="195">
        <v>154096</v>
      </c>
      <c r="G519" s="62">
        <f t="shared" si="14"/>
        <v>0</v>
      </c>
      <c r="H519" s="63">
        <f t="shared" si="15"/>
        <v>0</v>
      </c>
    </row>
    <row r="520" spans="1:8" x14ac:dyDescent="0.2">
      <c r="A520" s="61" t="s">
        <v>3462</v>
      </c>
      <c r="B520" s="157" t="s">
        <v>49</v>
      </c>
      <c r="C520" s="158" t="s">
        <v>2058</v>
      </c>
      <c r="D520" s="119" t="s">
        <v>50</v>
      </c>
      <c r="E520" s="195">
        <v>190683</v>
      </c>
      <c r="F520" s="195">
        <v>196509</v>
      </c>
      <c r="G520" s="62">
        <f t="shared" si="14"/>
        <v>5826</v>
      </c>
      <c r="H520" s="63">
        <f t="shared" si="15"/>
        <v>3.0553326725507812E-2</v>
      </c>
    </row>
    <row r="521" spans="1:8" x14ac:dyDescent="0.2">
      <c r="A521" s="61" t="s">
        <v>3461</v>
      </c>
      <c r="B521" s="157" t="s">
        <v>49</v>
      </c>
      <c r="C521" s="158" t="s">
        <v>2056</v>
      </c>
      <c r="D521" s="119" t="s">
        <v>50</v>
      </c>
      <c r="E521" s="195">
        <v>123100</v>
      </c>
      <c r="F521" s="195">
        <v>133100</v>
      </c>
      <c r="G521" s="62">
        <f t="shared" si="14"/>
        <v>10000</v>
      </c>
      <c r="H521" s="63">
        <f t="shared" si="15"/>
        <v>8.1234768480909825E-2</v>
      </c>
    </row>
    <row r="522" spans="1:8" x14ac:dyDescent="0.2">
      <c r="A522" s="61" t="s">
        <v>3460</v>
      </c>
      <c r="B522" s="157" t="s">
        <v>49</v>
      </c>
      <c r="C522" s="158" t="s">
        <v>2054</v>
      </c>
      <c r="D522" s="119" t="s">
        <v>50</v>
      </c>
      <c r="E522" s="195">
        <v>116500</v>
      </c>
      <c r="F522" s="195">
        <v>120000</v>
      </c>
      <c r="G522" s="62">
        <f t="shared" si="14"/>
        <v>3500</v>
      </c>
      <c r="H522" s="63">
        <f t="shared" si="15"/>
        <v>3.0042918454935563E-2</v>
      </c>
    </row>
    <row r="523" spans="1:8" x14ac:dyDescent="0.2">
      <c r="A523" s="61" t="s">
        <v>3459</v>
      </c>
      <c r="B523" s="157" t="s">
        <v>49</v>
      </c>
      <c r="C523" s="158" t="s">
        <v>1271</v>
      </c>
      <c r="D523" s="119" t="s">
        <v>50</v>
      </c>
      <c r="E523" s="195">
        <v>130000</v>
      </c>
      <c r="F523" s="195">
        <v>130000</v>
      </c>
      <c r="G523" s="62">
        <f t="shared" si="14"/>
        <v>0</v>
      </c>
      <c r="H523" s="63">
        <f t="shared" si="15"/>
        <v>0</v>
      </c>
    </row>
    <row r="524" spans="1:8" x14ac:dyDescent="0.2">
      <c r="A524" s="61" t="s">
        <v>3458</v>
      </c>
      <c r="B524" s="157" t="s">
        <v>49</v>
      </c>
      <c r="C524" s="158" t="s">
        <v>1196</v>
      </c>
      <c r="D524" s="119" t="s">
        <v>50</v>
      </c>
      <c r="E524" s="195">
        <v>134000</v>
      </c>
      <c r="F524" s="195">
        <v>134000</v>
      </c>
      <c r="G524" s="62">
        <f t="shared" ref="G524:G587" si="16">F524-E524</f>
        <v>0</v>
      </c>
      <c r="H524" s="63">
        <f t="shared" ref="H524:H587" si="17">IF(E524=0,"-",F524/E524-1)</f>
        <v>0</v>
      </c>
    </row>
    <row r="525" spans="1:8" x14ac:dyDescent="0.2">
      <c r="A525" s="61" t="s">
        <v>3457</v>
      </c>
      <c r="B525" s="157" t="s">
        <v>49</v>
      </c>
      <c r="C525" s="158" t="s">
        <v>1172</v>
      </c>
      <c r="D525" s="119" t="s">
        <v>50</v>
      </c>
      <c r="E525" s="195">
        <v>208950</v>
      </c>
      <c r="F525" s="195">
        <v>208950</v>
      </c>
      <c r="G525" s="62">
        <f t="shared" si="16"/>
        <v>0</v>
      </c>
      <c r="H525" s="63">
        <f t="shared" si="17"/>
        <v>0</v>
      </c>
    </row>
    <row r="526" spans="1:8" x14ac:dyDescent="0.2">
      <c r="A526" s="61" t="s">
        <v>3041</v>
      </c>
      <c r="B526" s="157" t="s">
        <v>49</v>
      </c>
      <c r="C526" s="158" t="s">
        <v>1101</v>
      </c>
      <c r="D526" s="119" t="s">
        <v>50</v>
      </c>
      <c r="E526" s="195">
        <v>172000</v>
      </c>
      <c r="F526" s="195">
        <v>172000</v>
      </c>
      <c r="G526" s="62">
        <f t="shared" si="16"/>
        <v>0</v>
      </c>
      <c r="H526" s="63">
        <f t="shared" si="17"/>
        <v>0</v>
      </c>
    </row>
    <row r="527" spans="1:8" x14ac:dyDescent="0.2">
      <c r="A527" s="61" t="s">
        <v>3456</v>
      </c>
      <c r="B527" s="157" t="s">
        <v>49</v>
      </c>
      <c r="C527" s="158" t="s">
        <v>776</v>
      </c>
      <c r="D527" s="119" t="s">
        <v>50</v>
      </c>
      <c r="E527" s="195">
        <v>88000</v>
      </c>
      <c r="F527" s="195">
        <v>88000</v>
      </c>
      <c r="G527" s="62">
        <f t="shared" si="16"/>
        <v>0</v>
      </c>
      <c r="H527" s="63">
        <f t="shared" si="17"/>
        <v>0</v>
      </c>
    </row>
    <row r="528" spans="1:8" x14ac:dyDescent="0.2">
      <c r="A528" s="61" t="s">
        <v>3455</v>
      </c>
      <c r="B528" s="157" t="s">
        <v>49</v>
      </c>
      <c r="C528" s="158" t="s">
        <v>787</v>
      </c>
      <c r="D528" s="119" t="s">
        <v>50</v>
      </c>
      <c r="E528" s="195">
        <v>155000</v>
      </c>
      <c r="F528" s="195">
        <v>160000</v>
      </c>
      <c r="G528" s="62">
        <f t="shared" si="16"/>
        <v>5000</v>
      </c>
      <c r="H528" s="63">
        <f t="shared" si="17"/>
        <v>3.2258064516129004E-2</v>
      </c>
    </row>
    <row r="529" spans="1:8" x14ac:dyDescent="0.2">
      <c r="A529" s="61" t="s">
        <v>3197</v>
      </c>
      <c r="B529" s="157" t="s">
        <v>49</v>
      </c>
      <c r="C529" s="158" t="s">
        <v>2046</v>
      </c>
      <c r="D529" s="119" t="s">
        <v>50</v>
      </c>
      <c r="E529" s="195">
        <v>192535</v>
      </c>
      <c r="F529" s="195">
        <v>192535</v>
      </c>
      <c r="G529" s="62">
        <f t="shared" si="16"/>
        <v>0</v>
      </c>
      <c r="H529" s="63">
        <f t="shared" si="17"/>
        <v>0</v>
      </c>
    </row>
    <row r="530" spans="1:8" x14ac:dyDescent="0.2">
      <c r="A530" s="61" t="s">
        <v>3454</v>
      </c>
      <c r="B530" s="157" t="s">
        <v>49</v>
      </c>
      <c r="C530" s="158" t="s">
        <v>2044</v>
      </c>
      <c r="D530" s="119" t="s">
        <v>50</v>
      </c>
      <c r="E530" s="195">
        <v>135000</v>
      </c>
      <c r="F530" s="195">
        <v>140000</v>
      </c>
      <c r="G530" s="62">
        <f t="shared" si="16"/>
        <v>5000</v>
      </c>
      <c r="H530" s="63">
        <f t="shared" si="17"/>
        <v>3.7037037037036979E-2</v>
      </c>
    </row>
    <row r="531" spans="1:8" x14ac:dyDescent="0.2">
      <c r="A531" s="61" t="s">
        <v>3453</v>
      </c>
      <c r="B531" s="157" t="s">
        <v>49</v>
      </c>
      <c r="C531" s="158" t="s">
        <v>2042</v>
      </c>
      <c r="D531" s="119" t="s">
        <v>50</v>
      </c>
      <c r="E531" s="195">
        <v>105575</v>
      </c>
      <c r="F531" s="195">
        <v>105575</v>
      </c>
      <c r="G531" s="62">
        <f t="shared" si="16"/>
        <v>0</v>
      </c>
      <c r="H531" s="63">
        <f t="shared" si="17"/>
        <v>0</v>
      </c>
    </row>
    <row r="532" spans="1:8" x14ac:dyDescent="0.2">
      <c r="A532" s="61" t="s">
        <v>3452</v>
      </c>
      <c r="B532" s="157" t="s">
        <v>49</v>
      </c>
      <c r="C532" s="158" t="s">
        <v>2040</v>
      </c>
      <c r="D532" s="119" t="s">
        <v>50</v>
      </c>
      <c r="E532" s="195">
        <v>92500</v>
      </c>
      <c r="F532" s="195">
        <v>92500</v>
      </c>
      <c r="G532" s="62">
        <f t="shared" si="16"/>
        <v>0</v>
      </c>
      <c r="H532" s="63">
        <f t="shared" si="17"/>
        <v>0</v>
      </c>
    </row>
    <row r="533" spans="1:8" x14ac:dyDescent="0.2">
      <c r="A533" s="61" t="s">
        <v>3451</v>
      </c>
      <c r="B533" s="157" t="s">
        <v>49</v>
      </c>
      <c r="C533" s="158" t="s">
        <v>2038</v>
      </c>
      <c r="D533" s="119" t="s">
        <v>50</v>
      </c>
      <c r="E533" s="195">
        <v>134096</v>
      </c>
      <c r="F533" s="195">
        <v>139096</v>
      </c>
      <c r="G533" s="62">
        <f t="shared" si="16"/>
        <v>5000</v>
      </c>
      <c r="H533" s="63">
        <f t="shared" si="17"/>
        <v>3.7286719961818315E-2</v>
      </c>
    </row>
    <row r="534" spans="1:8" x14ac:dyDescent="0.2">
      <c r="A534" s="61" t="s">
        <v>3450</v>
      </c>
      <c r="B534" s="157" t="s">
        <v>49</v>
      </c>
      <c r="C534" s="158" t="s">
        <v>1152</v>
      </c>
      <c r="D534" s="119" t="s">
        <v>50</v>
      </c>
      <c r="E534" s="195">
        <v>177695</v>
      </c>
      <c r="F534" s="195">
        <v>177695</v>
      </c>
      <c r="G534" s="62">
        <f t="shared" si="16"/>
        <v>0</v>
      </c>
      <c r="H534" s="63">
        <f t="shared" si="17"/>
        <v>0</v>
      </c>
    </row>
    <row r="535" spans="1:8" x14ac:dyDescent="0.2">
      <c r="A535" s="61" t="s">
        <v>3449</v>
      </c>
      <c r="B535" s="157" t="s">
        <v>49</v>
      </c>
      <c r="C535" s="158" t="s">
        <v>1103</v>
      </c>
      <c r="D535" s="119" t="s">
        <v>50</v>
      </c>
      <c r="E535" s="195">
        <v>125828</v>
      </c>
      <c r="F535" s="195">
        <v>123333</v>
      </c>
      <c r="G535" s="62">
        <f t="shared" si="16"/>
        <v>-2495</v>
      </c>
      <c r="H535" s="63">
        <f t="shared" si="17"/>
        <v>-1.9828654989350492E-2</v>
      </c>
    </row>
    <row r="536" spans="1:8" x14ac:dyDescent="0.2">
      <c r="A536" s="61" t="s">
        <v>3448</v>
      </c>
      <c r="B536" s="157" t="s">
        <v>51</v>
      </c>
      <c r="C536" s="158" t="s">
        <v>1283</v>
      </c>
      <c r="D536" s="119" t="s">
        <v>52</v>
      </c>
      <c r="E536" s="195">
        <v>158000</v>
      </c>
      <c r="F536" s="195">
        <v>158000</v>
      </c>
      <c r="G536" s="62">
        <f t="shared" si="16"/>
        <v>0</v>
      </c>
      <c r="H536" s="63">
        <f t="shared" si="17"/>
        <v>0</v>
      </c>
    </row>
    <row r="537" spans="1:8" x14ac:dyDescent="0.2">
      <c r="A537" s="61" t="s">
        <v>2467</v>
      </c>
      <c r="B537" s="157" t="s">
        <v>51</v>
      </c>
      <c r="C537" s="158" t="s">
        <v>1058</v>
      </c>
      <c r="D537" s="119" t="s">
        <v>52</v>
      </c>
      <c r="E537" s="195">
        <v>102200</v>
      </c>
      <c r="F537" s="195">
        <v>104570</v>
      </c>
      <c r="G537" s="62">
        <f t="shared" si="16"/>
        <v>2370</v>
      </c>
      <c r="H537" s="63">
        <f t="shared" si="17"/>
        <v>2.3189823874755433E-2</v>
      </c>
    </row>
    <row r="538" spans="1:8" x14ac:dyDescent="0.2">
      <c r="A538" s="61" t="s">
        <v>3447</v>
      </c>
      <c r="B538" s="157" t="s">
        <v>51</v>
      </c>
      <c r="C538" s="158" t="s">
        <v>2067</v>
      </c>
      <c r="D538" s="119" t="s">
        <v>52</v>
      </c>
      <c r="E538" s="195">
        <v>173000</v>
      </c>
      <c r="F538" s="195">
        <v>173000</v>
      </c>
      <c r="G538" s="62">
        <f t="shared" si="16"/>
        <v>0</v>
      </c>
      <c r="H538" s="63">
        <f t="shared" si="17"/>
        <v>0</v>
      </c>
    </row>
    <row r="539" spans="1:8" x14ac:dyDescent="0.2">
      <c r="A539" s="61" t="s">
        <v>3446</v>
      </c>
      <c r="B539" s="157" t="s">
        <v>51</v>
      </c>
      <c r="C539" s="158" t="s">
        <v>958</v>
      </c>
      <c r="D539" s="119" t="s">
        <v>52</v>
      </c>
      <c r="E539" s="195">
        <v>175000</v>
      </c>
      <c r="F539" s="195">
        <v>175000</v>
      </c>
      <c r="G539" s="62">
        <f t="shared" si="16"/>
        <v>0</v>
      </c>
      <c r="H539" s="63">
        <f t="shared" si="17"/>
        <v>0</v>
      </c>
    </row>
    <row r="540" spans="1:8" x14ac:dyDescent="0.2">
      <c r="A540" s="61" t="s">
        <v>3445</v>
      </c>
      <c r="B540" s="157" t="s">
        <v>51</v>
      </c>
      <c r="C540" s="158" t="s">
        <v>2064</v>
      </c>
      <c r="D540" s="119" t="s">
        <v>52</v>
      </c>
      <c r="E540" s="195">
        <v>140000</v>
      </c>
      <c r="F540" s="195">
        <v>140000</v>
      </c>
      <c r="G540" s="62">
        <f t="shared" si="16"/>
        <v>0</v>
      </c>
      <c r="H540" s="63">
        <f t="shared" si="17"/>
        <v>0</v>
      </c>
    </row>
    <row r="541" spans="1:8" x14ac:dyDescent="0.2">
      <c r="A541" s="61" t="s">
        <v>3444</v>
      </c>
      <c r="B541" s="157" t="s">
        <v>51</v>
      </c>
      <c r="C541" s="158" t="s">
        <v>2062</v>
      </c>
      <c r="D541" s="119" t="s">
        <v>52</v>
      </c>
      <c r="E541" s="195">
        <v>101000</v>
      </c>
      <c r="F541" s="195">
        <v>101000</v>
      </c>
      <c r="G541" s="62">
        <f t="shared" si="16"/>
        <v>0</v>
      </c>
      <c r="H541" s="63">
        <f t="shared" si="17"/>
        <v>0</v>
      </c>
    </row>
    <row r="542" spans="1:8" x14ac:dyDescent="0.2">
      <c r="A542" s="61" t="s">
        <v>3443</v>
      </c>
      <c r="B542" s="157" t="s">
        <v>51</v>
      </c>
      <c r="C542" s="158" t="s">
        <v>2060</v>
      </c>
      <c r="D542" s="119" t="s">
        <v>52</v>
      </c>
      <c r="E542" s="195">
        <v>117210</v>
      </c>
      <c r="F542" s="195">
        <v>117210</v>
      </c>
      <c r="G542" s="62">
        <f t="shared" si="16"/>
        <v>0</v>
      </c>
      <c r="H542" s="63">
        <f t="shared" si="17"/>
        <v>0</v>
      </c>
    </row>
    <row r="543" spans="1:8" x14ac:dyDescent="0.2">
      <c r="A543" s="61" t="s">
        <v>3442</v>
      </c>
      <c r="B543" s="157" t="s">
        <v>51</v>
      </c>
      <c r="C543" s="158" t="s">
        <v>2058</v>
      </c>
      <c r="D543" s="119" t="s">
        <v>52</v>
      </c>
      <c r="E543" s="195">
        <v>115000</v>
      </c>
      <c r="F543" s="195">
        <v>115000</v>
      </c>
      <c r="G543" s="62">
        <f t="shared" si="16"/>
        <v>0</v>
      </c>
      <c r="H543" s="63">
        <f t="shared" si="17"/>
        <v>0</v>
      </c>
    </row>
    <row r="544" spans="1:8" x14ac:dyDescent="0.2">
      <c r="A544" s="61" t="s">
        <v>3441</v>
      </c>
      <c r="B544" s="157" t="s">
        <v>51</v>
      </c>
      <c r="C544" s="158" t="s">
        <v>2056</v>
      </c>
      <c r="D544" s="119" t="s">
        <v>52</v>
      </c>
      <c r="E544" s="195">
        <v>85000</v>
      </c>
      <c r="F544" s="195">
        <v>85000</v>
      </c>
      <c r="G544" s="62">
        <f t="shared" si="16"/>
        <v>0</v>
      </c>
      <c r="H544" s="63">
        <f t="shared" si="17"/>
        <v>0</v>
      </c>
    </row>
    <row r="545" spans="1:8" x14ac:dyDescent="0.2">
      <c r="A545" s="61" t="s">
        <v>3440</v>
      </c>
      <c r="B545" s="157" t="s">
        <v>51</v>
      </c>
      <c r="C545" s="158" t="s">
        <v>2054</v>
      </c>
      <c r="D545" s="119" t="s">
        <v>52</v>
      </c>
      <c r="E545" s="195">
        <v>175000</v>
      </c>
      <c r="F545" s="195">
        <v>175000</v>
      </c>
      <c r="G545" s="62">
        <f t="shared" si="16"/>
        <v>0</v>
      </c>
      <c r="H545" s="63">
        <f t="shared" si="17"/>
        <v>0</v>
      </c>
    </row>
    <row r="546" spans="1:8" x14ac:dyDescent="0.2">
      <c r="A546" s="61" t="s">
        <v>3439</v>
      </c>
      <c r="B546" s="157" t="s">
        <v>51</v>
      </c>
      <c r="C546" s="158" t="s">
        <v>1271</v>
      </c>
      <c r="D546" s="119" t="s">
        <v>52</v>
      </c>
      <c r="E546" s="195">
        <v>140500</v>
      </c>
      <c r="F546" s="195">
        <v>140500</v>
      </c>
      <c r="G546" s="62">
        <f t="shared" si="16"/>
        <v>0</v>
      </c>
      <c r="H546" s="63">
        <f t="shared" si="17"/>
        <v>0</v>
      </c>
    </row>
    <row r="547" spans="1:8" x14ac:dyDescent="0.2">
      <c r="A547" s="61" t="s">
        <v>3438</v>
      </c>
      <c r="B547" s="157" t="s">
        <v>51</v>
      </c>
      <c r="C547" s="158" t="s">
        <v>1196</v>
      </c>
      <c r="D547" s="119" t="s">
        <v>52</v>
      </c>
      <c r="E547" s="195">
        <v>70000</v>
      </c>
      <c r="F547" s="195">
        <v>70000</v>
      </c>
      <c r="G547" s="62">
        <f t="shared" si="16"/>
        <v>0</v>
      </c>
      <c r="H547" s="63">
        <f t="shared" si="17"/>
        <v>0</v>
      </c>
    </row>
    <row r="548" spans="1:8" x14ac:dyDescent="0.2">
      <c r="A548" s="61" t="s">
        <v>3437</v>
      </c>
      <c r="B548" s="157" t="s">
        <v>51</v>
      </c>
      <c r="C548" s="158" t="s">
        <v>1172</v>
      </c>
      <c r="D548" s="119" t="s">
        <v>52</v>
      </c>
      <c r="E548" s="195">
        <v>111500</v>
      </c>
      <c r="F548" s="195">
        <v>111500</v>
      </c>
      <c r="G548" s="62">
        <f t="shared" si="16"/>
        <v>0</v>
      </c>
      <c r="H548" s="63">
        <f t="shared" si="17"/>
        <v>0</v>
      </c>
    </row>
    <row r="549" spans="1:8" x14ac:dyDescent="0.2">
      <c r="A549" s="61" t="s">
        <v>3436</v>
      </c>
      <c r="B549" s="157" t="s">
        <v>51</v>
      </c>
      <c r="C549" s="158" t="s">
        <v>1101</v>
      </c>
      <c r="D549" s="119" t="s">
        <v>52</v>
      </c>
      <c r="E549" s="195">
        <v>171000</v>
      </c>
      <c r="F549" s="195">
        <v>196650</v>
      </c>
      <c r="G549" s="62">
        <f t="shared" si="16"/>
        <v>25650</v>
      </c>
      <c r="H549" s="63">
        <f t="shared" si="17"/>
        <v>0.14999999999999991</v>
      </c>
    </row>
    <row r="550" spans="1:8" x14ac:dyDescent="0.2">
      <c r="A550" s="61" t="s">
        <v>3435</v>
      </c>
      <c r="B550" s="157" t="s">
        <v>51</v>
      </c>
      <c r="C550" s="158" t="s">
        <v>776</v>
      </c>
      <c r="D550" s="119" t="s">
        <v>52</v>
      </c>
      <c r="E550" s="195">
        <v>125000</v>
      </c>
      <c r="F550" s="195">
        <v>125000</v>
      </c>
      <c r="G550" s="62">
        <f t="shared" si="16"/>
        <v>0</v>
      </c>
      <c r="H550" s="63">
        <f t="shared" si="17"/>
        <v>0</v>
      </c>
    </row>
    <row r="551" spans="1:8" x14ac:dyDescent="0.2">
      <c r="A551" s="61" t="s">
        <v>3434</v>
      </c>
      <c r="B551" s="157" t="s">
        <v>51</v>
      </c>
      <c r="C551" s="158" t="s">
        <v>787</v>
      </c>
      <c r="D551" s="119" t="s">
        <v>52</v>
      </c>
      <c r="E551" s="195">
        <v>104000</v>
      </c>
      <c r="F551" s="195">
        <v>104000</v>
      </c>
      <c r="G551" s="62">
        <f t="shared" si="16"/>
        <v>0</v>
      </c>
      <c r="H551" s="63">
        <f t="shared" si="17"/>
        <v>0</v>
      </c>
    </row>
    <row r="552" spans="1:8" x14ac:dyDescent="0.2">
      <c r="A552" s="61" t="s">
        <v>3062</v>
      </c>
      <c r="B552" s="157" t="s">
        <v>51</v>
      </c>
      <c r="C552" s="158" t="s">
        <v>2046</v>
      </c>
      <c r="D552" s="119" t="s">
        <v>52</v>
      </c>
      <c r="E552" s="195">
        <v>193000</v>
      </c>
      <c r="F552" s="195">
        <v>193000</v>
      </c>
      <c r="G552" s="62">
        <f t="shared" si="16"/>
        <v>0</v>
      </c>
      <c r="H552" s="63">
        <f t="shared" si="17"/>
        <v>0</v>
      </c>
    </row>
    <row r="553" spans="1:8" x14ac:dyDescent="0.2">
      <c r="A553" s="61" t="s">
        <v>3433</v>
      </c>
      <c r="B553" s="157" t="s">
        <v>51</v>
      </c>
      <c r="C553" s="158" t="s">
        <v>2044</v>
      </c>
      <c r="D553" s="119" t="s">
        <v>52</v>
      </c>
      <c r="E553" s="195">
        <v>153000</v>
      </c>
      <c r="F553" s="195">
        <v>153064</v>
      </c>
      <c r="G553" s="62">
        <f t="shared" si="16"/>
        <v>64</v>
      </c>
      <c r="H553" s="63">
        <f t="shared" si="17"/>
        <v>4.1830065359471647E-4</v>
      </c>
    </row>
    <row r="554" spans="1:8" x14ac:dyDescent="0.2">
      <c r="A554" s="61" t="s">
        <v>3432</v>
      </c>
      <c r="B554" s="157" t="s">
        <v>51</v>
      </c>
      <c r="C554" s="158" t="s">
        <v>2042</v>
      </c>
      <c r="D554" s="119" t="s">
        <v>52</v>
      </c>
      <c r="E554" s="195">
        <v>119400</v>
      </c>
      <c r="F554" s="195">
        <v>119400</v>
      </c>
      <c r="G554" s="62">
        <f t="shared" si="16"/>
        <v>0</v>
      </c>
      <c r="H554" s="63">
        <f t="shared" si="17"/>
        <v>0</v>
      </c>
    </row>
    <row r="555" spans="1:8" x14ac:dyDescent="0.2">
      <c r="A555" s="61" t="s">
        <v>3431</v>
      </c>
      <c r="B555" s="157" t="s">
        <v>51</v>
      </c>
      <c r="C555" s="158" t="s">
        <v>2040</v>
      </c>
      <c r="D555" s="119" t="s">
        <v>52</v>
      </c>
      <c r="E555" s="195">
        <v>100000</v>
      </c>
      <c r="F555" s="195">
        <v>100000</v>
      </c>
      <c r="G555" s="62">
        <f t="shared" si="16"/>
        <v>0</v>
      </c>
      <c r="H555" s="63">
        <f t="shared" si="17"/>
        <v>0</v>
      </c>
    </row>
    <row r="556" spans="1:8" x14ac:dyDescent="0.2">
      <c r="A556" s="61" t="s">
        <v>3430</v>
      </c>
      <c r="B556" s="157" t="s">
        <v>53</v>
      </c>
      <c r="C556" s="158" t="s">
        <v>1283</v>
      </c>
      <c r="D556" s="119" t="s">
        <v>54</v>
      </c>
      <c r="E556" s="195">
        <v>153000</v>
      </c>
      <c r="F556" s="195">
        <v>165000</v>
      </c>
      <c r="G556" s="62">
        <f t="shared" si="16"/>
        <v>12000</v>
      </c>
      <c r="H556" s="63">
        <f t="shared" si="17"/>
        <v>7.8431372549019551E-2</v>
      </c>
    </row>
    <row r="557" spans="1:8" x14ac:dyDescent="0.2">
      <c r="A557" s="61" t="s">
        <v>3429</v>
      </c>
      <c r="B557" s="157" t="s">
        <v>53</v>
      </c>
      <c r="C557" s="158" t="s">
        <v>1058</v>
      </c>
      <c r="D557" s="119" t="s">
        <v>54</v>
      </c>
      <c r="E557" s="195">
        <v>140000</v>
      </c>
      <c r="F557" s="195">
        <v>140000</v>
      </c>
      <c r="G557" s="62">
        <f t="shared" si="16"/>
        <v>0</v>
      </c>
      <c r="H557" s="63">
        <f t="shared" si="17"/>
        <v>0</v>
      </c>
    </row>
    <row r="558" spans="1:8" x14ac:dyDescent="0.2">
      <c r="A558" s="61" t="s">
        <v>3428</v>
      </c>
      <c r="B558" s="157" t="s">
        <v>53</v>
      </c>
      <c r="C558" s="158" t="s">
        <v>958</v>
      </c>
      <c r="D558" s="119" t="s">
        <v>54</v>
      </c>
      <c r="E558" s="195">
        <v>220000</v>
      </c>
      <c r="F558" s="195">
        <v>253000</v>
      </c>
      <c r="G558" s="62">
        <f t="shared" si="16"/>
        <v>33000</v>
      </c>
      <c r="H558" s="63">
        <f t="shared" si="17"/>
        <v>0.14999999999999991</v>
      </c>
    </row>
    <row r="559" spans="1:8" x14ac:dyDescent="0.2">
      <c r="A559" s="61" t="s">
        <v>3427</v>
      </c>
      <c r="B559" s="157" t="s">
        <v>53</v>
      </c>
      <c r="C559" s="158" t="s">
        <v>2062</v>
      </c>
      <c r="D559" s="119" t="s">
        <v>54</v>
      </c>
      <c r="E559" s="195">
        <v>185300</v>
      </c>
      <c r="F559" s="195">
        <v>221135</v>
      </c>
      <c r="G559" s="62">
        <f t="shared" si="16"/>
        <v>35835</v>
      </c>
      <c r="H559" s="63">
        <f t="shared" si="17"/>
        <v>0.19338909875876964</v>
      </c>
    </row>
    <row r="560" spans="1:8" x14ac:dyDescent="0.2">
      <c r="A560" s="61" t="s">
        <v>3426</v>
      </c>
      <c r="B560" s="157" t="s">
        <v>53</v>
      </c>
      <c r="C560" s="158" t="s">
        <v>2060</v>
      </c>
      <c r="D560" s="119" t="s">
        <v>54</v>
      </c>
      <c r="E560" s="195">
        <v>170000</v>
      </c>
      <c r="F560" s="195">
        <v>170000</v>
      </c>
      <c r="G560" s="62">
        <f t="shared" si="16"/>
        <v>0</v>
      </c>
      <c r="H560" s="63">
        <f t="shared" si="17"/>
        <v>0</v>
      </c>
    </row>
    <row r="561" spans="1:8" x14ac:dyDescent="0.2">
      <c r="A561" s="61" t="s">
        <v>3425</v>
      </c>
      <c r="B561" s="157" t="s">
        <v>53</v>
      </c>
      <c r="C561" s="158" t="s">
        <v>2058</v>
      </c>
      <c r="D561" s="119" t="s">
        <v>54</v>
      </c>
      <c r="E561" s="195">
        <v>410727</v>
      </c>
      <c r="F561" s="195">
        <v>462715</v>
      </c>
      <c r="G561" s="62">
        <f t="shared" si="16"/>
        <v>51988</v>
      </c>
      <c r="H561" s="63">
        <f t="shared" si="17"/>
        <v>0.12657555992179725</v>
      </c>
    </row>
    <row r="562" spans="1:8" x14ac:dyDescent="0.2">
      <c r="A562" s="61" t="s">
        <v>3424</v>
      </c>
      <c r="B562" s="157" t="s">
        <v>53</v>
      </c>
      <c r="C562" s="158" t="s">
        <v>2056</v>
      </c>
      <c r="D562" s="119" t="s">
        <v>54</v>
      </c>
      <c r="E562" s="195">
        <v>226000</v>
      </c>
      <c r="F562" s="195">
        <v>226000</v>
      </c>
      <c r="G562" s="62">
        <f t="shared" si="16"/>
        <v>0</v>
      </c>
      <c r="H562" s="63">
        <f t="shared" si="17"/>
        <v>0</v>
      </c>
    </row>
    <row r="563" spans="1:8" x14ac:dyDescent="0.2">
      <c r="A563" s="61" t="s">
        <v>3423</v>
      </c>
      <c r="B563" s="157" t="s">
        <v>53</v>
      </c>
      <c r="C563" s="158" t="s">
        <v>2054</v>
      </c>
      <c r="D563" s="119" t="s">
        <v>54</v>
      </c>
      <c r="E563" s="195">
        <v>235000</v>
      </c>
      <c r="F563" s="195">
        <v>235000</v>
      </c>
      <c r="G563" s="62">
        <f t="shared" si="16"/>
        <v>0</v>
      </c>
      <c r="H563" s="63">
        <f t="shared" si="17"/>
        <v>0</v>
      </c>
    </row>
    <row r="564" spans="1:8" x14ac:dyDescent="0.2">
      <c r="A564" s="61" t="s">
        <v>3422</v>
      </c>
      <c r="B564" s="157" t="s">
        <v>53</v>
      </c>
      <c r="C564" s="158" t="s">
        <v>1271</v>
      </c>
      <c r="D564" s="119" t="s">
        <v>54</v>
      </c>
      <c r="E564" s="195">
        <v>195000</v>
      </c>
      <c r="F564" s="195">
        <v>195000</v>
      </c>
      <c r="G564" s="62">
        <f t="shared" si="16"/>
        <v>0</v>
      </c>
      <c r="H564" s="63">
        <f t="shared" si="17"/>
        <v>0</v>
      </c>
    </row>
    <row r="565" spans="1:8" x14ac:dyDescent="0.2">
      <c r="A565" s="61" t="s">
        <v>3421</v>
      </c>
      <c r="B565" s="157" t="s">
        <v>53</v>
      </c>
      <c r="C565" s="158" t="s">
        <v>1196</v>
      </c>
      <c r="D565" s="119" t="s">
        <v>54</v>
      </c>
      <c r="E565" s="195">
        <v>138000</v>
      </c>
      <c r="F565" s="195">
        <v>138000</v>
      </c>
      <c r="G565" s="62">
        <f t="shared" si="16"/>
        <v>0</v>
      </c>
      <c r="H565" s="63">
        <f t="shared" si="17"/>
        <v>0</v>
      </c>
    </row>
    <row r="566" spans="1:8" x14ac:dyDescent="0.2">
      <c r="A566" s="61" t="s">
        <v>3420</v>
      </c>
      <c r="B566" s="157" t="s">
        <v>53</v>
      </c>
      <c r="C566" s="158" t="s">
        <v>1172</v>
      </c>
      <c r="D566" s="119" t="s">
        <v>54</v>
      </c>
      <c r="E566" s="195">
        <v>243500</v>
      </c>
      <c r="F566" s="195">
        <v>240050</v>
      </c>
      <c r="G566" s="62">
        <f t="shared" si="16"/>
        <v>-3450</v>
      </c>
      <c r="H566" s="63">
        <f t="shared" si="17"/>
        <v>-1.4168377823408629E-2</v>
      </c>
    </row>
    <row r="567" spans="1:8" x14ac:dyDescent="0.2">
      <c r="A567" s="61" t="s">
        <v>3419</v>
      </c>
      <c r="B567" s="157" t="s">
        <v>53</v>
      </c>
      <c r="C567" s="158" t="s">
        <v>1101</v>
      </c>
      <c r="D567" s="119" t="s">
        <v>54</v>
      </c>
      <c r="E567" s="195">
        <v>185000</v>
      </c>
      <c r="F567" s="195">
        <v>185000</v>
      </c>
      <c r="G567" s="62">
        <f t="shared" si="16"/>
        <v>0</v>
      </c>
      <c r="H567" s="63">
        <f t="shared" si="17"/>
        <v>0</v>
      </c>
    </row>
    <row r="568" spans="1:8" x14ac:dyDescent="0.2">
      <c r="A568" s="61" t="s">
        <v>3418</v>
      </c>
      <c r="B568" s="157" t="s">
        <v>53</v>
      </c>
      <c r="C568" s="158" t="s">
        <v>776</v>
      </c>
      <c r="D568" s="119" t="s">
        <v>54</v>
      </c>
      <c r="E568" s="195">
        <v>185000</v>
      </c>
      <c r="F568" s="195">
        <v>190000</v>
      </c>
      <c r="G568" s="62">
        <f t="shared" si="16"/>
        <v>5000</v>
      </c>
      <c r="H568" s="63">
        <f t="shared" si="17"/>
        <v>2.7027027027026973E-2</v>
      </c>
    </row>
    <row r="569" spans="1:8" x14ac:dyDescent="0.2">
      <c r="A569" s="61" t="s">
        <v>3417</v>
      </c>
      <c r="B569" s="157" t="s">
        <v>53</v>
      </c>
      <c r="C569" s="158" t="s">
        <v>787</v>
      </c>
      <c r="D569" s="119" t="s">
        <v>54</v>
      </c>
      <c r="E569" s="195">
        <v>200000</v>
      </c>
      <c r="F569" s="195">
        <v>200000</v>
      </c>
      <c r="G569" s="62">
        <f t="shared" si="16"/>
        <v>0</v>
      </c>
      <c r="H569" s="63">
        <f t="shared" si="17"/>
        <v>0</v>
      </c>
    </row>
    <row r="570" spans="1:8" x14ac:dyDescent="0.2">
      <c r="A570" s="61" t="s">
        <v>3416</v>
      </c>
      <c r="B570" s="157" t="s">
        <v>53</v>
      </c>
      <c r="C570" s="158" t="s">
        <v>2046</v>
      </c>
      <c r="D570" s="119" t="s">
        <v>54</v>
      </c>
      <c r="E570" s="195">
        <v>240000</v>
      </c>
      <c r="F570" s="195">
        <v>240000</v>
      </c>
      <c r="G570" s="62">
        <f t="shared" si="16"/>
        <v>0</v>
      </c>
      <c r="H570" s="63">
        <f t="shared" si="17"/>
        <v>0</v>
      </c>
    </row>
    <row r="571" spans="1:8" x14ac:dyDescent="0.2">
      <c r="A571" s="61" t="s">
        <v>3415</v>
      </c>
      <c r="B571" s="157" t="s">
        <v>53</v>
      </c>
      <c r="C571" s="158" t="s">
        <v>2044</v>
      </c>
      <c r="D571" s="119" t="s">
        <v>54</v>
      </c>
      <c r="E571" s="195">
        <v>300000</v>
      </c>
      <c r="F571" s="195">
        <v>300000</v>
      </c>
      <c r="G571" s="62">
        <f t="shared" si="16"/>
        <v>0</v>
      </c>
      <c r="H571" s="63">
        <f t="shared" si="17"/>
        <v>0</v>
      </c>
    </row>
    <row r="572" spans="1:8" x14ac:dyDescent="0.2">
      <c r="A572" s="61" t="s">
        <v>3414</v>
      </c>
      <c r="B572" s="157" t="s">
        <v>53</v>
      </c>
      <c r="C572" s="158" t="s">
        <v>2042</v>
      </c>
      <c r="D572" s="119" t="s">
        <v>54</v>
      </c>
      <c r="E572" s="195">
        <v>204035</v>
      </c>
      <c r="F572" s="195">
        <v>204037</v>
      </c>
      <c r="G572" s="62">
        <f t="shared" si="16"/>
        <v>2</v>
      </c>
      <c r="H572" s="63">
        <f t="shared" si="17"/>
        <v>9.8022398118402521E-6</v>
      </c>
    </row>
    <row r="573" spans="1:8" x14ac:dyDescent="0.2">
      <c r="A573" s="61" t="s">
        <v>3413</v>
      </c>
      <c r="B573" s="157" t="s">
        <v>53</v>
      </c>
      <c r="C573" s="158" t="s">
        <v>2040</v>
      </c>
      <c r="D573" s="119" t="s">
        <v>54</v>
      </c>
      <c r="E573" s="195">
        <v>177000</v>
      </c>
      <c r="F573" s="195">
        <v>197000</v>
      </c>
      <c r="G573" s="62">
        <f t="shared" si="16"/>
        <v>20000</v>
      </c>
      <c r="H573" s="63">
        <f t="shared" si="17"/>
        <v>0.11299435028248594</v>
      </c>
    </row>
    <row r="574" spans="1:8" x14ac:dyDescent="0.2">
      <c r="A574" s="61" t="s">
        <v>2539</v>
      </c>
      <c r="B574" s="157" t="s">
        <v>53</v>
      </c>
      <c r="C574" s="158" t="s">
        <v>2038</v>
      </c>
      <c r="D574" s="119" t="s">
        <v>54</v>
      </c>
      <c r="E574" s="195">
        <v>210000</v>
      </c>
      <c r="F574" s="195">
        <v>215000</v>
      </c>
      <c r="G574" s="62">
        <f t="shared" si="16"/>
        <v>5000</v>
      </c>
      <c r="H574" s="63">
        <f t="shared" si="17"/>
        <v>2.3809523809523725E-2</v>
      </c>
    </row>
    <row r="575" spans="1:8" x14ac:dyDescent="0.2">
      <c r="A575" s="61" t="s">
        <v>3412</v>
      </c>
      <c r="B575" s="157" t="s">
        <v>53</v>
      </c>
      <c r="C575" s="158" t="s">
        <v>1152</v>
      </c>
      <c r="D575" s="119" t="s">
        <v>54</v>
      </c>
      <c r="E575" s="195">
        <v>249000</v>
      </c>
      <c r="F575" s="195">
        <v>249000</v>
      </c>
      <c r="G575" s="62">
        <f t="shared" si="16"/>
        <v>0</v>
      </c>
      <c r="H575" s="63">
        <f t="shared" si="17"/>
        <v>0</v>
      </c>
    </row>
    <row r="576" spans="1:8" x14ac:dyDescent="0.2">
      <c r="A576" s="61" t="s">
        <v>3411</v>
      </c>
      <c r="B576" s="157" t="s">
        <v>53</v>
      </c>
      <c r="C576" s="158" t="s">
        <v>1103</v>
      </c>
      <c r="D576" s="119" t="s">
        <v>54</v>
      </c>
      <c r="E576" s="195">
        <v>190000</v>
      </c>
      <c r="F576" s="195">
        <v>190000</v>
      </c>
      <c r="G576" s="62">
        <f t="shared" si="16"/>
        <v>0</v>
      </c>
      <c r="H576" s="63">
        <f t="shared" si="17"/>
        <v>0</v>
      </c>
    </row>
    <row r="577" spans="1:8" x14ac:dyDescent="0.2">
      <c r="A577" s="61" t="s">
        <v>3410</v>
      </c>
      <c r="B577" s="157" t="s">
        <v>55</v>
      </c>
      <c r="C577" s="158" t="s">
        <v>1283</v>
      </c>
      <c r="D577" s="119" t="s">
        <v>56</v>
      </c>
      <c r="E577" s="195">
        <v>40000</v>
      </c>
      <c r="F577" s="195">
        <v>40000</v>
      </c>
      <c r="G577" s="62">
        <f t="shared" si="16"/>
        <v>0</v>
      </c>
      <c r="H577" s="63">
        <f t="shared" si="17"/>
        <v>0</v>
      </c>
    </row>
    <row r="578" spans="1:8" x14ac:dyDescent="0.2">
      <c r="A578" s="61" t="s">
        <v>3409</v>
      </c>
      <c r="B578" s="157" t="s">
        <v>55</v>
      </c>
      <c r="C578" s="158" t="s">
        <v>1058</v>
      </c>
      <c r="D578" s="119" t="s">
        <v>56</v>
      </c>
      <c r="E578" s="195">
        <v>49000</v>
      </c>
      <c r="F578" s="195">
        <v>49000</v>
      </c>
      <c r="G578" s="62">
        <f t="shared" si="16"/>
        <v>0</v>
      </c>
      <c r="H578" s="63">
        <f t="shared" si="17"/>
        <v>0</v>
      </c>
    </row>
    <row r="579" spans="1:8" x14ac:dyDescent="0.2">
      <c r="A579" s="61" t="s">
        <v>3408</v>
      </c>
      <c r="B579" s="157" t="s">
        <v>55</v>
      </c>
      <c r="C579" s="158" t="s">
        <v>2067</v>
      </c>
      <c r="D579" s="119" t="s">
        <v>56</v>
      </c>
      <c r="E579" s="195">
        <v>83000</v>
      </c>
      <c r="F579" s="195">
        <v>83000</v>
      </c>
      <c r="G579" s="62">
        <f t="shared" si="16"/>
        <v>0</v>
      </c>
      <c r="H579" s="63">
        <f t="shared" si="17"/>
        <v>0</v>
      </c>
    </row>
    <row r="580" spans="1:8" x14ac:dyDescent="0.2">
      <c r="A580" s="61" t="s">
        <v>3407</v>
      </c>
      <c r="B580" s="157" t="s">
        <v>55</v>
      </c>
      <c r="C580" s="158" t="s">
        <v>958</v>
      </c>
      <c r="D580" s="119" t="s">
        <v>56</v>
      </c>
      <c r="E580" s="195">
        <v>36000</v>
      </c>
      <c r="F580" s="195">
        <v>36000</v>
      </c>
      <c r="G580" s="62">
        <f t="shared" si="16"/>
        <v>0</v>
      </c>
      <c r="H580" s="63">
        <f t="shared" si="17"/>
        <v>0</v>
      </c>
    </row>
    <row r="581" spans="1:8" x14ac:dyDescent="0.2">
      <c r="A581" s="61" t="s">
        <v>3406</v>
      </c>
      <c r="B581" s="157" t="s">
        <v>55</v>
      </c>
      <c r="C581" s="158" t="s">
        <v>2064</v>
      </c>
      <c r="D581" s="119" t="s">
        <v>56</v>
      </c>
      <c r="E581" s="195">
        <v>53000</v>
      </c>
      <c r="F581" s="195">
        <v>65000</v>
      </c>
      <c r="G581" s="62">
        <f t="shared" si="16"/>
        <v>12000</v>
      </c>
      <c r="H581" s="63">
        <f t="shared" si="17"/>
        <v>0.22641509433962259</v>
      </c>
    </row>
    <row r="582" spans="1:8" x14ac:dyDescent="0.2">
      <c r="A582" s="61" t="s">
        <v>3405</v>
      </c>
      <c r="B582" s="157" t="s">
        <v>55</v>
      </c>
      <c r="C582" s="158" t="s">
        <v>2062</v>
      </c>
      <c r="D582" s="119" t="s">
        <v>56</v>
      </c>
      <c r="E582" s="195">
        <v>65000</v>
      </c>
      <c r="F582" s="195">
        <v>65000</v>
      </c>
      <c r="G582" s="62">
        <f t="shared" si="16"/>
        <v>0</v>
      </c>
      <c r="H582" s="63">
        <f t="shared" si="17"/>
        <v>0</v>
      </c>
    </row>
    <row r="583" spans="1:8" x14ac:dyDescent="0.2">
      <c r="A583" s="61" t="s">
        <v>3287</v>
      </c>
      <c r="B583" s="157" t="s">
        <v>55</v>
      </c>
      <c r="C583" s="158" t="s">
        <v>2060</v>
      </c>
      <c r="D583" s="119" t="s">
        <v>56</v>
      </c>
      <c r="E583" s="195">
        <v>34000</v>
      </c>
      <c r="F583" s="195">
        <v>34000</v>
      </c>
      <c r="G583" s="62">
        <f t="shared" si="16"/>
        <v>0</v>
      </c>
      <c r="H583" s="63">
        <f t="shared" si="17"/>
        <v>0</v>
      </c>
    </row>
    <row r="584" spans="1:8" x14ac:dyDescent="0.2">
      <c r="A584" s="61" t="s">
        <v>3404</v>
      </c>
      <c r="B584" s="157" t="s">
        <v>55</v>
      </c>
      <c r="C584" s="158" t="s">
        <v>2058</v>
      </c>
      <c r="D584" s="119" t="s">
        <v>56</v>
      </c>
      <c r="E584" s="195">
        <v>28000</v>
      </c>
      <c r="F584" s="195">
        <v>28000</v>
      </c>
      <c r="G584" s="62">
        <f t="shared" si="16"/>
        <v>0</v>
      </c>
      <c r="H584" s="63">
        <f t="shared" si="17"/>
        <v>0</v>
      </c>
    </row>
    <row r="585" spans="1:8" x14ac:dyDescent="0.2">
      <c r="A585" s="61" t="s">
        <v>3403</v>
      </c>
      <c r="B585" s="157" t="s">
        <v>55</v>
      </c>
      <c r="C585" s="158" t="s">
        <v>2056</v>
      </c>
      <c r="D585" s="119" t="s">
        <v>56</v>
      </c>
      <c r="E585" s="195">
        <v>50000</v>
      </c>
      <c r="F585" s="195">
        <v>50000</v>
      </c>
      <c r="G585" s="62">
        <f t="shared" si="16"/>
        <v>0</v>
      </c>
      <c r="H585" s="63">
        <f t="shared" si="17"/>
        <v>0</v>
      </c>
    </row>
    <row r="586" spans="1:8" x14ac:dyDescent="0.2">
      <c r="A586" s="61" t="s">
        <v>3402</v>
      </c>
      <c r="B586" s="157" t="s">
        <v>55</v>
      </c>
      <c r="C586" s="158" t="s">
        <v>2054</v>
      </c>
      <c r="D586" s="119" t="s">
        <v>56</v>
      </c>
      <c r="E586" s="195">
        <v>36000</v>
      </c>
      <c r="F586" s="195">
        <v>41000</v>
      </c>
      <c r="G586" s="62">
        <f t="shared" si="16"/>
        <v>5000</v>
      </c>
      <c r="H586" s="63">
        <f t="shared" si="17"/>
        <v>0.13888888888888884</v>
      </c>
    </row>
    <row r="587" spans="1:8" x14ac:dyDescent="0.2">
      <c r="A587" s="61" t="s">
        <v>3401</v>
      </c>
      <c r="B587" s="157" t="s">
        <v>55</v>
      </c>
      <c r="C587" s="158" t="s">
        <v>1271</v>
      </c>
      <c r="D587" s="119" t="s">
        <v>56</v>
      </c>
      <c r="E587" s="195">
        <v>50000</v>
      </c>
      <c r="F587" s="195">
        <v>50000</v>
      </c>
      <c r="G587" s="62">
        <f t="shared" si="16"/>
        <v>0</v>
      </c>
      <c r="H587" s="63">
        <f t="shared" si="17"/>
        <v>0</v>
      </c>
    </row>
    <row r="588" spans="1:8" x14ac:dyDescent="0.2">
      <c r="A588" s="61" t="s">
        <v>3400</v>
      </c>
      <c r="B588" s="157" t="s">
        <v>55</v>
      </c>
      <c r="C588" s="158" t="s">
        <v>1196</v>
      </c>
      <c r="D588" s="119" t="s">
        <v>56</v>
      </c>
      <c r="E588" s="195">
        <v>116000</v>
      </c>
      <c r="F588" s="195">
        <v>116000</v>
      </c>
      <c r="G588" s="62">
        <f t="shared" ref="G588:G651" si="18">F588-E588</f>
        <v>0</v>
      </c>
      <c r="H588" s="63">
        <f t="shared" ref="H588:H651" si="19">IF(E588=0,"-",F588/E588-1)</f>
        <v>0</v>
      </c>
    </row>
    <row r="589" spans="1:8" x14ac:dyDescent="0.2">
      <c r="A589" s="61" t="s">
        <v>3399</v>
      </c>
      <c r="B589" s="157" t="s">
        <v>55</v>
      </c>
      <c r="C589" s="158" t="s">
        <v>1172</v>
      </c>
      <c r="D589" s="119" t="s">
        <v>56</v>
      </c>
      <c r="E589" s="195">
        <v>38500</v>
      </c>
      <c r="F589" s="195">
        <v>38500</v>
      </c>
      <c r="G589" s="62">
        <f t="shared" si="18"/>
        <v>0</v>
      </c>
      <c r="H589" s="63">
        <f t="shared" si="19"/>
        <v>0</v>
      </c>
    </row>
    <row r="590" spans="1:8" x14ac:dyDescent="0.2">
      <c r="A590" s="61" t="s">
        <v>3216</v>
      </c>
      <c r="B590" s="157" t="s">
        <v>55</v>
      </c>
      <c r="C590" s="158" t="s">
        <v>1101</v>
      </c>
      <c r="D590" s="119" t="s">
        <v>56</v>
      </c>
      <c r="E590" s="195">
        <v>35000</v>
      </c>
      <c r="F590" s="195">
        <v>35000</v>
      </c>
      <c r="G590" s="62">
        <f t="shared" si="18"/>
        <v>0</v>
      </c>
      <c r="H590" s="63">
        <f t="shared" si="19"/>
        <v>0</v>
      </c>
    </row>
    <row r="591" spans="1:8" x14ac:dyDescent="0.2">
      <c r="A591" s="121" t="s">
        <v>3398</v>
      </c>
      <c r="B591" s="161" t="s">
        <v>55</v>
      </c>
      <c r="C591" s="162" t="s">
        <v>776</v>
      </c>
      <c r="D591" s="119" t="s">
        <v>56</v>
      </c>
      <c r="E591" s="195">
        <v>52000</v>
      </c>
      <c r="F591" s="195">
        <v>52000</v>
      </c>
      <c r="G591" s="62">
        <f t="shared" si="18"/>
        <v>0</v>
      </c>
      <c r="H591" s="63">
        <f t="shared" si="19"/>
        <v>0</v>
      </c>
    </row>
    <row r="592" spans="1:8" x14ac:dyDescent="0.2">
      <c r="A592" s="61" t="s">
        <v>3397</v>
      </c>
      <c r="B592" s="157" t="s">
        <v>55</v>
      </c>
      <c r="C592" s="158" t="s">
        <v>787</v>
      </c>
      <c r="D592" s="119" t="s">
        <v>56</v>
      </c>
      <c r="E592" s="195">
        <v>55000</v>
      </c>
      <c r="F592" s="195">
        <v>55000</v>
      </c>
      <c r="G592" s="62">
        <f t="shared" si="18"/>
        <v>0</v>
      </c>
      <c r="H592" s="63">
        <f t="shared" si="19"/>
        <v>0</v>
      </c>
    </row>
    <row r="593" spans="1:8" x14ac:dyDescent="0.2">
      <c r="A593" s="61" t="s">
        <v>3396</v>
      </c>
      <c r="B593" s="157" t="s">
        <v>59</v>
      </c>
      <c r="C593" s="158" t="s">
        <v>1283</v>
      </c>
      <c r="D593" s="119" t="s">
        <v>60</v>
      </c>
      <c r="E593" s="195">
        <v>130000</v>
      </c>
      <c r="F593" s="195">
        <v>130000</v>
      </c>
      <c r="G593" s="62">
        <f t="shared" si="18"/>
        <v>0</v>
      </c>
      <c r="H593" s="63">
        <f t="shared" si="19"/>
        <v>0</v>
      </c>
    </row>
    <row r="594" spans="1:8" x14ac:dyDescent="0.2">
      <c r="A594" s="61" t="s">
        <v>3395</v>
      </c>
      <c r="B594" s="157" t="s">
        <v>59</v>
      </c>
      <c r="C594" s="158" t="s">
        <v>1058</v>
      </c>
      <c r="D594" s="119" t="s">
        <v>60</v>
      </c>
      <c r="E594" s="195">
        <v>261830</v>
      </c>
      <c r="F594" s="195">
        <v>263125</v>
      </c>
      <c r="G594" s="62">
        <f t="shared" si="18"/>
        <v>1295</v>
      </c>
      <c r="H594" s="63">
        <f t="shared" si="19"/>
        <v>4.9459573005385948E-3</v>
      </c>
    </row>
    <row r="595" spans="1:8" x14ac:dyDescent="0.2">
      <c r="A595" s="61" t="s">
        <v>3394</v>
      </c>
      <c r="B595" s="157" t="s">
        <v>59</v>
      </c>
      <c r="C595" s="158" t="s">
        <v>2067</v>
      </c>
      <c r="D595" s="119" t="s">
        <v>60</v>
      </c>
      <c r="E595" s="195">
        <v>211500</v>
      </c>
      <c r="F595" s="195">
        <v>211500</v>
      </c>
      <c r="G595" s="62">
        <f t="shared" si="18"/>
        <v>0</v>
      </c>
      <c r="H595" s="63">
        <f t="shared" si="19"/>
        <v>0</v>
      </c>
    </row>
    <row r="596" spans="1:8" x14ac:dyDescent="0.2">
      <c r="A596" s="61" t="s">
        <v>3393</v>
      </c>
      <c r="B596" s="157" t="s">
        <v>59</v>
      </c>
      <c r="C596" s="158" t="s">
        <v>958</v>
      </c>
      <c r="D596" s="119" t="s">
        <v>60</v>
      </c>
      <c r="E596" s="195">
        <v>82000</v>
      </c>
      <c r="F596" s="195">
        <v>82000</v>
      </c>
      <c r="G596" s="62">
        <f t="shared" si="18"/>
        <v>0</v>
      </c>
      <c r="H596" s="63">
        <f t="shared" si="19"/>
        <v>0</v>
      </c>
    </row>
    <row r="597" spans="1:8" x14ac:dyDescent="0.2">
      <c r="A597" s="61" t="s">
        <v>3392</v>
      </c>
      <c r="B597" s="157" t="s">
        <v>59</v>
      </c>
      <c r="C597" s="158" t="s">
        <v>2064</v>
      </c>
      <c r="D597" s="119" t="s">
        <v>60</v>
      </c>
      <c r="E597" s="195">
        <v>125000</v>
      </c>
      <c r="F597" s="195">
        <v>125000</v>
      </c>
      <c r="G597" s="62">
        <f t="shared" si="18"/>
        <v>0</v>
      </c>
      <c r="H597" s="63">
        <f t="shared" si="19"/>
        <v>0</v>
      </c>
    </row>
    <row r="598" spans="1:8" x14ac:dyDescent="0.2">
      <c r="A598" s="61" t="s">
        <v>3391</v>
      </c>
      <c r="B598" s="157" t="s">
        <v>59</v>
      </c>
      <c r="C598" s="158" t="s">
        <v>2062</v>
      </c>
      <c r="D598" s="119" t="s">
        <v>60</v>
      </c>
      <c r="E598" s="195">
        <v>160500</v>
      </c>
      <c r="F598" s="195">
        <v>171500</v>
      </c>
      <c r="G598" s="62">
        <f t="shared" si="18"/>
        <v>11000</v>
      </c>
      <c r="H598" s="63">
        <f t="shared" si="19"/>
        <v>6.8535825545171347E-2</v>
      </c>
    </row>
    <row r="599" spans="1:8" x14ac:dyDescent="0.2">
      <c r="A599" s="61" t="s">
        <v>3390</v>
      </c>
      <c r="B599" s="157" t="s">
        <v>59</v>
      </c>
      <c r="C599" s="158" t="s">
        <v>2060</v>
      </c>
      <c r="D599" s="119" t="s">
        <v>60</v>
      </c>
      <c r="E599" s="195">
        <v>43100</v>
      </c>
      <c r="F599" s="195">
        <v>40100</v>
      </c>
      <c r="G599" s="62">
        <f t="shared" si="18"/>
        <v>-3000</v>
      </c>
      <c r="H599" s="63">
        <f t="shared" si="19"/>
        <v>-6.9605568445475607E-2</v>
      </c>
    </row>
    <row r="600" spans="1:8" x14ac:dyDescent="0.2">
      <c r="A600" s="61" t="s">
        <v>3389</v>
      </c>
      <c r="B600" s="157" t="s">
        <v>59</v>
      </c>
      <c r="C600" s="158" t="s">
        <v>2058</v>
      </c>
      <c r="D600" s="119" t="s">
        <v>60</v>
      </c>
      <c r="E600" s="195">
        <v>375000</v>
      </c>
      <c r="F600" s="195">
        <v>381000</v>
      </c>
      <c r="G600" s="62">
        <f t="shared" si="18"/>
        <v>6000</v>
      </c>
      <c r="H600" s="63">
        <f t="shared" si="19"/>
        <v>1.6000000000000014E-2</v>
      </c>
    </row>
    <row r="601" spans="1:8" x14ac:dyDescent="0.2">
      <c r="A601" s="61" t="s">
        <v>3388</v>
      </c>
      <c r="B601" s="157" t="s">
        <v>59</v>
      </c>
      <c r="C601" s="158" t="s">
        <v>2056</v>
      </c>
      <c r="D601" s="119" t="s">
        <v>60</v>
      </c>
      <c r="E601" s="195">
        <v>148000</v>
      </c>
      <c r="F601" s="195">
        <v>150000</v>
      </c>
      <c r="G601" s="62">
        <f t="shared" si="18"/>
        <v>2000</v>
      </c>
      <c r="H601" s="63">
        <f t="shared" si="19"/>
        <v>1.3513513513513598E-2</v>
      </c>
    </row>
    <row r="602" spans="1:8" x14ac:dyDescent="0.2">
      <c r="A602" s="61" t="s">
        <v>3387</v>
      </c>
      <c r="B602" s="157" t="s">
        <v>59</v>
      </c>
      <c r="C602" s="158" t="s">
        <v>2054</v>
      </c>
      <c r="D602" s="119" t="s">
        <v>60</v>
      </c>
      <c r="E602" s="195">
        <v>237500</v>
      </c>
      <c r="F602" s="195">
        <v>252500</v>
      </c>
      <c r="G602" s="62">
        <f t="shared" si="18"/>
        <v>15000</v>
      </c>
      <c r="H602" s="63">
        <f t="shared" si="19"/>
        <v>6.315789473684208E-2</v>
      </c>
    </row>
    <row r="603" spans="1:8" x14ac:dyDescent="0.2">
      <c r="A603" s="61" t="s">
        <v>3386</v>
      </c>
      <c r="B603" s="157" t="s">
        <v>59</v>
      </c>
      <c r="C603" s="158" t="s">
        <v>1271</v>
      </c>
      <c r="D603" s="119" t="s">
        <v>60</v>
      </c>
      <c r="E603" s="195">
        <v>261710</v>
      </c>
      <c r="F603" s="195">
        <v>300000</v>
      </c>
      <c r="G603" s="62">
        <f t="shared" si="18"/>
        <v>38290</v>
      </c>
      <c r="H603" s="63">
        <f t="shared" si="19"/>
        <v>0.14630698100951434</v>
      </c>
    </row>
    <row r="604" spans="1:8" x14ac:dyDescent="0.2">
      <c r="A604" s="61" t="s">
        <v>3385</v>
      </c>
      <c r="B604" s="157" t="s">
        <v>59</v>
      </c>
      <c r="C604" s="158" t="s">
        <v>1196</v>
      </c>
      <c r="D604" s="119" t="s">
        <v>60</v>
      </c>
      <c r="E604" s="195">
        <v>100000</v>
      </c>
      <c r="F604" s="195">
        <v>100000</v>
      </c>
      <c r="G604" s="62">
        <f t="shared" si="18"/>
        <v>0</v>
      </c>
      <c r="H604" s="63">
        <f t="shared" si="19"/>
        <v>0</v>
      </c>
    </row>
    <row r="605" spans="1:8" x14ac:dyDescent="0.2">
      <c r="A605" s="61" t="s">
        <v>3384</v>
      </c>
      <c r="B605" s="157" t="s">
        <v>59</v>
      </c>
      <c r="C605" s="158" t="s">
        <v>1172</v>
      </c>
      <c r="D605" s="119" t="s">
        <v>60</v>
      </c>
      <c r="E605" s="195">
        <v>188900</v>
      </c>
      <c r="F605" s="195">
        <v>188900</v>
      </c>
      <c r="G605" s="62">
        <f t="shared" si="18"/>
        <v>0</v>
      </c>
      <c r="H605" s="63">
        <f t="shared" si="19"/>
        <v>0</v>
      </c>
    </row>
    <row r="606" spans="1:8" x14ac:dyDescent="0.2">
      <c r="A606" s="61" t="s">
        <v>3383</v>
      </c>
      <c r="B606" s="157" t="s">
        <v>59</v>
      </c>
      <c r="C606" s="158" t="s">
        <v>1101</v>
      </c>
      <c r="D606" s="119" t="s">
        <v>60</v>
      </c>
      <c r="E606" s="195">
        <v>125100</v>
      </c>
      <c r="F606" s="195">
        <v>126695</v>
      </c>
      <c r="G606" s="62">
        <f t="shared" si="18"/>
        <v>1595</v>
      </c>
      <c r="H606" s="63">
        <f t="shared" si="19"/>
        <v>1.2749800159872038E-2</v>
      </c>
    </row>
    <row r="607" spans="1:8" x14ac:dyDescent="0.2">
      <c r="A607" s="61" t="s">
        <v>3382</v>
      </c>
      <c r="B607" s="157" t="s">
        <v>59</v>
      </c>
      <c r="C607" s="158" t="s">
        <v>776</v>
      </c>
      <c r="D607" s="119" t="s">
        <v>60</v>
      </c>
      <c r="E607" s="195">
        <v>220000</v>
      </c>
      <c r="F607" s="195">
        <v>220000</v>
      </c>
      <c r="G607" s="62">
        <f t="shared" si="18"/>
        <v>0</v>
      </c>
      <c r="H607" s="63">
        <f t="shared" si="19"/>
        <v>0</v>
      </c>
    </row>
    <row r="608" spans="1:8" x14ac:dyDescent="0.2">
      <c r="A608" s="61" t="s">
        <v>3381</v>
      </c>
      <c r="B608" s="157" t="s">
        <v>59</v>
      </c>
      <c r="C608" s="158" t="s">
        <v>787</v>
      </c>
      <c r="D608" s="119" t="s">
        <v>60</v>
      </c>
      <c r="E608" s="195">
        <v>123800</v>
      </c>
      <c r="F608" s="195">
        <v>126300</v>
      </c>
      <c r="G608" s="62">
        <f t="shared" si="18"/>
        <v>2500</v>
      </c>
      <c r="H608" s="63">
        <f t="shared" si="19"/>
        <v>2.0193861066235774E-2</v>
      </c>
    </row>
    <row r="609" spans="1:8" x14ac:dyDescent="0.2">
      <c r="A609" s="61" t="s">
        <v>3380</v>
      </c>
      <c r="B609" s="157" t="s">
        <v>59</v>
      </c>
      <c r="C609" s="158" t="s">
        <v>2046</v>
      </c>
      <c r="D609" s="119" t="s">
        <v>60</v>
      </c>
      <c r="E609" s="195">
        <v>138400</v>
      </c>
      <c r="F609" s="195">
        <v>138400</v>
      </c>
      <c r="G609" s="62">
        <f t="shared" si="18"/>
        <v>0</v>
      </c>
      <c r="H609" s="63">
        <f t="shared" si="19"/>
        <v>0</v>
      </c>
    </row>
    <row r="610" spans="1:8" x14ac:dyDescent="0.2">
      <c r="A610" s="61" t="s">
        <v>3379</v>
      </c>
      <c r="B610" s="157" t="s">
        <v>61</v>
      </c>
      <c r="C610" s="158" t="s">
        <v>1283</v>
      </c>
      <c r="D610" s="119" t="s">
        <v>62</v>
      </c>
      <c r="E610" s="195">
        <v>230000</v>
      </c>
      <c r="F610" s="195">
        <v>235000</v>
      </c>
      <c r="G610" s="62">
        <f t="shared" si="18"/>
        <v>5000</v>
      </c>
      <c r="H610" s="63">
        <f t="shared" si="19"/>
        <v>2.1739130434782705E-2</v>
      </c>
    </row>
    <row r="611" spans="1:8" x14ac:dyDescent="0.2">
      <c r="A611" s="61" t="s">
        <v>3378</v>
      </c>
      <c r="B611" s="157" t="s">
        <v>61</v>
      </c>
      <c r="C611" s="158" t="s">
        <v>1058</v>
      </c>
      <c r="D611" s="119" t="s">
        <v>62</v>
      </c>
      <c r="E611" s="195">
        <v>345000</v>
      </c>
      <c r="F611" s="195">
        <v>347000</v>
      </c>
      <c r="G611" s="62">
        <f t="shared" si="18"/>
        <v>2000</v>
      </c>
      <c r="H611" s="63">
        <f t="shared" si="19"/>
        <v>5.7971014492752548E-3</v>
      </c>
    </row>
    <row r="612" spans="1:8" x14ac:dyDescent="0.2">
      <c r="A612" s="61" t="s">
        <v>3377</v>
      </c>
      <c r="B612" s="157" t="s">
        <v>61</v>
      </c>
      <c r="C612" s="158" t="s">
        <v>2067</v>
      </c>
      <c r="D612" s="119" t="s">
        <v>62</v>
      </c>
      <c r="E612" s="195">
        <v>88000</v>
      </c>
      <c r="F612" s="195">
        <v>88000</v>
      </c>
      <c r="G612" s="62">
        <f t="shared" si="18"/>
        <v>0</v>
      </c>
      <c r="H612" s="63">
        <f t="shared" si="19"/>
        <v>0</v>
      </c>
    </row>
    <row r="613" spans="1:8" x14ac:dyDescent="0.2">
      <c r="A613" s="61" t="s">
        <v>3376</v>
      </c>
      <c r="B613" s="157" t="s">
        <v>61</v>
      </c>
      <c r="C613" s="158" t="s">
        <v>958</v>
      </c>
      <c r="D613" s="119" t="s">
        <v>62</v>
      </c>
      <c r="E613" s="195">
        <v>49000</v>
      </c>
      <c r="F613" s="195">
        <v>52000</v>
      </c>
      <c r="G613" s="62">
        <f t="shared" si="18"/>
        <v>3000</v>
      </c>
      <c r="H613" s="63">
        <f t="shared" si="19"/>
        <v>6.1224489795918435E-2</v>
      </c>
    </row>
    <row r="614" spans="1:8" x14ac:dyDescent="0.2">
      <c r="A614" s="61" t="s">
        <v>2726</v>
      </c>
      <c r="B614" s="157" t="s">
        <v>61</v>
      </c>
      <c r="C614" s="158" t="s">
        <v>2064</v>
      </c>
      <c r="D614" s="119" t="s">
        <v>62</v>
      </c>
      <c r="E614" s="195">
        <v>39300</v>
      </c>
      <c r="F614" s="195">
        <v>39300</v>
      </c>
      <c r="G614" s="62">
        <f t="shared" si="18"/>
        <v>0</v>
      </c>
      <c r="H614" s="63">
        <f t="shared" si="19"/>
        <v>0</v>
      </c>
    </row>
    <row r="615" spans="1:8" x14ac:dyDescent="0.2">
      <c r="A615" s="61" t="s">
        <v>3375</v>
      </c>
      <c r="B615" s="157" t="s">
        <v>61</v>
      </c>
      <c r="C615" s="158" t="s">
        <v>2062</v>
      </c>
      <c r="D615" s="119" t="s">
        <v>62</v>
      </c>
      <c r="E615" s="195">
        <v>235720</v>
      </c>
      <c r="F615" s="195">
        <v>235610</v>
      </c>
      <c r="G615" s="62">
        <f t="shared" si="18"/>
        <v>-110</v>
      </c>
      <c r="H615" s="63">
        <f t="shared" si="19"/>
        <v>-4.6665535380963075E-4</v>
      </c>
    </row>
    <row r="616" spans="1:8" x14ac:dyDescent="0.2">
      <c r="A616" s="61" t="s">
        <v>3374</v>
      </c>
      <c r="B616" s="157" t="s">
        <v>61</v>
      </c>
      <c r="C616" s="158" t="s">
        <v>2060</v>
      </c>
      <c r="D616" s="119" t="s">
        <v>62</v>
      </c>
      <c r="E616" s="195">
        <v>472392</v>
      </c>
      <c r="F616" s="195">
        <v>496012</v>
      </c>
      <c r="G616" s="62">
        <f t="shared" si="18"/>
        <v>23620</v>
      </c>
      <c r="H616" s="63">
        <f t="shared" si="19"/>
        <v>5.0000846754390427E-2</v>
      </c>
    </row>
    <row r="617" spans="1:8" x14ac:dyDescent="0.2">
      <c r="A617" s="61" t="s">
        <v>3373</v>
      </c>
      <c r="B617" s="157" t="s">
        <v>61</v>
      </c>
      <c r="C617" s="158" t="s">
        <v>2058</v>
      </c>
      <c r="D617" s="119" t="s">
        <v>62</v>
      </c>
      <c r="E617" s="195">
        <v>46448</v>
      </c>
      <c r="F617" s="195">
        <v>54545</v>
      </c>
      <c r="G617" s="62">
        <f t="shared" si="18"/>
        <v>8097</v>
      </c>
      <c r="H617" s="63">
        <f t="shared" si="19"/>
        <v>0.17432397519807097</v>
      </c>
    </row>
    <row r="618" spans="1:8" x14ac:dyDescent="0.2">
      <c r="A618" s="61" t="s">
        <v>3372</v>
      </c>
      <c r="B618" s="157" t="s">
        <v>61</v>
      </c>
      <c r="C618" s="158" t="s">
        <v>2056</v>
      </c>
      <c r="D618" s="119" t="s">
        <v>62</v>
      </c>
      <c r="E618" s="195">
        <v>97300</v>
      </c>
      <c r="F618" s="195">
        <v>97300</v>
      </c>
      <c r="G618" s="62">
        <f t="shared" si="18"/>
        <v>0</v>
      </c>
      <c r="H618" s="63">
        <f t="shared" si="19"/>
        <v>0</v>
      </c>
    </row>
    <row r="619" spans="1:8" x14ac:dyDescent="0.2">
      <c r="A619" s="61" t="s">
        <v>3371</v>
      </c>
      <c r="B619" s="157" t="s">
        <v>61</v>
      </c>
      <c r="C619" s="158" t="s">
        <v>2054</v>
      </c>
      <c r="D619" s="119" t="s">
        <v>62</v>
      </c>
      <c r="E619" s="195">
        <v>75000</v>
      </c>
      <c r="F619" s="195">
        <v>75000</v>
      </c>
      <c r="G619" s="62">
        <f t="shared" si="18"/>
        <v>0</v>
      </c>
      <c r="H619" s="63">
        <f t="shared" si="19"/>
        <v>0</v>
      </c>
    </row>
    <row r="620" spans="1:8" x14ac:dyDescent="0.2">
      <c r="A620" s="61" t="s">
        <v>3370</v>
      </c>
      <c r="B620" s="157" t="s">
        <v>61</v>
      </c>
      <c r="C620" s="158" t="s">
        <v>1271</v>
      </c>
      <c r="D620" s="119" t="s">
        <v>62</v>
      </c>
      <c r="E620" s="195">
        <v>317000</v>
      </c>
      <c r="F620" s="195">
        <v>317000</v>
      </c>
      <c r="G620" s="62">
        <f t="shared" si="18"/>
        <v>0</v>
      </c>
      <c r="H620" s="63">
        <f t="shared" si="19"/>
        <v>0</v>
      </c>
    </row>
    <row r="621" spans="1:8" x14ac:dyDescent="0.2">
      <c r="A621" s="61" t="s">
        <v>3369</v>
      </c>
      <c r="B621" s="157" t="s">
        <v>61</v>
      </c>
      <c r="C621" s="158" t="s">
        <v>1196</v>
      </c>
      <c r="D621" s="119" t="s">
        <v>62</v>
      </c>
      <c r="E621" s="195">
        <v>37000</v>
      </c>
      <c r="F621" s="195">
        <v>37000</v>
      </c>
      <c r="G621" s="62">
        <f t="shared" si="18"/>
        <v>0</v>
      </c>
      <c r="H621" s="63">
        <f t="shared" si="19"/>
        <v>0</v>
      </c>
    </row>
    <row r="622" spans="1:8" x14ac:dyDescent="0.2">
      <c r="A622" s="61" t="s">
        <v>3368</v>
      </c>
      <c r="B622" s="157" t="s">
        <v>61</v>
      </c>
      <c r="C622" s="158" t="s">
        <v>1172</v>
      </c>
      <c r="D622" s="119" t="s">
        <v>62</v>
      </c>
      <c r="E622" s="195">
        <v>400000</v>
      </c>
      <c r="F622" s="195">
        <v>400000</v>
      </c>
      <c r="G622" s="62">
        <f t="shared" si="18"/>
        <v>0</v>
      </c>
      <c r="H622" s="63">
        <f t="shared" si="19"/>
        <v>0</v>
      </c>
    </row>
    <row r="623" spans="1:8" x14ac:dyDescent="0.2">
      <c r="A623" s="61" t="s">
        <v>2665</v>
      </c>
      <c r="B623" s="157" t="s">
        <v>61</v>
      </c>
      <c r="C623" s="158" t="s">
        <v>1101</v>
      </c>
      <c r="D623" s="119" t="s">
        <v>62</v>
      </c>
      <c r="E623" s="195">
        <v>224550</v>
      </c>
      <c r="F623" s="195">
        <v>223200</v>
      </c>
      <c r="G623" s="62">
        <f t="shared" si="18"/>
        <v>-1350</v>
      </c>
      <c r="H623" s="63">
        <f t="shared" si="19"/>
        <v>-6.0120240480961984E-3</v>
      </c>
    </row>
    <row r="624" spans="1:8" x14ac:dyDescent="0.2">
      <c r="A624" s="61" t="s">
        <v>3367</v>
      </c>
      <c r="B624" s="157" t="s">
        <v>61</v>
      </c>
      <c r="C624" s="158" t="s">
        <v>776</v>
      </c>
      <c r="D624" s="119" t="s">
        <v>62</v>
      </c>
      <c r="E624" s="195">
        <v>37464</v>
      </c>
      <c r="F624" s="195">
        <v>37000</v>
      </c>
      <c r="G624" s="62">
        <f t="shared" si="18"/>
        <v>-464</v>
      </c>
      <c r="H624" s="63">
        <f t="shared" si="19"/>
        <v>-1.2385223147554969E-2</v>
      </c>
    </row>
    <row r="625" spans="1:8" x14ac:dyDescent="0.2">
      <c r="A625" s="61" t="s">
        <v>3366</v>
      </c>
      <c r="B625" s="157" t="s">
        <v>61</v>
      </c>
      <c r="C625" s="158" t="s">
        <v>787</v>
      </c>
      <c r="D625" s="119" t="s">
        <v>62</v>
      </c>
      <c r="E625" s="195">
        <v>345000</v>
      </c>
      <c r="F625" s="195">
        <v>345000</v>
      </c>
      <c r="G625" s="62">
        <f t="shared" si="18"/>
        <v>0</v>
      </c>
      <c r="H625" s="63">
        <f t="shared" si="19"/>
        <v>0</v>
      </c>
    </row>
    <row r="626" spans="1:8" x14ac:dyDescent="0.2">
      <c r="A626" s="61" t="s">
        <v>2311</v>
      </c>
      <c r="B626" s="157" t="s">
        <v>61</v>
      </c>
      <c r="C626" s="158" t="s">
        <v>2046</v>
      </c>
      <c r="D626" s="119" t="s">
        <v>62</v>
      </c>
      <c r="E626" s="195">
        <v>88230</v>
      </c>
      <c r="F626" s="195">
        <v>90000</v>
      </c>
      <c r="G626" s="62">
        <f t="shared" si="18"/>
        <v>1770</v>
      </c>
      <c r="H626" s="63">
        <f t="shared" si="19"/>
        <v>2.0061203672220307E-2</v>
      </c>
    </row>
    <row r="627" spans="1:8" x14ac:dyDescent="0.2">
      <c r="A627" s="61" t="s">
        <v>3365</v>
      </c>
      <c r="B627" s="157" t="s">
        <v>61</v>
      </c>
      <c r="C627" s="158" t="s">
        <v>2044</v>
      </c>
      <c r="D627" s="119" t="s">
        <v>62</v>
      </c>
      <c r="E627" s="195">
        <v>70000</v>
      </c>
      <c r="F627" s="195">
        <v>70000</v>
      </c>
      <c r="G627" s="62">
        <f t="shared" si="18"/>
        <v>0</v>
      </c>
      <c r="H627" s="63">
        <f t="shared" si="19"/>
        <v>0</v>
      </c>
    </row>
    <row r="628" spans="1:8" x14ac:dyDescent="0.2">
      <c r="A628" s="61" t="s">
        <v>3364</v>
      </c>
      <c r="B628" s="157" t="s">
        <v>61</v>
      </c>
      <c r="C628" s="158" t="s">
        <v>2042</v>
      </c>
      <c r="D628" s="119" t="s">
        <v>62</v>
      </c>
      <c r="E628" s="195">
        <v>192850</v>
      </c>
      <c r="F628" s="195">
        <v>201850</v>
      </c>
      <c r="G628" s="62">
        <f t="shared" si="18"/>
        <v>9000</v>
      </c>
      <c r="H628" s="63">
        <f t="shared" si="19"/>
        <v>4.6668395125745388E-2</v>
      </c>
    </row>
    <row r="629" spans="1:8" x14ac:dyDescent="0.2">
      <c r="A629" s="61" t="s">
        <v>3363</v>
      </c>
      <c r="B629" s="157" t="s">
        <v>61</v>
      </c>
      <c r="C629" s="158" t="s">
        <v>2040</v>
      </c>
      <c r="D629" s="119" t="s">
        <v>62</v>
      </c>
      <c r="E629" s="195">
        <v>197066</v>
      </c>
      <c r="F629" s="195">
        <v>195516</v>
      </c>
      <c r="G629" s="62">
        <f t="shared" si="18"/>
        <v>-1550</v>
      </c>
      <c r="H629" s="63">
        <f t="shared" si="19"/>
        <v>-7.8653852008971903E-3</v>
      </c>
    </row>
    <row r="630" spans="1:8" x14ac:dyDescent="0.2">
      <c r="A630" s="61" t="s">
        <v>3362</v>
      </c>
      <c r="B630" s="157" t="s">
        <v>61</v>
      </c>
      <c r="C630" s="158" t="s">
        <v>2038</v>
      </c>
      <c r="D630" s="119" t="s">
        <v>62</v>
      </c>
      <c r="E630" s="195">
        <v>487000</v>
      </c>
      <c r="F630" s="195">
        <v>487000</v>
      </c>
      <c r="G630" s="62">
        <f t="shared" si="18"/>
        <v>0</v>
      </c>
      <c r="H630" s="63">
        <f t="shared" si="19"/>
        <v>0</v>
      </c>
    </row>
    <row r="631" spans="1:8" x14ac:dyDescent="0.2">
      <c r="A631" s="61" t="s">
        <v>2163</v>
      </c>
      <c r="B631" s="157" t="s">
        <v>61</v>
      </c>
      <c r="C631" s="158" t="s">
        <v>1152</v>
      </c>
      <c r="D631" s="119" t="s">
        <v>62</v>
      </c>
      <c r="E631" s="195">
        <v>86000</v>
      </c>
      <c r="F631" s="195">
        <v>107000</v>
      </c>
      <c r="G631" s="62">
        <f t="shared" si="18"/>
        <v>21000</v>
      </c>
      <c r="H631" s="63">
        <f t="shared" si="19"/>
        <v>0.2441860465116279</v>
      </c>
    </row>
    <row r="632" spans="1:8" x14ac:dyDescent="0.2">
      <c r="A632" s="61" t="s">
        <v>3361</v>
      </c>
      <c r="B632" s="157" t="s">
        <v>61</v>
      </c>
      <c r="C632" s="158" t="s">
        <v>1103</v>
      </c>
      <c r="D632" s="119" t="s">
        <v>62</v>
      </c>
      <c r="E632" s="195">
        <v>15000</v>
      </c>
      <c r="F632" s="195">
        <v>15000</v>
      </c>
      <c r="G632" s="62">
        <f t="shared" si="18"/>
        <v>0</v>
      </c>
      <c r="H632" s="63">
        <f t="shared" si="19"/>
        <v>0</v>
      </c>
    </row>
    <row r="633" spans="1:8" x14ac:dyDescent="0.2">
      <c r="A633" s="61" t="s">
        <v>3360</v>
      </c>
      <c r="B633" s="157" t="s">
        <v>61</v>
      </c>
      <c r="C633" s="158" t="s">
        <v>2215</v>
      </c>
      <c r="D633" s="119" t="s">
        <v>62</v>
      </c>
      <c r="E633" s="195">
        <v>151000</v>
      </c>
      <c r="F633" s="195">
        <v>151000</v>
      </c>
      <c r="G633" s="62">
        <f t="shared" si="18"/>
        <v>0</v>
      </c>
      <c r="H633" s="63">
        <f t="shared" si="19"/>
        <v>0</v>
      </c>
    </row>
    <row r="634" spans="1:8" x14ac:dyDescent="0.2">
      <c r="A634" s="61" t="s">
        <v>3359</v>
      </c>
      <c r="B634" s="157" t="s">
        <v>61</v>
      </c>
      <c r="C634" s="158" t="s">
        <v>2213</v>
      </c>
      <c r="D634" s="119" t="s">
        <v>62</v>
      </c>
      <c r="E634" s="195">
        <v>29000</v>
      </c>
      <c r="F634" s="195">
        <v>32000</v>
      </c>
      <c r="G634" s="62">
        <f t="shared" si="18"/>
        <v>3000</v>
      </c>
      <c r="H634" s="63">
        <f t="shared" si="19"/>
        <v>0.10344827586206895</v>
      </c>
    </row>
    <row r="635" spans="1:8" x14ac:dyDescent="0.2">
      <c r="A635" s="61" t="s">
        <v>3358</v>
      </c>
      <c r="B635" s="157" t="s">
        <v>61</v>
      </c>
      <c r="C635" s="158" t="s">
        <v>2211</v>
      </c>
      <c r="D635" s="119" t="s">
        <v>62</v>
      </c>
      <c r="E635" s="195">
        <v>283061</v>
      </c>
      <c r="F635" s="195">
        <v>283061</v>
      </c>
      <c r="G635" s="62">
        <f t="shared" si="18"/>
        <v>0</v>
      </c>
      <c r="H635" s="63">
        <f t="shared" si="19"/>
        <v>0</v>
      </c>
    </row>
    <row r="636" spans="1:8" x14ac:dyDescent="0.2">
      <c r="A636" s="61" t="s">
        <v>3357</v>
      </c>
      <c r="B636" s="157" t="s">
        <v>61</v>
      </c>
      <c r="C636" s="158" t="s">
        <v>2209</v>
      </c>
      <c r="D636" s="119" t="s">
        <v>62</v>
      </c>
      <c r="E636" s="195">
        <v>337050</v>
      </c>
      <c r="F636" s="195">
        <v>367000</v>
      </c>
      <c r="G636" s="62">
        <f t="shared" si="18"/>
        <v>29950</v>
      </c>
      <c r="H636" s="63">
        <f t="shared" si="19"/>
        <v>8.8859219700341274E-2</v>
      </c>
    </row>
    <row r="637" spans="1:8" x14ac:dyDescent="0.2">
      <c r="A637" s="61" t="s">
        <v>3356</v>
      </c>
      <c r="B637" s="157" t="s">
        <v>61</v>
      </c>
      <c r="C637" s="158" t="s">
        <v>2207</v>
      </c>
      <c r="D637" s="119" t="s">
        <v>62</v>
      </c>
      <c r="E637" s="195">
        <v>50000</v>
      </c>
      <c r="F637" s="195">
        <v>50000</v>
      </c>
      <c r="G637" s="62">
        <f t="shared" si="18"/>
        <v>0</v>
      </c>
      <c r="H637" s="63">
        <f t="shared" si="19"/>
        <v>0</v>
      </c>
    </row>
    <row r="638" spans="1:8" x14ac:dyDescent="0.2">
      <c r="A638" s="61" t="s">
        <v>3355</v>
      </c>
      <c r="B638" s="157" t="s">
        <v>63</v>
      </c>
      <c r="C638" s="158" t="s">
        <v>1283</v>
      </c>
      <c r="D638" s="119" t="s">
        <v>64</v>
      </c>
      <c r="E638" s="195">
        <v>535000</v>
      </c>
      <c r="F638" s="195">
        <v>535000</v>
      </c>
      <c r="G638" s="62">
        <f t="shared" si="18"/>
        <v>0</v>
      </c>
      <c r="H638" s="63">
        <f t="shared" si="19"/>
        <v>0</v>
      </c>
    </row>
    <row r="639" spans="1:8" x14ac:dyDescent="0.2">
      <c r="A639" s="61" t="s">
        <v>2125</v>
      </c>
      <c r="B639" s="157" t="s">
        <v>63</v>
      </c>
      <c r="C639" s="158" t="s">
        <v>1058</v>
      </c>
      <c r="D639" s="119" t="s">
        <v>64</v>
      </c>
      <c r="E639" s="195">
        <v>494000</v>
      </c>
      <c r="F639" s="195">
        <v>510000</v>
      </c>
      <c r="G639" s="62">
        <f t="shared" si="18"/>
        <v>16000</v>
      </c>
      <c r="H639" s="63">
        <f t="shared" si="19"/>
        <v>3.238866396761142E-2</v>
      </c>
    </row>
    <row r="640" spans="1:8" x14ac:dyDescent="0.2">
      <c r="A640" s="61" t="s">
        <v>3354</v>
      </c>
      <c r="B640" s="157" t="s">
        <v>63</v>
      </c>
      <c r="C640" s="158" t="s">
        <v>2067</v>
      </c>
      <c r="D640" s="119" t="s">
        <v>64</v>
      </c>
      <c r="E640" s="195">
        <v>391700</v>
      </c>
      <c r="F640" s="195">
        <v>391700</v>
      </c>
      <c r="G640" s="62">
        <f t="shared" si="18"/>
        <v>0</v>
      </c>
      <c r="H640" s="63">
        <f t="shared" si="19"/>
        <v>0</v>
      </c>
    </row>
    <row r="641" spans="1:8" x14ac:dyDescent="0.2">
      <c r="A641" s="61" t="s">
        <v>3353</v>
      </c>
      <c r="B641" s="157" t="s">
        <v>63</v>
      </c>
      <c r="C641" s="158" t="s">
        <v>958</v>
      </c>
      <c r="D641" s="119" t="s">
        <v>64</v>
      </c>
      <c r="E641" s="195">
        <v>101204</v>
      </c>
      <c r="F641" s="195">
        <v>104711</v>
      </c>
      <c r="G641" s="62">
        <f t="shared" si="18"/>
        <v>3507</v>
      </c>
      <c r="H641" s="63">
        <f t="shared" si="19"/>
        <v>3.4652780522508975E-2</v>
      </c>
    </row>
    <row r="642" spans="1:8" x14ac:dyDescent="0.2">
      <c r="A642" s="61" t="s">
        <v>3352</v>
      </c>
      <c r="B642" s="157" t="s">
        <v>63</v>
      </c>
      <c r="C642" s="158" t="s">
        <v>2064</v>
      </c>
      <c r="D642" s="119" t="s">
        <v>64</v>
      </c>
      <c r="E642" s="195">
        <v>513700</v>
      </c>
      <c r="F642" s="195">
        <v>520000</v>
      </c>
      <c r="G642" s="62">
        <f t="shared" si="18"/>
        <v>6300</v>
      </c>
      <c r="H642" s="63">
        <f t="shared" si="19"/>
        <v>1.2263967296087142E-2</v>
      </c>
    </row>
    <row r="643" spans="1:8" x14ac:dyDescent="0.2">
      <c r="A643" s="61" t="s">
        <v>3351</v>
      </c>
      <c r="B643" s="157" t="s">
        <v>63</v>
      </c>
      <c r="C643" s="158" t="s">
        <v>2062</v>
      </c>
      <c r="D643" s="119" t="s">
        <v>64</v>
      </c>
      <c r="E643" s="195">
        <v>105000</v>
      </c>
      <c r="F643" s="195">
        <v>116000</v>
      </c>
      <c r="G643" s="62">
        <f t="shared" si="18"/>
        <v>11000</v>
      </c>
      <c r="H643" s="63">
        <f t="shared" si="19"/>
        <v>0.10476190476190483</v>
      </c>
    </row>
    <row r="644" spans="1:8" x14ac:dyDescent="0.2">
      <c r="A644" s="61" t="s">
        <v>3350</v>
      </c>
      <c r="B644" s="157" t="s">
        <v>63</v>
      </c>
      <c r="C644" s="158" t="s">
        <v>2060</v>
      </c>
      <c r="D644" s="119" t="s">
        <v>64</v>
      </c>
      <c r="E644" s="195">
        <v>410000</v>
      </c>
      <c r="F644" s="195">
        <v>440000</v>
      </c>
      <c r="G644" s="62">
        <f t="shared" si="18"/>
        <v>30000</v>
      </c>
      <c r="H644" s="63">
        <f t="shared" si="19"/>
        <v>7.3170731707317138E-2</v>
      </c>
    </row>
    <row r="645" spans="1:8" x14ac:dyDescent="0.2">
      <c r="A645" s="61" t="s">
        <v>3349</v>
      </c>
      <c r="B645" s="157" t="s">
        <v>63</v>
      </c>
      <c r="C645" s="158" t="s">
        <v>2058</v>
      </c>
      <c r="D645" s="119" t="s">
        <v>64</v>
      </c>
      <c r="E645" s="195">
        <v>319743</v>
      </c>
      <c r="F645" s="195">
        <v>320789</v>
      </c>
      <c r="G645" s="62">
        <f t="shared" si="18"/>
        <v>1046</v>
      </c>
      <c r="H645" s="63">
        <f t="shared" si="19"/>
        <v>3.2713773249140043E-3</v>
      </c>
    </row>
    <row r="646" spans="1:8" x14ac:dyDescent="0.2">
      <c r="A646" s="61" t="s">
        <v>3348</v>
      </c>
      <c r="B646" s="157" t="s">
        <v>63</v>
      </c>
      <c r="C646" s="158" t="s">
        <v>2056</v>
      </c>
      <c r="D646" s="119" t="s">
        <v>64</v>
      </c>
      <c r="E646" s="195">
        <v>504267</v>
      </c>
      <c r="F646" s="195">
        <v>526465</v>
      </c>
      <c r="G646" s="62">
        <f t="shared" si="18"/>
        <v>22198</v>
      </c>
      <c r="H646" s="63">
        <f t="shared" si="19"/>
        <v>4.4020330499517035E-2</v>
      </c>
    </row>
    <row r="647" spans="1:8" x14ac:dyDescent="0.2">
      <c r="A647" s="61" t="s">
        <v>3347</v>
      </c>
      <c r="B647" s="157" t="s">
        <v>63</v>
      </c>
      <c r="C647" s="158" t="s">
        <v>2054</v>
      </c>
      <c r="D647" s="119" t="s">
        <v>64</v>
      </c>
      <c r="E647" s="195">
        <v>405000</v>
      </c>
      <c r="F647" s="195">
        <v>400000</v>
      </c>
      <c r="G647" s="62">
        <f t="shared" si="18"/>
        <v>-5000</v>
      </c>
      <c r="H647" s="63">
        <f t="shared" si="19"/>
        <v>-1.2345679012345734E-2</v>
      </c>
    </row>
    <row r="648" spans="1:8" x14ac:dyDescent="0.2">
      <c r="A648" s="61" t="s">
        <v>3346</v>
      </c>
      <c r="B648" s="157" t="s">
        <v>63</v>
      </c>
      <c r="C648" s="158" t="s">
        <v>1271</v>
      </c>
      <c r="D648" s="119" t="s">
        <v>64</v>
      </c>
      <c r="E648" s="195">
        <v>189796</v>
      </c>
      <c r="F648" s="195">
        <v>188746</v>
      </c>
      <c r="G648" s="62">
        <f t="shared" si="18"/>
        <v>-1050</v>
      </c>
      <c r="H648" s="63">
        <f t="shared" si="19"/>
        <v>-5.5322556850513349E-3</v>
      </c>
    </row>
    <row r="649" spans="1:8" x14ac:dyDescent="0.2">
      <c r="A649" s="61" t="s">
        <v>3345</v>
      </c>
      <c r="B649" s="157" t="s">
        <v>63</v>
      </c>
      <c r="C649" s="158" t="s">
        <v>1196</v>
      </c>
      <c r="D649" s="119" t="s">
        <v>64</v>
      </c>
      <c r="E649" s="195">
        <v>446900</v>
      </c>
      <c r="F649" s="195">
        <v>446900</v>
      </c>
      <c r="G649" s="62">
        <f t="shared" si="18"/>
        <v>0</v>
      </c>
      <c r="H649" s="63">
        <f t="shared" si="19"/>
        <v>0</v>
      </c>
    </row>
    <row r="650" spans="1:8" x14ac:dyDescent="0.2">
      <c r="A650" s="61" t="s">
        <v>3344</v>
      </c>
      <c r="B650" s="157" t="s">
        <v>63</v>
      </c>
      <c r="C650" s="158" t="s">
        <v>1172</v>
      </c>
      <c r="D650" s="119" t="s">
        <v>64</v>
      </c>
      <c r="E650" s="195">
        <v>345476</v>
      </c>
      <c r="F650" s="195">
        <v>359000</v>
      </c>
      <c r="G650" s="62">
        <f t="shared" si="18"/>
        <v>13524</v>
      </c>
      <c r="H650" s="63">
        <f t="shared" si="19"/>
        <v>3.9145989880628562E-2</v>
      </c>
    </row>
    <row r="651" spans="1:8" x14ac:dyDescent="0.2">
      <c r="A651" s="61" t="s">
        <v>3304</v>
      </c>
      <c r="B651" s="157" t="s">
        <v>65</v>
      </c>
      <c r="C651" s="158" t="s">
        <v>1283</v>
      </c>
      <c r="D651" s="119" t="s">
        <v>66</v>
      </c>
      <c r="E651" s="195">
        <v>10781</v>
      </c>
      <c r="F651" s="195">
        <v>10781</v>
      </c>
      <c r="G651" s="62">
        <f t="shared" si="18"/>
        <v>0</v>
      </c>
      <c r="H651" s="63">
        <f t="shared" si="19"/>
        <v>0</v>
      </c>
    </row>
    <row r="652" spans="1:8" x14ac:dyDescent="0.2">
      <c r="A652" s="61" t="s">
        <v>3303</v>
      </c>
      <c r="B652" s="157" t="s">
        <v>65</v>
      </c>
      <c r="C652" s="158" t="s">
        <v>1058</v>
      </c>
      <c r="D652" s="119" t="s">
        <v>66</v>
      </c>
      <c r="E652" s="195">
        <v>100000</v>
      </c>
      <c r="F652" s="195">
        <v>160000</v>
      </c>
      <c r="G652" s="62">
        <f t="shared" ref="G652:G715" si="20">F652-E652</f>
        <v>60000</v>
      </c>
      <c r="H652" s="63">
        <f t="shared" ref="H652:H715" si="21">IF(E652=0,"-",F652/E652-1)</f>
        <v>0.60000000000000009</v>
      </c>
    </row>
    <row r="653" spans="1:8" x14ac:dyDescent="0.2">
      <c r="A653" s="61" t="s">
        <v>3302</v>
      </c>
      <c r="B653" s="157" t="s">
        <v>65</v>
      </c>
      <c r="C653" s="158" t="s">
        <v>2067</v>
      </c>
      <c r="D653" s="119" t="s">
        <v>66</v>
      </c>
      <c r="E653" s="195">
        <v>34000</v>
      </c>
      <c r="F653" s="195">
        <v>34000</v>
      </c>
      <c r="G653" s="62">
        <f t="shared" si="20"/>
        <v>0</v>
      </c>
      <c r="H653" s="63">
        <f t="shared" si="21"/>
        <v>0</v>
      </c>
    </row>
    <row r="654" spans="1:8" x14ac:dyDescent="0.2">
      <c r="A654" s="61" t="s">
        <v>3301</v>
      </c>
      <c r="B654" s="157" t="s">
        <v>65</v>
      </c>
      <c r="C654" s="158" t="s">
        <v>958</v>
      </c>
      <c r="D654" s="119" t="s">
        <v>66</v>
      </c>
      <c r="E654" s="195">
        <v>169000</v>
      </c>
      <c r="F654" s="195">
        <v>175000</v>
      </c>
      <c r="G654" s="62">
        <f t="shared" si="20"/>
        <v>6000</v>
      </c>
      <c r="H654" s="63">
        <f t="shared" si="21"/>
        <v>3.5502958579881616E-2</v>
      </c>
    </row>
    <row r="655" spans="1:8" x14ac:dyDescent="0.2">
      <c r="A655" s="61" t="s">
        <v>3300</v>
      </c>
      <c r="B655" s="157" t="s">
        <v>65</v>
      </c>
      <c r="C655" s="158" t="s">
        <v>2062</v>
      </c>
      <c r="D655" s="119" t="s">
        <v>66</v>
      </c>
      <c r="E655" s="195">
        <v>23000</v>
      </c>
      <c r="F655" s="195">
        <v>20000</v>
      </c>
      <c r="G655" s="62">
        <f t="shared" si="20"/>
        <v>-3000</v>
      </c>
      <c r="H655" s="63">
        <f t="shared" si="21"/>
        <v>-0.13043478260869568</v>
      </c>
    </row>
    <row r="656" spans="1:8" x14ac:dyDescent="0.2">
      <c r="A656" s="61" t="s">
        <v>3299</v>
      </c>
      <c r="B656" s="157" t="s">
        <v>65</v>
      </c>
      <c r="C656" s="158" t="s">
        <v>2060</v>
      </c>
      <c r="D656" s="119" t="s">
        <v>66</v>
      </c>
      <c r="E656" s="195">
        <v>86500</v>
      </c>
      <c r="F656" s="195">
        <v>86500</v>
      </c>
      <c r="G656" s="62">
        <f t="shared" si="20"/>
        <v>0</v>
      </c>
      <c r="H656" s="63">
        <f t="shared" si="21"/>
        <v>0</v>
      </c>
    </row>
    <row r="657" spans="1:8" x14ac:dyDescent="0.2">
      <c r="A657" s="61" t="s">
        <v>3298</v>
      </c>
      <c r="B657" s="157" t="s">
        <v>65</v>
      </c>
      <c r="C657" s="158" t="s">
        <v>2058</v>
      </c>
      <c r="D657" s="119" t="s">
        <v>66</v>
      </c>
      <c r="E657" s="195">
        <v>211210</v>
      </c>
      <c r="F657" s="195">
        <v>241851</v>
      </c>
      <c r="G657" s="62">
        <f t="shared" si="20"/>
        <v>30641</v>
      </c>
      <c r="H657" s="63">
        <f t="shared" si="21"/>
        <v>0.14507362340798258</v>
      </c>
    </row>
    <row r="658" spans="1:8" x14ac:dyDescent="0.2">
      <c r="A658" s="61" t="s">
        <v>3297</v>
      </c>
      <c r="B658" s="157" t="s">
        <v>65</v>
      </c>
      <c r="C658" s="158" t="s">
        <v>2056</v>
      </c>
      <c r="D658" s="119" t="s">
        <v>66</v>
      </c>
      <c r="E658" s="195">
        <v>62500</v>
      </c>
      <c r="F658" s="195">
        <v>62500</v>
      </c>
      <c r="G658" s="62">
        <f t="shared" si="20"/>
        <v>0</v>
      </c>
      <c r="H658" s="63">
        <f t="shared" si="21"/>
        <v>0</v>
      </c>
    </row>
    <row r="659" spans="1:8" x14ac:dyDescent="0.2">
      <c r="A659" s="61" t="s">
        <v>3296</v>
      </c>
      <c r="B659" s="157" t="s">
        <v>65</v>
      </c>
      <c r="C659" s="158" t="s">
        <v>2054</v>
      </c>
      <c r="D659" s="119" t="s">
        <v>66</v>
      </c>
      <c r="E659" s="195">
        <v>0</v>
      </c>
      <c r="F659" s="195">
        <v>0</v>
      </c>
      <c r="G659" s="62">
        <f t="shared" si="20"/>
        <v>0</v>
      </c>
      <c r="H659" s="63" t="str">
        <f t="shared" si="21"/>
        <v>-</v>
      </c>
    </row>
    <row r="660" spans="1:8" x14ac:dyDescent="0.2">
      <c r="A660" s="61" t="s">
        <v>3295</v>
      </c>
      <c r="B660" s="157" t="s">
        <v>65</v>
      </c>
      <c r="C660" s="158" t="s">
        <v>1271</v>
      </c>
      <c r="D660" s="119" t="s">
        <v>66</v>
      </c>
      <c r="E660" s="195">
        <v>153000</v>
      </c>
      <c r="F660" s="195">
        <v>153000</v>
      </c>
      <c r="G660" s="62">
        <f t="shared" si="20"/>
        <v>0</v>
      </c>
      <c r="H660" s="63">
        <f t="shared" si="21"/>
        <v>0</v>
      </c>
    </row>
    <row r="661" spans="1:8" x14ac:dyDescent="0.2">
      <c r="A661" s="61" t="s">
        <v>3294</v>
      </c>
      <c r="B661" s="157" t="s">
        <v>65</v>
      </c>
      <c r="C661" s="158" t="s">
        <v>1196</v>
      </c>
      <c r="D661" s="119" t="s">
        <v>66</v>
      </c>
      <c r="E661" s="195">
        <v>142500</v>
      </c>
      <c r="F661" s="195">
        <v>136500</v>
      </c>
      <c r="G661" s="62">
        <f t="shared" si="20"/>
        <v>-6000</v>
      </c>
      <c r="H661" s="63">
        <f t="shared" si="21"/>
        <v>-4.2105263157894757E-2</v>
      </c>
    </row>
    <row r="662" spans="1:8" x14ac:dyDescent="0.2">
      <c r="A662" s="61" t="s">
        <v>2853</v>
      </c>
      <c r="B662" s="157" t="s">
        <v>65</v>
      </c>
      <c r="C662" s="158" t="s">
        <v>1172</v>
      </c>
      <c r="D662" s="119" t="s">
        <v>66</v>
      </c>
      <c r="E662" s="195">
        <v>20000</v>
      </c>
      <c r="F662" s="195">
        <v>20000</v>
      </c>
      <c r="G662" s="62">
        <f t="shared" si="20"/>
        <v>0</v>
      </c>
      <c r="H662" s="63">
        <f t="shared" si="21"/>
        <v>0</v>
      </c>
    </row>
    <row r="663" spans="1:8" x14ac:dyDescent="0.2">
      <c r="A663" s="61" t="s">
        <v>3293</v>
      </c>
      <c r="B663" s="157" t="s">
        <v>65</v>
      </c>
      <c r="C663" s="158" t="s">
        <v>1101</v>
      </c>
      <c r="D663" s="119" t="s">
        <v>66</v>
      </c>
      <c r="E663" s="195">
        <v>143000</v>
      </c>
      <c r="F663" s="195">
        <v>143000</v>
      </c>
      <c r="G663" s="62">
        <f t="shared" si="20"/>
        <v>0</v>
      </c>
      <c r="H663" s="63">
        <f t="shared" si="21"/>
        <v>0</v>
      </c>
    </row>
    <row r="664" spans="1:8" x14ac:dyDescent="0.2">
      <c r="A664" s="61" t="s">
        <v>3292</v>
      </c>
      <c r="B664" s="157" t="s">
        <v>65</v>
      </c>
      <c r="C664" s="158" t="s">
        <v>787</v>
      </c>
      <c r="D664" s="119" t="s">
        <v>66</v>
      </c>
      <c r="E664" s="195">
        <v>3500</v>
      </c>
      <c r="F664" s="195">
        <v>3350</v>
      </c>
      <c r="G664" s="62">
        <f t="shared" si="20"/>
        <v>-150</v>
      </c>
      <c r="H664" s="63">
        <f t="shared" si="21"/>
        <v>-4.2857142857142816E-2</v>
      </c>
    </row>
    <row r="665" spans="1:8" x14ac:dyDescent="0.2">
      <c r="A665" s="61" t="s">
        <v>3291</v>
      </c>
      <c r="B665" s="157" t="s">
        <v>65</v>
      </c>
      <c r="C665" s="158" t="s">
        <v>2046</v>
      </c>
      <c r="D665" s="119" t="s">
        <v>66</v>
      </c>
      <c r="E665" s="195">
        <v>273872</v>
      </c>
      <c r="F665" s="195">
        <v>279349</v>
      </c>
      <c r="G665" s="62">
        <f t="shared" si="20"/>
        <v>5477</v>
      </c>
      <c r="H665" s="63">
        <f t="shared" si="21"/>
        <v>1.9998393410060267E-2</v>
      </c>
    </row>
    <row r="666" spans="1:8" x14ac:dyDescent="0.2">
      <c r="A666" s="61" t="s">
        <v>3290</v>
      </c>
      <c r="B666" s="157" t="s">
        <v>65</v>
      </c>
      <c r="C666" s="158" t="s">
        <v>2044</v>
      </c>
      <c r="D666" s="119" t="s">
        <v>66</v>
      </c>
      <c r="E666" s="195">
        <v>1001253</v>
      </c>
      <c r="F666" s="195">
        <v>1081253</v>
      </c>
      <c r="G666" s="62">
        <f t="shared" si="20"/>
        <v>80000</v>
      </c>
      <c r="H666" s="63">
        <f t="shared" si="21"/>
        <v>7.989988544353932E-2</v>
      </c>
    </row>
    <row r="667" spans="1:8" x14ac:dyDescent="0.2">
      <c r="A667" s="61" t="s">
        <v>3289</v>
      </c>
      <c r="B667" s="157" t="s">
        <v>65</v>
      </c>
      <c r="C667" s="158" t="s">
        <v>2040</v>
      </c>
      <c r="D667" s="119" t="s">
        <v>66</v>
      </c>
      <c r="E667" s="195">
        <v>15800</v>
      </c>
      <c r="F667" s="195">
        <v>18800</v>
      </c>
      <c r="G667" s="62">
        <f t="shared" si="20"/>
        <v>3000</v>
      </c>
      <c r="H667" s="63">
        <f t="shared" si="21"/>
        <v>0.18987341772151889</v>
      </c>
    </row>
    <row r="668" spans="1:8" x14ac:dyDescent="0.2">
      <c r="A668" s="61" t="s">
        <v>3288</v>
      </c>
      <c r="B668" s="157" t="s">
        <v>65</v>
      </c>
      <c r="C668" s="158" t="s">
        <v>2038</v>
      </c>
      <c r="D668" s="119" t="s">
        <v>66</v>
      </c>
      <c r="E668" s="195">
        <v>79300</v>
      </c>
      <c r="F668" s="195">
        <v>79500</v>
      </c>
      <c r="G668" s="62">
        <f t="shared" si="20"/>
        <v>200</v>
      </c>
      <c r="H668" s="63">
        <f t="shared" si="21"/>
        <v>2.5220680958386588E-3</v>
      </c>
    </row>
    <row r="669" spans="1:8" x14ac:dyDescent="0.2">
      <c r="A669" s="61" t="s">
        <v>3287</v>
      </c>
      <c r="B669" s="157" t="s">
        <v>65</v>
      </c>
      <c r="C669" s="158" t="s">
        <v>1152</v>
      </c>
      <c r="D669" s="119" t="s">
        <v>66</v>
      </c>
      <c r="E669" s="195">
        <v>62000</v>
      </c>
      <c r="F669" s="195">
        <v>62000</v>
      </c>
      <c r="G669" s="62">
        <f t="shared" si="20"/>
        <v>0</v>
      </c>
      <c r="H669" s="63">
        <f t="shared" si="21"/>
        <v>0</v>
      </c>
    </row>
    <row r="670" spans="1:8" x14ac:dyDescent="0.2">
      <c r="A670" s="61" t="s">
        <v>3286</v>
      </c>
      <c r="B670" s="157" t="s">
        <v>65</v>
      </c>
      <c r="C670" s="158" t="s">
        <v>2215</v>
      </c>
      <c r="D670" s="119" t="s">
        <v>66</v>
      </c>
      <c r="E670" s="195">
        <v>0</v>
      </c>
      <c r="F670" s="195">
        <v>0</v>
      </c>
      <c r="G670" s="62">
        <f t="shared" si="20"/>
        <v>0</v>
      </c>
      <c r="H670" s="63" t="str">
        <f t="shared" si="21"/>
        <v>-</v>
      </c>
    </row>
    <row r="671" spans="1:8" x14ac:dyDescent="0.2">
      <c r="A671" s="61" t="s">
        <v>3285</v>
      </c>
      <c r="B671" s="157" t="s">
        <v>65</v>
      </c>
      <c r="C671" s="158" t="s">
        <v>2213</v>
      </c>
      <c r="D671" s="119" t="s">
        <v>66</v>
      </c>
      <c r="E671" s="195">
        <v>181000</v>
      </c>
      <c r="F671" s="195">
        <v>194000</v>
      </c>
      <c r="G671" s="62">
        <f t="shared" si="20"/>
        <v>13000</v>
      </c>
      <c r="H671" s="63">
        <f t="shared" si="21"/>
        <v>7.182320441988943E-2</v>
      </c>
    </row>
    <row r="672" spans="1:8" x14ac:dyDescent="0.2">
      <c r="A672" s="61" t="s">
        <v>3284</v>
      </c>
      <c r="B672" s="157" t="s">
        <v>65</v>
      </c>
      <c r="C672" s="158" t="s">
        <v>2211</v>
      </c>
      <c r="D672" s="119" t="s">
        <v>66</v>
      </c>
      <c r="E672" s="195">
        <v>26800</v>
      </c>
      <c r="F672" s="195">
        <v>26800</v>
      </c>
      <c r="G672" s="62">
        <f t="shared" si="20"/>
        <v>0</v>
      </c>
      <c r="H672" s="63">
        <f t="shared" si="21"/>
        <v>0</v>
      </c>
    </row>
    <row r="673" spans="1:8" x14ac:dyDescent="0.2">
      <c r="A673" s="61" t="s">
        <v>3283</v>
      </c>
      <c r="B673" s="157" t="s">
        <v>65</v>
      </c>
      <c r="C673" s="158" t="s">
        <v>2209</v>
      </c>
      <c r="D673" s="119" t="s">
        <v>66</v>
      </c>
      <c r="E673" s="195">
        <v>14482</v>
      </c>
      <c r="F673" s="195">
        <v>14482</v>
      </c>
      <c r="G673" s="62">
        <f t="shared" si="20"/>
        <v>0</v>
      </c>
      <c r="H673" s="63">
        <f t="shared" si="21"/>
        <v>0</v>
      </c>
    </row>
    <row r="674" spans="1:8" x14ac:dyDescent="0.2">
      <c r="A674" s="61" t="s">
        <v>2405</v>
      </c>
      <c r="B674" s="157" t="s">
        <v>65</v>
      </c>
      <c r="C674" s="158" t="s">
        <v>2207</v>
      </c>
      <c r="D674" s="119" t="s">
        <v>66</v>
      </c>
      <c r="E674" s="195">
        <v>115000</v>
      </c>
      <c r="F674" s="195">
        <v>115000</v>
      </c>
      <c r="G674" s="62">
        <f t="shared" si="20"/>
        <v>0</v>
      </c>
      <c r="H674" s="63">
        <f t="shared" si="21"/>
        <v>0</v>
      </c>
    </row>
    <row r="675" spans="1:8" x14ac:dyDescent="0.2">
      <c r="A675" s="61" t="s">
        <v>3282</v>
      </c>
      <c r="B675" s="157" t="s">
        <v>65</v>
      </c>
      <c r="C675" s="158" t="s">
        <v>2437</v>
      </c>
      <c r="D675" s="119" t="s">
        <v>66</v>
      </c>
      <c r="E675" s="195">
        <v>188089</v>
      </c>
      <c r="F675" s="195">
        <v>188089</v>
      </c>
      <c r="G675" s="62">
        <f t="shared" si="20"/>
        <v>0</v>
      </c>
      <c r="H675" s="63">
        <f t="shared" si="21"/>
        <v>0</v>
      </c>
    </row>
    <row r="676" spans="1:8" x14ac:dyDescent="0.2">
      <c r="A676" s="61" t="s">
        <v>3281</v>
      </c>
      <c r="B676" s="157" t="s">
        <v>65</v>
      </c>
      <c r="C676" s="158" t="s">
        <v>2435</v>
      </c>
      <c r="D676" s="119" t="s">
        <v>66</v>
      </c>
      <c r="E676" s="195">
        <v>8850</v>
      </c>
      <c r="F676" s="195">
        <v>8850</v>
      </c>
      <c r="G676" s="62">
        <f t="shared" si="20"/>
        <v>0</v>
      </c>
      <c r="H676" s="63">
        <f t="shared" si="21"/>
        <v>0</v>
      </c>
    </row>
    <row r="677" spans="1:8" x14ac:dyDescent="0.2">
      <c r="A677" s="61" t="s">
        <v>3280</v>
      </c>
      <c r="B677" s="157" t="s">
        <v>65</v>
      </c>
      <c r="C677" s="158" t="s">
        <v>1250</v>
      </c>
      <c r="D677" s="119" t="s">
        <v>66</v>
      </c>
      <c r="E677" s="195">
        <v>22000</v>
      </c>
      <c r="F677" s="195">
        <v>22000</v>
      </c>
      <c r="G677" s="62">
        <f t="shared" si="20"/>
        <v>0</v>
      </c>
      <c r="H677" s="63">
        <f t="shared" si="21"/>
        <v>0</v>
      </c>
    </row>
    <row r="678" spans="1:8" x14ac:dyDescent="0.2">
      <c r="A678" s="61" t="s">
        <v>3239</v>
      </c>
      <c r="B678" s="157" t="s">
        <v>65</v>
      </c>
      <c r="C678" s="158" t="s">
        <v>1242</v>
      </c>
      <c r="D678" s="119" t="s">
        <v>66</v>
      </c>
      <c r="E678" s="195">
        <v>5000</v>
      </c>
      <c r="F678" s="195">
        <v>5000</v>
      </c>
      <c r="G678" s="62">
        <f t="shared" si="20"/>
        <v>0</v>
      </c>
      <c r="H678" s="63">
        <f t="shared" si="21"/>
        <v>0</v>
      </c>
    </row>
    <row r="679" spans="1:8" x14ac:dyDescent="0.2">
      <c r="A679" s="61" t="s">
        <v>3279</v>
      </c>
      <c r="B679" s="157" t="s">
        <v>65</v>
      </c>
      <c r="C679" s="158" t="s">
        <v>2292</v>
      </c>
      <c r="D679" s="119" t="s">
        <v>66</v>
      </c>
      <c r="E679" s="195">
        <v>32000</v>
      </c>
      <c r="F679" s="195">
        <v>38000</v>
      </c>
      <c r="G679" s="62">
        <f t="shared" si="20"/>
        <v>6000</v>
      </c>
      <c r="H679" s="63">
        <f t="shared" si="21"/>
        <v>0.1875</v>
      </c>
    </row>
    <row r="680" spans="1:8" x14ac:dyDescent="0.2">
      <c r="A680" s="61" t="s">
        <v>3278</v>
      </c>
      <c r="B680" s="157" t="s">
        <v>65</v>
      </c>
      <c r="C680" s="158" t="s">
        <v>2298</v>
      </c>
      <c r="D680" s="119" t="s">
        <v>66</v>
      </c>
      <c r="E680" s="195">
        <v>58218</v>
      </c>
      <c r="F680" s="195">
        <v>58218</v>
      </c>
      <c r="G680" s="62">
        <f t="shared" si="20"/>
        <v>0</v>
      </c>
      <c r="H680" s="63">
        <f t="shared" si="21"/>
        <v>0</v>
      </c>
    </row>
    <row r="681" spans="1:8" x14ac:dyDescent="0.2">
      <c r="A681" s="61" t="s">
        <v>3277</v>
      </c>
      <c r="B681" s="157" t="s">
        <v>65</v>
      </c>
      <c r="C681" s="158" t="s">
        <v>2296</v>
      </c>
      <c r="D681" s="119" t="s">
        <v>66</v>
      </c>
      <c r="E681" s="195">
        <v>72600</v>
      </c>
      <c r="F681" s="195">
        <v>72600</v>
      </c>
      <c r="G681" s="62">
        <f t="shared" si="20"/>
        <v>0</v>
      </c>
      <c r="H681" s="63">
        <f t="shared" si="21"/>
        <v>0</v>
      </c>
    </row>
    <row r="682" spans="1:8" x14ac:dyDescent="0.2">
      <c r="A682" s="61" t="s">
        <v>2491</v>
      </c>
      <c r="B682" s="157" t="s">
        <v>65</v>
      </c>
      <c r="C682" s="158" t="s">
        <v>1031</v>
      </c>
      <c r="D682" s="119" t="s">
        <v>66</v>
      </c>
      <c r="E682" s="195">
        <v>80050</v>
      </c>
      <c r="F682" s="195">
        <v>80050</v>
      </c>
      <c r="G682" s="62">
        <f t="shared" si="20"/>
        <v>0</v>
      </c>
      <c r="H682" s="63">
        <f t="shared" si="21"/>
        <v>0</v>
      </c>
    </row>
    <row r="683" spans="1:8" x14ac:dyDescent="0.2">
      <c r="A683" s="61" t="s">
        <v>3275</v>
      </c>
      <c r="B683" s="157" t="s">
        <v>65</v>
      </c>
      <c r="C683" s="158" t="s">
        <v>2289</v>
      </c>
      <c r="D683" s="119" t="s">
        <v>66</v>
      </c>
      <c r="E683" s="195">
        <v>1000</v>
      </c>
      <c r="F683" s="195">
        <v>1000</v>
      </c>
      <c r="G683" s="62">
        <f t="shared" si="20"/>
        <v>0</v>
      </c>
      <c r="H683" s="63">
        <f t="shared" si="21"/>
        <v>0</v>
      </c>
    </row>
    <row r="684" spans="1:8" x14ac:dyDescent="0.2">
      <c r="A684" s="61" t="s">
        <v>3274</v>
      </c>
      <c r="B684" s="157" t="s">
        <v>65</v>
      </c>
      <c r="C684" s="158" t="s">
        <v>843</v>
      </c>
      <c r="D684" s="119" t="s">
        <v>66</v>
      </c>
      <c r="E684" s="195">
        <v>190000</v>
      </c>
      <c r="F684" s="195">
        <v>190000</v>
      </c>
      <c r="G684" s="62">
        <f t="shared" si="20"/>
        <v>0</v>
      </c>
      <c r="H684" s="63">
        <f t="shared" si="21"/>
        <v>0</v>
      </c>
    </row>
    <row r="685" spans="1:8" x14ac:dyDescent="0.2">
      <c r="A685" s="61" t="s">
        <v>3273</v>
      </c>
      <c r="B685" s="157" t="s">
        <v>65</v>
      </c>
      <c r="C685" s="158" t="s">
        <v>2423</v>
      </c>
      <c r="D685" s="119" t="s">
        <v>66</v>
      </c>
      <c r="E685" s="195">
        <v>131010</v>
      </c>
      <c r="F685" s="195">
        <v>127600</v>
      </c>
      <c r="G685" s="62">
        <f t="shared" si="20"/>
        <v>-3410</v>
      </c>
      <c r="H685" s="63">
        <f t="shared" si="21"/>
        <v>-2.6028547439126748E-2</v>
      </c>
    </row>
    <row r="686" spans="1:8" x14ac:dyDescent="0.2">
      <c r="A686" s="61" t="s">
        <v>3272</v>
      </c>
      <c r="B686" s="157" t="s">
        <v>65</v>
      </c>
      <c r="C686" s="158" t="s">
        <v>2421</v>
      </c>
      <c r="D686" s="119" t="s">
        <v>66</v>
      </c>
      <c r="E686" s="195">
        <v>68300</v>
      </c>
      <c r="F686" s="195">
        <v>75130</v>
      </c>
      <c r="G686" s="62">
        <f t="shared" si="20"/>
        <v>6830</v>
      </c>
      <c r="H686" s="63">
        <f t="shared" si="21"/>
        <v>0.10000000000000009</v>
      </c>
    </row>
    <row r="687" spans="1:8" x14ac:dyDescent="0.2">
      <c r="A687" s="61" t="s">
        <v>3270</v>
      </c>
      <c r="B687" s="157" t="s">
        <v>65</v>
      </c>
      <c r="C687" s="158" t="s">
        <v>2419</v>
      </c>
      <c r="D687" s="119" t="s">
        <v>66</v>
      </c>
      <c r="E687" s="195">
        <v>18556</v>
      </c>
      <c r="F687" s="195">
        <v>18556</v>
      </c>
      <c r="G687" s="62">
        <f t="shared" si="20"/>
        <v>0</v>
      </c>
      <c r="H687" s="63">
        <f t="shared" si="21"/>
        <v>0</v>
      </c>
    </row>
    <row r="688" spans="1:8" x14ac:dyDescent="0.2">
      <c r="A688" s="61" t="s">
        <v>3276</v>
      </c>
      <c r="B688" s="157" t="s">
        <v>65</v>
      </c>
      <c r="C688" s="158" t="s">
        <v>2417</v>
      </c>
      <c r="D688" s="119" t="s">
        <v>66</v>
      </c>
      <c r="E688" s="195">
        <v>28000</v>
      </c>
      <c r="F688" s="195">
        <v>28000</v>
      </c>
      <c r="G688" s="62">
        <f t="shared" si="20"/>
        <v>0</v>
      </c>
      <c r="H688" s="63">
        <f t="shared" si="21"/>
        <v>0</v>
      </c>
    </row>
    <row r="689" spans="1:8" x14ac:dyDescent="0.2">
      <c r="A689" s="61" t="s">
        <v>3951</v>
      </c>
      <c r="B689" s="157" t="s">
        <v>65</v>
      </c>
      <c r="C689" s="158" t="s">
        <v>2413</v>
      </c>
      <c r="D689" s="119" t="s">
        <v>66</v>
      </c>
      <c r="E689" s="195">
        <v>7418</v>
      </c>
      <c r="F689" s="195">
        <v>7680</v>
      </c>
      <c r="G689" s="62">
        <f t="shared" si="20"/>
        <v>262</v>
      </c>
      <c r="H689" s="63">
        <f t="shared" si="21"/>
        <v>3.5319493124831514E-2</v>
      </c>
    </row>
    <row r="690" spans="1:8" x14ac:dyDescent="0.2">
      <c r="A690" s="61" t="s">
        <v>3952</v>
      </c>
      <c r="B690" s="157" t="s">
        <v>65</v>
      </c>
      <c r="C690" s="158" t="s">
        <v>2411</v>
      </c>
      <c r="D690" s="119" t="s">
        <v>66</v>
      </c>
      <c r="E690" s="195">
        <v>8414</v>
      </c>
      <c r="F690" s="195">
        <v>8540</v>
      </c>
      <c r="G690" s="62">
        <f t="shared" si="20"/>
        <v>126</v>
      </c>
      <c r="H690" s="63">
        <f t="shared" si="21"/>
        <v>1.4975041597337757E-2</v>
      </c>
    </row>
    <row r="691" spans="1:8" x14ac:dyDescent="0.2">
      <c r="A691" s="61" t="s">
        <v>3271</v>
      </c>
      <c r="B691" s="157" t="s">
        <v>65</v>
      </c>
      <c r="C691" s="158" t="s">
        <v>2383</v>
      </c>
      <c r="D691" s="119" t="s">
        <v>66</v>
      </c>
      <c r="E691" s="195">
        <v>38500</v>
      </c>
      <c r="F691" s="195">
        <v>42350</v>
      </c>
      <c r="G691" s="62">
        <f t="shared" si="20"/>
        <v>3850</v>
      </c>
      <c r="H691" s="63">
        <f t="shared" si="21"/>
        <v>0.10000000000000009</v>
      </c>
    </row>
    <row r="692" spans="1:8" x14ac:dyDescent="0.2">
      <c r="A692" s="61" t="s">
        <v>3332</v>
      </c>
      <c r="B692" s="157" t="s">
        <v>65</v>
      </c>
      <c r="C692" s="158" t="s">
        <v>2381</v>
      </c>
      <c r="D692" s="119" t="s">
        <v>66</v>
      </c>
      <c r="E692" s="195">
        <v>344841</v>
      </c>
      <c r="F692" s="195">
        <v>390316</v>
      </c>
      <c r="G692" s="62">
        <f t="shared" si="20"/>
        <v>45475</v>
      </c>
      <c r="H692" s="63">
        <f t="shared" si="21"/>
        <v>0.13187237016480058</v>
      </c>
    </row>
    <row r="693" spans="1:8" x14ac:dyDescent="0.2">
      <c r="A693" s="61" t="s">
        <v>3330</v>
      </c>
      <c r="B693" s="157" t="s">
        <v>65</v>
      </c>
      <c r="C693" s="158" t="s">
        <v>3331</v>
      </c>
      <c r="D693" s="119" t="s">
        <v>66</v>
      </c>
      <c r="E693" s="195">
        <v>16156</v>
      </c>
      <c r="F693" s="195">
        <v>16514</v>
      </c>
      <c r="G693" s="62">
        <f t="shared" si="20"/>
        <v>358</v>
      </c>
      <c r="H693" s="63">
        <f t="shared" si="21"/>
        <v>2.2158950235206643E-2</v>
      </c>
    </row>
    <row r="694" spans="1:8" x14ac:dyDescent="0.2">
      <c r="A694" s="61" t="s">
        <v>3329</v>
      </c>
      <c r="B694" s="157" t="s">
        <v>65</v>
      </c>
      <c r="C694" s="158" t="s">
        <v>2379</v>
      </c>
      <c r="D694" s="119" t="s">
        <v>66</v>
      </c>
      <c r="E694" s="195">
        <v>66545</v>
      </c>
      <c r="F694" s="195">
        <v>139008</v>
      </c>
      <c r="G694" s="62">
        <f t="shared" si="20"/>
        <v>72463</v>
      </c>
      <c r="H694" s="63">
        <f t="shared" si="21"/>
        <v>1.0889323014501464</v>
      </c>
    </row>
    <row r="695" spans="1:8" x14ac:dyDescent="0.2">
      <c r="A695" s="61" t="s">
        <v>3328</v>
      </c>
      <c r="B695" s="157" t="s">
        <v>65</v>
      </c>
      <c r="C695" s="158" t="s">
        <v>2377</v>
      </c>
      <c r="D695" s="119" t="s">
        <v>66</v>
      </c>
      <c r="E695" s="195">
        <v>39949</v>
      </c>
      <c r="F695" s="195">
        <v>41129</v>
      </c>
      <c r="G695" s="62">
        <f t="shared" si="20"/>
        <v>1180</v>
      </c>
      <c r="H695" s="63">
        <f t="shared" si="21"/>
        <v>2.9537660517159336E-2</v>
      </c>
    </row>
    <row r="696" spans="1:8" x14ac:dyDescent="0.2">
      <c r="A696" s="61" t="s">
        <v>3327</v>
      </c>
      <c r="B696" s="157" t="s">
        <v>65</v>
      </c>
      <c r="C696" s="158" t="s">
        <v>2375</v>
      </c>
      <c r="D696" s="119" t="s">
        <v>66</v>
      </c>
      <c r="E696" s="195">
        <v>301722</v>
      </c>
      <c r="F696" s="195">
        <v>310995</v>
      </c>
      <c r="G696" s="62">
        <f t="shared" si="20"/>
        <v>9273</v>
      </c>
      <c r="H696" s="63">
        <f t="shared" si="21"/>
        <v>3.0733589198003397E-2</v>
      </c>
    </row>
    <row r="697" spans="1:8" x14ac:dyDescent="0.2">
      <c r="A697" s="61" t="s">
        <v>3326</v>
      </c>
      <c r="B697" s="157" t="s">
        <v>65</v>
      </c>
      <c r="C697" s="158" t="s">
        <v>2373</v>
      </c>
      <c r="D697" s="119" t="s">
        <v>66</v>
      </c>
      <c r="E697" s="195">
        <v>83122</v>
      </c>
      <c r="F697" s="195">
        <v>91515</v>
      </c>
      <c r="G697" s="62">
        <f t="shared" si="20"/>
        <v>8393</v>
      </c>
      <c r="H697" s="63">
        <f t="shared" si="21"/>
        <v>0.10097206515723878</v>
      </c>
    </row>
    <row r="698" spans="1:8" x14ac:dyDescent="0.2">
      <c r="A698" s="61" t="s">
        <v>3325</v>
      </c>
      <c r="B698" s="157" t="s">
        <v>65</v>
      </c>
      <c r="C698" s="158" t="s">
        <v>2371</v>
      </c>
      <c r="D698" s="119" t="s">
        <v>66</v>
      </c>
      <c r="E698" s="195">
        <v>245325</v>
      </c>
      <c r="F698" s="195">
        <v>247738</v>
      </c>
      <c r="G698" s="62">
        <f t="shared" si="20"/>
        <v>2413</v>
      </c>
      <c r="H698" s="63">
        <f t="shared" si="21"/>
        <v>9.8359319270355794E-3</v>
      </c>
    </row>
    <row r="699" spans="1:8" x14ac:dyDescent="0.2">
      <c r="A699" s="61" t="s">
        <v>3324</v>
      </c>
      <c r="B699" s="157" t="s">
        <v>65</v>
      </c>
      <c r="C699" s="158" t="s">
        <v>2369</v>
      </c>
      <c r="D699" s="119" t="s">
        <v>66</v>
      </c>
      <c r="E699" s="195">
        <v>43791</v>
      </c>
      <c r="F699" s="195">
        <v>43639</v>
      </c>
      <c r="G699" s="62">
        <f t="shared" si="20"/>
        <v>-152</v>
      </c>
      <c r="H699" s="63">
        <f t="shared" si="21"/>
        <v>-3.4710328606334384E-3</v>
      </c>
    </row>
    <row r="700" spans="1:8" x14ac:dyDescent="0.2">
      <c r="A700" s="61" t="s">
        <v>3323</v>
      </c>
      <c r="B700" s="157" t="s">
        <v>65</v>
      </c>
      <c r="C700" s="158" t="s">
        <v>2367</v>
      </c>
      <c r="D700" s="119" t="s">
        <v>66</v>
      </c>
      <c r="E700" s="195">
        <v>55599</v>
      </c>
      <c r="F700" s="195">
        <v>52795</v>
      </c>
      <c r="G700" s="62">
        <f t="shared" si="20"/>
        <v>-2804</v>
      </c>
      <c r="H700" s="63">
        <f t="shared" si="21"/>
        <v>-5.0432561736721837E-2</v>
      </c>
    </row>
    <row r="701" spans="1:8" x14ac:dyDescent="0.2">
      <c r="A701" s="61" t="s">
        <v>3322</v>
      </c>
      <c r="B701" s="157" t="s">
        <v>65</v>
      </c>
      <c r="C701" s="158" t="s">
        <v>2365</v>
      </c>
      <c r="D701" s="119" t="s">
        <v>66</v>
      </c>
      <c r="E701" s="195">
        <v>67862</v>
      </c>
      <c r="F701" s="195">
        <v>67227</v>
      </c>
      <c r="G701" s="62">
        <f t="shared" si="20"/>
        <v>-635</v>
      </c>
      <c r="H701" s="63">
        <f t="shared" si="21"/>
        <v>-9.3572249565294641E-3</v>
      </c>
    </row>
    <row r="702" spans="1:8" x14ac:dyDescent="0.2">
      <c r="A702" s="61" t="s">
        <v>3321</v>
      </c>
      <c r="B702" s="157" t="s">
        <v>65</v>
      </c>
      <c r="C702" s="158" t="s">
        <v>2429</v>
      </c>
      <c r="D702" s="119" t="s">
        <v>66</v>
      </c>
      <c r="E702" s="195">
        <v>14801</v>
      </c>
      <c r="F702" s="195">
        <v>14078</v>
      </c>
      <c r="G702" s="62">
        <f t="shared" si="20"/>
        <v>-723</v>
      </c>
      <c r="H702" s="63">
        <f t="shared" si="21"/>
        <v>-4.8848050807377863E-2</v>
      </c>
    </row>
    <row r="703" spans="1:8" x14ac:dyDescent="0.2">
      <c r="A703" s="61" t="s">
        <v>3320</v>
      </c>
      <c r="B703" s="157" t="s">
        <v>65</v>
      </c>
      <c r="C703" s="158" t="s">
        <v>780</v>
      </c>
      <c r="D703" s="119" t="s">
        <v>66</v>
      </c>
      <c r="E703" s="195">
        <v>32616</v>
      </c>
      <c r="F703" s="195">
        <v>31539</v>
      </c>
      <c r="G703" s="62">
        <f t="shared" si="20"/>
        <v>-1077</v>
      </c>
      <c r="H703" s="63">
        <f t="shared" si="21"/>
        <v>-3.3020603384841807E-2</v>
      </c>
    </row>
    <row r="704" spans="1:8" x14ac:dyDescent="0.2">
      <c r="A704" s="61" t="s">
        <v>3319</v>
      </c>
      <c r="B704" s="157" t="s">
        <v>65</v>
      </c>
      <c r="C704" s="158" t="s">
        <v>2399</v>
      </c>
      <c r="D704" s="119" t="s">
        <v>66</v>
      </c>
      <c r="E704" s="195">
        <v>27027</v>
      </c>
      <c r="F704" s="195">
        <v>27549</v>
      </c>
      <c r="G704" s="62">
        <f t="shared" si="20"/>
        <v>522</v>
      </c>
      <c r="H704" s="63">
        <f t="shared" si="21"/>
        <v>1.9314019314019326E-2</v>
      </c>
    </row>
    <row r="705" spans="1:8" x14ac:dyDescent="0.2">
      <c r="A705" s="61" t="s">
        <v>3318</v>
      </c>
      <c r="B705" s="157" t="s">
        <v>65</v>
      </c>
      <c r="C705" s="158" t="s">
        <v>968</v>
      </c>
      <c r="D705" s="119" t="s">
        <v>66</v>
      </c>
      <c r="E705" s="195">
        <v>109437</v>
      </c>
      <c r="F705" s="195">
        <v>121953</v>
      </c>
      <c r="G705" s="62">
        <f t="shared" si="20"/>
        <v>12516</v>
      </c>
      <c r="H705" s="63">
        <f t="shared" si="21"/>
        <v>0.11436717015269049</v>
      </c>
    </row>
    <row r="706" spans="1:8" x14ac:dyDescent="0.2">
      <c r="A706" s="61" t="s">
        <v>3317</v>
      </c>
      <c r="B706" s="157" t="s">
        <v>65</v>
      </c>
      <c r="C706" s="158" t="s">
        <v>2457</v>
      </c>
      <c r="D706" s="119" t="s">
        <v>66</v>
      </c>
      <c r="E706" s="195">
        <v>103900</v>
      </c>
      <c r="F706" s="195">
        <v>101809</v>
      </c>
      <c r="G706" s="62">
        <f t="shared" si="20"/>
        <v>-2091</v>
      </c>
      <c r="H706" s="63">
        <f t="shared" si="21"/>
        <v>-2.0125120307988409E-2</v>
      </c>
    </row>
    <row r="707" spans="1:8" x14ac:dyDescent="0.2">
      <c r="A707" s="61" t="s">
        <v>3316</v>
      </c>
      <c r="B707" s="157" t="s">
        <v>65</v>
      </c>
      <c r="C707" s="158" t="s">
        <v>2449</v>
      </c>
      <c r="D707" s="119" t="s">
        <v>66</v>
      </c>
      <c r="E707" s="195">
        <v>26026</v>
      </c>
      <c r="F707" s="195">
        <v>26455</v>
      </c>
      <c r="G707" s="62">
        <f t="shared" si="20"/>
        <v>429</v>
      </c>
      <c r="H707" s="63">
        <f t="shared" si="21"/>
        <v>1.6483516483516425E-2</v>
      </c>
    </row>
    <row r="708" spans="1:8" x14ac:dyDescent="0.2">
      <c r="A708" s="61" t="s">
        <v>3314</v>
      </c>
      <c r="B708" s="157" t="s">
        <v>65</v>
      </c>
      <c r="C708" s="158" t="s">
        <v>3315</v>
      </c>
      <c r="D708" s="119" t="s">
        <v>66</v>
      </c>
      <c r="E708" s="195">
        <v>50403</v>
      </c>
      <c r="F708" s="195">
        <v>51489</v>
      </c>
      <c r="G708" s="62">
        <f t="shared" si="20"/>
        <v>1086</v>
      </c>
      <c r="H708" s="63">
        <f t="shared" si="21"/>
        <v>2.154633652758764E-2</v>
      </c>
    </row>
    <row r="709" spans="1:8" x14ac:dyDescent="0.2">
      <c r="A709" s="61" t="s">
        <v>3313</v>
      </c>
      <c r="B709" s="157" t="s">
        <v>65</v>
      </c>
      <c r="C709" s="158" t="s">
        <v>1170</v>
      </c>
      <c r="D709" s="119" t="s">
        <v>66</v>
      </c>
      <c r="E709" s="195">
        <v>24303</v>
      </c>
      <c r="F709" s="195">
        <v>25044</v>
      </c>
      <c r="G709" s="62">
        <f t="shared" si="20"/>
        <v>741</v>
      </c>
      <c r="H709" s="63">
        <f t="shared" si="21"/>
        <v>3.0490062955190744E-2</v>
      </c>
    </row>
    <row r="710" spans="1:8" x14ac:dyDescent="0.2">
      <c r="A710" s="61" t="s">
        <v>3311</v>
      </c>
      <c r="B710" s="157" t="s">
        <v>65</v>
      </c>
      <c r="C710" s="158" t="s">
        <v>3312</v>
      </c>
      <c r="D710" s="119" t="s">
        <v>66</v>
      </c>
      <c r="E710" s="195">
        <v>19204</v>
      </c>
      <c r="F710" s="195">
        <v>19337</v>
      </c>
      <c r="G710" s="62">
        <f t="shared" si="20"/>
        <v>133</v>
      </c>
      <c r="H710" s="63">
        <f t="shared" si="21"/>
        <v>6.9256404915642999E-3</v>
      </c>
    </row>
    <row r="711" spans="1:8" x14ac:dyDescent="0.2">
      <c r="A711" s="61" t="s">
        <v>3309</v>
      </c>
      <c r="B711" s="157" t="s">
        <v>65</v>
      </c>
      <c r="C711" s="158" t="s">
        <v>3310</v>
      </c>
      <c r="D711" s="119" t="s">
        <v>66</v>
      </c>
      <c r="E711" s="195">
        <v>18229</v>
      </c>
      <c r="F711" s="195">
        <v>18538</v>
      </c>
      <c r="G711" s="62">
        <f t="shared" si="20"/>
        <v>309</v>
      </c>
      <c r="H711" s="63">
        <f t="shared" si="21"/>
        <v>1.6951012123539444E-2</v>
      </c>
    </row>
    <row r="712" spans="1:8" x14ac:dyDescent="0.2">
      <c r="A712" s="61" t="s">
        <v>3308</v>
      </c>
      <c r="B712" s="157" t="s">
        <v>65</v>
      </c>
      <c r="C712" s="158" t="s">
        <v>797</v>
      </c>
      <c r="D712" s="119" t="s">
        <v>66</v>
      </c>
      <c r="E712" s="195">
        <v>9202</v>
      </c>
      <c r="F712" s="195">
        <v>9381</v>
      </c>
      <c r="G712" s="62">
        <f t="shared" si="20"/>
        <v>179</v>
      </c>
      <c r="H712" s="63">
        <f t="shared" si="21"/>
        <v>1.94522929797869E-2</v>
      </c>
    </row>
    <row r="713" spans="1:8" x14ac:dyDescent="0.2">
      <c r="A713" s="61" t="s">
        <v>3307</v>
      </c>
      <c r="B713" s="157" t="s">
        <v>65</v>
      </c>
      <c r="C713" s="158" t="s">
        <v>785</v>
      </c>
      <c r="D713" s="119" t="s">
        <v>66</v>
      </c>
      <c r="E713" s="195">
        <v>46399</v>
      </c>
      <c r="F713" s="195">
        <v>47404</v>
      </c>
      <c r="G713" s="62">
        <f t="shared" si="20"/>
        <v>1005</v>
      </c>
      <c r="H713" s="63">
        <f t="shared" si="21"/>
        <v>2.1659949567878645E-2</v>
      </c>
    </row>
    <row r="714" spans="1:8" x14ac:dyDescent="0.2">
      <c r="A714" s="61" t="s">
        <v>3306</v>
      </c>
      <c r="B714" s="157" t="s">
        <v>65</v>
      </c>
      <c r="C714" s="158" t="s">
        <v>2489</v>
      </c>
      <c r="D714" s="119" t="s">
        <v>66</v>
      </c>
      <c r="E714" s="195">
        <v>9983</v>
      </c>
      <c r="F714" s="195">
        <v>10167</v>
      </c>
      <c r="G714" s="62">
        <f t="shared" si="20"/>
        <v>184</v>
      </c>
      <c r="H714" s="63">
        <f t="shared" si="21"/>
        <v>1.8431333266553107E-2</v>
      </c>
    </row>
    <row r="715" spans="1:8" x14ac:dyDescent="0.2">
      <c r="A715" s="61" t="s">
        <v>3305</v>
      </c>
      <c r="B715" s="157" t="s">
        <v>65</v>
      </c>
      <c r="C715" s="158" t="s">
        <v>2487</v>
      </c>
      <c r="D715" s="119" t="s">
        <v>66</v>
      </c>
      <c r="E715" s="195">
        <v>2612</v>
      </c>
      <c r="F715" s="195">
        <v>2635</v>
      </c>
      <c r="G715" s="62">
        <f t="shared" si="20"/>
        <v>23</v>
      </c>
      <c r="H715" s="63">
        <f t="shared" si="21"/>
        <v>8.805513016845401E-3</v>
      </c>
    </row>
    <row r="716" spans="1:8" x14ac:dyDescent="0.2">
      <c r="A716" s="61" t="s">
        <v>3343</v>
      </c>
      <c r="B716" s="157" t="s">
        <v>65</v>
      </c>
      <c r="C716" s="158" t="s">
        <v>911</v>
      </c>
      <c r="D716" s="119" t="s">
        <v>66</v>
      </c>
      <c r="E716" s="195">
        <v>2387</v>
      </c>
      <c r="F716" s="195">
        <v>2412</v>
      </c>
      <c r="G716" s="62">
        <f t="shared" ref="G716:G779" si="22">F716-E716</f>
        <v>25</v>
      </c>
      <c r="H716" s="63">
        <f t="shared" ref="H716:H779" si="23">IF(E716=0,"-",F716/E716-1)</f>
        <v>1.047339757017185E-2</v>
      </c>
    </row>
    <row r="717" spans="1:8" x14ac:dyDescent="0.2">
      <c r="A717" s="61" t="s">
        <v>3342</v>
      </c>
      <c r="B717" s="157" t="s">
        <v>65</v>
      </c>
      <c r="C717" s="158" t="s">
        <v>2484</v>
      </c>
      <c r="D717" s="119" t="s">
        <v>66</v>
      </c>
      <c r="E717" s="195">
        <v>33838</v>
      </c>
      <c r="F717" s="195">
        <v>35639</v>
      </c>
      <c r="G717" s="62">
        <f t="shared" si="22"/>
        <v>1801</v>
      </c>
      <c r="H717" s="63">
        <f t="shared" si="23"/>
        <v>5.3224185826585391E-2</v>
      </c>
    </row>
    <row r="718" spans="1:8" x14ac:dyDescent="0.2">
      <c r="A718" s="61" t="s">
        <v>3341</v>
      </c>
      <c r="B718" s="157" t="s">
        <v>65</v>
      </c>
      <c r="C718" s="158" t="s">
        <v>2482</v>
      </c>
      <c r="D718" s="119" t="s">
        <v>66</v>
      </c>
      <c r="E718" s="195">
        <v>26174</v>
      </c>
      <c r="F718" s="195">
        <v>28346</v>
      </c>
      <c r="G718" s="62">
        <f t="shared" si="22"/>
        <v>2172</v>
      </c>
      <c r="H718" s="63">
        <f t="shared" si="23"/>
        <v>8.2983113012913501E-2</v>
      </c>
    </row>
    <row r="719" spans="1:8" x14ac:dyDescent="0.2">
      <c r="A719" s="61" t="s">
        <v>3340</v>
      </c>
      <c r="B719" s="157" t="s">
        <v>65</v>
      </c>
      <c r="C719" s="158" t="s">
        <v>1259</v>
      </c>
      <c r="D719" s="119" t="s">
        <v>66</v>
      </c>
      <c r="E719" s="195">
        <v>157</v>
      </c>
      <c r="F719" s="195">
        <v>158</v>
      </c>
      <c r="G719" s="62">
        <f t="shared" si="22"/>
        <v>1</v>
      </c>
      <c r="H719" s="63">
        <f t="shared" si="23"/>
        <v>6.3694267515923553E-3</v>
      </c>
    </row>
    <row r="720" spans="1:8" x14ac:dyDescent="0.2">
      <c r="A720" s="61" t="s">
        <v>3339</v>
      </c>
      <c r="B720" s="157" t="s">
        <v>65</v>
      </c>
      <c r="C720" s="158" t="s">
        <v>2479</v>
      </c>
      <c r="D720" s="119" t="s">
        <v>66</v>
      </c>
      <c r="E720" s="195">
        <v>17187</v>
      </c>
      <c r="F720" s="195">
        <v>18477</v>
      </c>
      <c r="G720" s="62">
        <f t="shared" si="22"/>
        <v>1290</v>
      </c>
      <c r="H720" s="63">
        <f t="shared" si="23"/>
        <v>7.5056728923023286E-2</v>
      </c>
    </row>
    <row r="721" spans="1:8" x14ac:dyDescent="0.2">
      <c r="A721" s="61" t="s">
        <v>3338</v>
      </c>
      <c r="B721" s="157" t="s">
        <v>65</v>
      </c>
      <c r="C721" s="158" t="s">
        <v>1202</v>
      </c>
      <c r="D721" s="119" t="s">
        <v>66</v>
      </c>
      <c r="E721" s="195">
        <v>14713</v>
      </c>
      <c r="F721" s="195">
        <v>14720</v>
      </c>
      <c r="G721" s="62">
        <f t="shared" si="22"/>
        <v>7</v>
      </c>
      <c r="H721" s="63">
        <f t="shared" si="23"/>
        <v>4.757697274520023E-4</v>
      </c>
    </row>
    <row r="722" spans="1:8" x14ac:dyDescent="0.2">
      <c r="A722" s="61" t="s">
        <v>3337</v>
      </c>
      <c r="B722" s="157" t="s">
        <v>65</v>
      </c>
      <c r="C722" s="158" t="s">
        <v>1167</v>
      </c>
      <c r="D722" s="119" t="s">
        <v>66</v>
      </c>
      <c r="E722" s="195">
        <v>1059</v>
      </c>
      <c r="F722" s="195">
        <v>1069</v>
      </c>
      <c r="G722" s="62">
        <f t="shared" si="22"/>
        <v>10</v>
      </c>
      <c r="H722" s="63">
        <f t="shared" si="23"/>
        <v>9.4428706326723511E-3</v>
      </c>
    </row>
    <row r="723" spans="1:8" x14ac:dyDescent="0.2">
      <c r="A723" s="61" t="s">
        <v>3336</v>
      </c>
      <c r="B723" s="157" t="s">
        <v>65</v>
      </c>
      <c r="C723" s="158" t="s">
        <v>2474</v>
      </c>
      <c r="D723" s="119" t="s">
        <v>66</v>
      </c>
      <c r="E723" s="195">
        <v>56059</v>
      </c>
      <c r="F723" s="195">
        <v>58082</v>
      </c>
      <c r="G723" s="62">
        <f t="shared" si="22"/>
        <v>2023</v>
      </c>
      <c r="H723" s="63">
        <f t="shared" si="23"/>
        <v>3.6086979789150764E-2</v>
      </c>
    </row>
    <row r="724" spans="1:8" x14ac:dyDescent="0.2">
      <c r="A724" s="61" t="s">
        <v>3335</v>
      </c>
      <c r="B724" s="157" t="s">
        <v>65</v>
      </c>
      <c r="C724" s="158" t="s">
        <v>930</v>
      </c>
      <c r="D724" s="119" t="s">
        <v>66</v>
      </c>
      <c r="E724" s="195">
        <v>6752</v>
      </c>
      <c r="F724" s="195">
        <v>6816</v>
      </c>
      <c r="G724" s="62">
        <f t="shared" si="22"/>
        <v>64</v>
      </c>
      <c r="H724" s="63">
        <f t="shared" si="23"/>
        <v>9.4786729857820884E-3</v>
      </c>
    </row>
    <row r="725" spans="1:8" x14ac:dyDescent="0.2">
      <c r="A725" s="61" t="s">
        <v>3334</v>
      </c>
      <c r="B725" s="157" t="s">
        <v>65</v>
      </c>
      <c r="C725" s="158" t="s">
        <v>2471</v>
      </c>
      <c r="D725" s="119" t="s">
        <v>66</v>
      </c>
      <c r="E725" s="195">
        <v>697</v>
      </c>
      <c r="F725" s="195">
        <v>703</v>
      </c>
      <c r="G725" s="62">
        <f t="shared" si="22"/>
        <v>6</v>
      </c>
      <c r="H725" s="63">
        <f t="shared" si="23"/>
        <v>8.6083213773313627E-3</v>
      </c>
    </row>
    <row r="726" spans="1:8" x14ac:dyDescent="0.2">
      <c r="A726" s="61" t="s">
        <v>3333</v>
      </c>
      <c r="B726" s="157" t="s">
        <v>65</v>
      </c>
      <c r="C726" s="158" t="s">
        <v>1128</v>
      </c>
      <c r="D726" s="119" t="s">
        <v>66</v>
      </c>
      <c r="E726" s="195">
        <v>1002</v>
      </c>
      <c r="F726" s="195">
        <v>1011</v>
      </c>
      <c r="G726" s="62">
        <f t="shared" si="22"/>
        <v>9</v>
      </c>
      <c r="H726" s="63">
        <f t="shared" si="23"/>
        <v>8.9820359281436168E-3</v>
      </c>
    </row>
    <row r="727" spans="1:8" x14ac:dyDescent="0.2">
      <c r="A727" s="61" t="s">
        <v>3269</v>
      </c>
      <c r="B727" s="157" t="s">
        <v>67</v>
      </c>
      <c r="C727" s="158" t="s">
        <v>1283</v>
      </c>
      <c r="D727" s="119" t="s">
        <v>68</v>
      </c>
      <c r="E727" s="195">
        <v>125000</v>
      </c>
      <c r="F727" s="195">
        <v>125000</v>
      </c>
      <c r="G727" s="62">
        <f t="shared" si="22"/>
        <v>0</v>
      </c>
      <c r="H727" s="63">
        <f t="shared" si="23"/>
        <v>0</v>
      </c>
    </row>
    <row r="728" spans="1:8" x14ac:dyDescent="0.2">
      <c r="A728" s="61" t="s">
        <v>3268</v>
      </c>
      <c r="B728" s="157" t="s">
        <v>67</v>
      </c>
      <c r="C728" s="158" t="s">
        <v>1058</v>
      </c>
      <c r="D728" s="119" t="s">
        <v>68</v>
      </c>
      <c r="E728" s="195">
        <v>80000</v>
      </c>
      <c r="F728" s="195">
        <v>80000</v>
      </c>
      <c r="G728" s="62">
        <f t="shared" si="22"/>
        <v>0</v>
      </c>
      <c r="H728" s="63">
        <f t="shared" si="23"/>
        <v>0</v>
      </c>
    </row>
    <row r="729" spans="1:8" x14ac:dyDescent="0.2">
      <c r="A729" s="61" t="s">
        <v>3267</v>
      </c>
      <c r="B729" s="157" t="s">
        <v>67</v>
      </c>
      <c r="C729" s="158" t="s">
        <v>2067</v>
      </c>
      <c r="D729" s="119" t="s">
        <v>68</v>
      </c>
      <c r="E729" s="195">
        <v>50000</v>
      </c>
      <c r="F729" s="195">
        <v>50000</v>
      </c>
      <c r="G729" s="62">
        <f t="shared" si="22"/>
        <v>0</v>
      </c>
      <c r="H729" s="63">
        <f t="shared" si="23"/>
        <v>0</v>
      </c>
    </row>
    <row r="730" spans="1:8" x14ac:dyDescent="0.2">
      <c r="A730" s="61" t="s">
        <v>3266</v>
      </c>
      <c r="B730" s="157" t="s">
        <v>67</v>
      </c>
      <c r="C730" s="158" t="s">
        <v>958</v>
      </c>
      <c r="D730" s="119" t="s">
        <v>68</v>
      </c>
      <c r="E730" s="195">
        <v>90000</v>
      </c>
      <c r="F730" s="195">
        <v>90000</v>
      </c>
      <c r="G730" s="62">
        <f t="shared" si="22"/>
        <v>0</v>
      </c>
      <c r="H730" s="63">
        <f t="shared" si="23"/>
        <v>0</v>
      </c>
    </row>
    <row r="731" spans="1:8" x14ac:dyDescent="0.2">
      <c r="A731" s="61" t="s">
        <v>3265</v>
      </c>
      <c r="B731" s="157" t="s">
        <v>67</v>
      </c>
      <c r="C731" s="158" t="s">
        <v>2064</v>
      </c>
      <c r="D731" s="119" t="s">
        <v>68</v>
      </c>
      <c r="E731" s="195">
        <v>85000</v>
      </c>
      <c r="F731" s="195">
        <v>90000</v>
      </c>
      <c r="G731" s="62">
        <f t="shared" si="22"/>
        <v>5000</v>
      </c>
      <c r="H731" s="63">
        <f t="shared" si="23"/>
        <v>5.8823529411764719E-2</v>
      </c>
    </row>
    <row r="732" spans="1:8" x14ac:dyDescent="0.2">
      <c r="A732" s="61" t="s">
        <v>3264</v>
      </c>
      <c r="B732" s="157" t="s">
        <v>67</v>
      </c>
      <c r="C732" s="158" t="s">
        <v>2062</v>
      </c>
      <c r="D732" s="119" t="s">
        <v>68</v>
      </c>
      <c r="E732" s="195">
        <v>68000</v>
      </c>
      <c r="F732" s="195">
        <v>65000</v>
      </c>
      <c r="G732" s="62">
        <f t="shared" si="22"/>
        <v>-3000</v>
      </c>
      <c r="H732" s="63">
        <f t="shared" si="23"/>
        <v>-4.4117647058823484E-2</v>
      </c>
    </row>
    <row r="733" spans="1:8" x14ac:dyDescent="0.2">
      <c r="A733" s="61" t="s">
        <v>3263</v>
      </c>
      <c r="B733" s="157" t="s">
        <v>67</v>
      </c>
      <c r="C733" s="158" t="s">
        <v>2060</v>
      </c>
      <c r="D733" s="119" t="s">
        <v>68</v>
      </c>
      <c r="E733" s="195">
        <v>85000</v>
      </c>
      <c r="F733" s="195">
        <v>85000</v>
      </c>
      <c r="G733" s="62">
        <f t="shared" si="22"/>
        <v>0</v>
      </c>
      <c r="H733" s="63">
        <f t="shared" si="23"/>
        <v>0</v>
      </c>
    </row>
    <row r="734" spans="1:8" x14ac:dyDescent="0.2">
      <c r="A734" s="61" t="s">
        <v>3262</v>
      </c>
      <c r="B734" s="157" t="s">
        <v>67</v>
      </c>
      <c r="C734" s="158" t="s">
        <v>2058</v>
      </c>
      <c r="D734" s="119" t="s">
        <v>68</v>
      </c>
      <c r="E734" s="195">
        <v>50000</v>
      </c>
      <c r="F734" s="195">
        <v>50000</v>
      </c>
      <c r="G734" s="62">
        <f t="shared" si="22"/>
        <v>0</v>
      </c>
      <c r="H734" s="63">
        <f t="shared" si="23"/>
        <v>0</v>
      </c>
    </row>
    <row r="735" spans="1:8" x14ac:dyDescent="0.2">
      <c r="A735" s="61" t="s">
        <v>3261</v>
      </c>
      <c r="B735" s="157" t="s">
        <v>67</v>
      </c>
      <c r="C735" s="158" t="s">
        <v>2056</v>
      </c>
      <c r="D735" s="119" t="s">
        <v>68</v>
      </c>
      <c r="E735" s="195">
        <v>50000</v>
      </c>
      <c r="F735" s="195">
        <v>50000</v>
      </c>
      <c r="G735" s="62">
        <f t="shared" si="22"/>
        <v>0</v>
      </c>
      <c r="H735" s="63">
        <f t="shared" si="23"/>
        <v>0</v>
      </c>
    </row>
    <row r="736" spans="1:8" x14ac:dyDescent="0.2">
      <c r="A736" s="61" t="s">
        <v>3260</v>
      </c>
      <c r="B736" s="157" t="s">
        <v>67</v>
      </c>
      <c r="C736" s="158" t="s">
        <v>2054</v>
      </c>
      <c r="D736" s="119" t="s">
        <v>68</v>
      </c>
      <c r="E736" s="195">
        <v>67500</v>
      </c>
      <c r="F736" s="195">
        <v>67500</v>
      </c>
      <c r="G736" s="62">
        <f t="shared" si="22"/>
        <v>0</v>
      </c>
      <c r="H736" s="63">
        <f t="shared" si="23"/>
        <v>0</v>
      </c>
    </row>
    <row r="737" spans="1:8" x14ac:dyDescent="0.2">
      <c r="A737" s="61" t="s">
        <v>3259</v>
      </c>
      <c r="B737" s="157" t="s">
        <v>67</v>
      </c>
      <c r="C737" s="158" t="s">
        <v>1271</v>
      </c>
      <c r="D737" s="119" t="s">
        <v>68</v>
      </c>
      <c r="E737" s="195">
        <v>80000</v>
      </c>
      <c r="F737" s="195">
        <v>80000</v>
      </c>
      <c r="G737" s="62">
        <f t="shared" si="22"/>
        <v>0</v>
      </c>
      <c r="H737" s="63">
        <f t="shared" si="23"/>
        <v>0</v>
      </c>
    </row>
    <row r="738" spans="1:8" x14ac:dyDescent="0.2">
      <c r="A738" s="61" t="s">
        <v>3258</v>
      </c>
      <c r="B738" s="157" t="s">
        <v>67</v>
      </c>
      <c r="C738" s="158" t="s">
        <v>1196</v>
      </c>
      <c r="D738" s="119" t="s">
        <v>68</v>
      </c>
      <c r="E738" s="195">
        <v>90000</v>
      </c>
      <c r="F738" s="195">
        <v>90000</v>
      </c>
      <c r="G738" s="62">
        <f t="shared" si="22"/>
        <v>0</v>
      </c>
      <c r="H738" s="63">
        <f t="shared" si="23"/>
        <v>0</v>
      </c>
    </row>
    <row r="739" spans="1:8" x14ac:dyDescent="0.2">
      <c r="A739" s="61" t="s">
        <v>3257</v>
      </c>
      <c r="B739" s="157" t="s">
        <v>67</v>
      </c>
      <c r="C739" s="158" t="s">
        <v>1172</v>
      </c>
      <c r="D739" s="119" t="s">
        <v>68</v>
      </c>
      <c r="E739" s="195">
        <v>80000</v>
      </c>
      <c r="F739" s="195">
        <v>80000</v>
      </c>
      <c r="G739" s="62">
        <f t="shared" si="22"/>
        <v>0</v>
      </c>
      <c r="H739" s="63">
        <f t="shared" si="23"/>
        <v>0</v>
      </c>
    </row>
    <row r="740" spans="1:8" x14ac:dyDescent="0.2">
      <c r="A740" s="61" t="s">
        <v>3256</v>
      </c>
      <c r="B740" s="157" t="s">
        <v>67</v>
      </c>
      <c r="C740" s="158" t="s">
        <v>1101</v>
      </c>
      <c r="D740" s="119" t="s">
        <v>68</v>
      </c>
      <c r="E740" s="195">
        <v>130000</v>
      </c>
      <c r="F740" s="195">
        <v>130000</v>
      </c>
      <c r="G740" s="62">
        <f t="shared" si="22"/>
        <v>0</v>
      </c>
      <c r="H740" s="63">
        <f t="shared" si="23"/>
        <v>0</v>
      </c>
    </row>
    <row r="741" spans="1:8" x14ac:dyDescent="0.2">
      <c r="A741" s="61" t="s">
        <v>3255</v>
      </c>
      <c r="B741" s="157" t="s">
        <v>67</v>
      </c>
      <c r="C741" s="158" t="s">
        <v>776</v>
      </c>
      <c r="D741" s="119" t="s">
        <v>68</v>
      </c>
      <c r="E741" s="195">
        <v>100000</v>
      </c>
      <c r="F741" s="195">
        <v>100000</v>
      </c>
      <c r="G741" s="62">
        <f t="shared" si="22"/>
        <v>0</v>
      </c>
      <c r="H741" s="63">
        <f t="shared" si="23"/>
        <v>0</v>
      </c>
    </row>
    <row r="742" spans="1:8" x14ac:dyDescent="0.2">
      <c r="A742" s="61" t="s">
        <v>3254</v>
      </c>
      <c r="B742" s="157" t="s">
        <v>67</v>
      </c>
      <c r="C742" s="158" t="s">
        <v>787</v>
      </c>
      <c r="D742" s="119" t="s">
        <v>68</v>
      </c>
      <c r="E742" s="195">
        <v>87500</v>
      </c>
      <c r="F742" s="195">
        <v>97500</v>
      </c>
      <c r="G742" s="62">
        <f t="shared" si="22"/>
        <v>10000</v>
      </c>
      <c r="H742" s="63">
        <f t="shared" si="23"/>
        <v>0.11428571428571432</v>
      </c>
    </row>
    <row r="743" spans="1:8" x14ac:dyDescent="0.2">
      <c r="A743" s="61" t="s">
        <v>3253</v>
      </c>
      <c r="B743" s="157" t="s">
        <v>67</v>
      </c>
      <c r="C743" s="158" t="s">
        <v>2046</v>
      </c>
      <c r="D743" s="119" t="s">
        <v>68</v>
      </c>
      <c r="E743" s="195">
        <v>130000</v>
      </c>
      <c r="F743" s="195">
        <v>130000</v>
      </c>
      <c r="G743" s="62">
        <f t="shared" si="22"/>
        <v>0</v>
      </c>
      <c r="H743" s="63">
        <f t="shared" si="23"/>
        <v>0</v>
      </c>
    </row>
    <row r="744" spans="1:8" x14ac:dyDescent="0.2">
      <c r="A744" s="61" t="s">
        <v>3252</v>
      </c>
      <c r="B744" s="157" t="s">
        <v>67</v>
      </c>
      <c r="C744" s="158" t="s">
        <v>2044</v>
      </c>
      <c r="D744" s="119" t="s">
        <v>68</v>
      </c>
      <c r="E744" s="195">
        <v>45000</v>
      </c>
      <c r="F744" s="195">
        <v>55000</v>
      </c>
      <c r="G744" s="62">
        <f t="shared" si="22"/>
        <v>10000</v>
      </c>
      <c r="H744" s="63">
        <f t="shared" si="23"/>
        <v>0.22222222222222232</v>
      </c>
    </row>
    <row r="745" spans="1:8" x14ac:dyDescent="0.2">
      <c r="A745" s="61" t="s">
        <v>3251</v>
      </c>
      <c r="B745" s="157" t="s">
        <v>67</v>
      </c>
      <c r="C745" s="158" t="s">
        <v>2042</v>
      </c>
      <c r="D745" s="119" t="s">
        <v>68</v>
      </c>
      <c r="E745" s="195">
        <v>75000</v>
      </c>
      <c r="F745" s="195">
        <v>90000</v>
      </c>
      <c r="G745" s="62">
        <f t="shared" si="22"/>
        <v>15000</v>
      </c>
      <c r="H745" s="63">
        <f t="shared" si="23"/>
        <v>0.19999999999999996</v>
      </c>
    </row>
    <row r="746" spans="1:8" x14ac:dyDescent="0.2">
      <c r="A746" s="61" t="s">
        <v>3250</v>
      </c>
      <c r="B746" s="157" t="s">
        <v>67</v>
      </c>
      <c r="C746" s="158" t="s">
        <v>2040</v>
      </c>
      <c r="D746" s="119" t="s">
        <v>68</v>
      </c>
      <c r="E746" s="195">
        <v>90000</v>
      </c>
      <c r="F746" s="195">
        <v>100000</v>
      </c>
      <c r="G746" s="62">
        <f t="shared" si="22"/>
        <v>10000</v>
      </c>
      <c r="H746" s="63">
        <f t="shared" si="23"/>
        <v>0.11111111111111116</v>
      </c>
    </row>
    <row r="747" spans="1:8" x14ac:dyDescent="0.2">
      <c r="A747" s="61" t="s">
        <v>3249</v>
      </c>
      <c r="B747" s="157" t="s">
        <v>69</v>
      </c>
      <c r="C747" s="158" t="s">
        <v>1283</v>
      </c>
      <c r="D747" s="119" t="s">
        <v>70</v>
      </c>
      <c r="E747" s="195">
        <v>79780</v>
      </c>
      <c r="F747" s="195">
        <v>79780</v>
      </c>
      <c r="G747" s="62">
        <f t="shared" si="22"/>
        <v>0</v>
      </c>
      <c r="H747" s="63">
        <f t="shared" si="23"/>
        <v>0</v>
      </c>
    </row>
    <row r="748" spans="1:8" x14ac:dyDescent="0.2">
      <c r="A748" s="61" t="s">
        <v>2205</v>
      </c>
      <c r="B748" s="157" t="s">
        <v>69</v>
      </c>
      <c r="C748" s="158" t="s">
        <v>1058</v>
      </c>
      <c r="D748" s="119" t="s">
        <v>70</v>
      </c>
      <c r="E748" s="195">
        <v>207500</v>
      </c>
      <c r="F748" s="195">
        <v>230000</v>
      </c>
      <c r="G748" s="62">
        <f t="shared" si="22"/>
        <v>22500</v>
      </c>
      <c r="H748" s="63">
        <f t="shared" si="23"/>
        <v>0.10843373493975905</v>
      </c>
    </row>
    <row r="749" spans="1:8" x14ac:dyDescent="0.2">
      <c r="A749" s="61" t="s">
        <v>3248</v>
      </c>
      <c r="B749" s="157" t="s">
        <v>69</v>
      </c>
      <c r="C749" s="158" t="s">
        <v>2067</v>
      </c>
      <c r="D749" s="119" t="s">
        <v>70</v>
      </c>
      <c r="E749" s="195">
        <v>155000</v>
      </c>
      <c r="F749" s="195">
        <v>156000</v>
      </c>
      <c r="G749" s="62">
        <f t="shared" si="22"/>
        <v>1000</v>
      </c>
      <c r="H749" s="63">
        <f t="shared" si="23"/>
        <v>6.4516129032257119E-3</v>
      </c>
    </row>
    <row r="750" spans="1:8" x14ac:dyDescent="0.2">
      <c r="A750" s="61" t="s">
        <v>3247</v>
      </c>
      <c r="B750" s="157" t="s">
        <v>69</v>
      </c>
      <c r="C750" s="158" t="s">
        <v>958</v>
      </c>
      <c r="D750" s="119" t="s">
        <v>70</v>
      </c>
      <c r="E750" s="195">
        <v>150000</v>
      </c>
      <c r="F750" s="195">
        <v>150000</v>
      </c>
      <c r="G750" s="62">
        <f t="shared" si="22"/>
        <v>0</v>
      </c>
      <c r="H750" s="63">
        <f t="shared" si="23"/>
        <v>0</v>
      </c>
    </row>
    <row r="751" spans="1:8" x14ac:dyDescent="0.2">
      <c r="A751" s="61" t="s">
        <v>3246</v>
      </c>
      <c r="B751" s="157" t="s">
        <v>69</v>
      </c>
      <c r="C751" s="158" t="s">
        <v>2064</v>
      </c>
      <c r="D751" s="119" t="s">
        <v>70</v>
      </c>
      <c r="E751" s="195">
        <v>91510</v>
      </c>
      <c r="F751" s="195">
        <v>91510</v>
      </c>
      <c r="G751" s="62">
        <f t="shared" si="22"/>
        <v>0</v>
      </c>
      <c r="H751" s="63">
        <f t="shared" si="23"/>
        <v>0</v>
      </c>
    </row>
    <row r="752" spans="1:8" x14ac:dyDescent="0.2">
      <c r="A752" s="61" t="s">
        <v>3245</v>
      </c>
      <c r="B752" s="157" t="s">
        <v>69</v>
      </c>
      <c r="C752" s="158" t="s">
        <v>2062</v>
      </c>
      <c r="D752" s="119" t="s">
        <v>70</v>
      </c>
      <c r="E752" s="195">
        <v>100000</v>
      </c>
      <c r="F752" s="195">
        <v>115000</v>
      </c>
      <c r="G752" s="62">
        <f t="shared" si="22"/>
        <v>15000</v>
      </c>
      <c r="H752" s="63">
        <f t="shared" si="23"/>
        <v>0.14999999999999991</v>
      </c>
    </row>
    <row r="753" spans="1:8" x14ac:dyDescent="0.2">
      <c r="A753" s="61" t="s">
        <v>3244</v>
      </c>
      <c r="B753" s="157" t="s">
        <v>69</v>
      </c>
      <c r="C753" s="158" t="s">
        <v>2060</v>
      </c>
      <c r="D753" s="119" t="s">
        <v>70</v>
      </c>
      <c r="E753" s="195">
        <v>74000</v>
      </c>
      <c r="F753" s="195">
        <v>74000</v>
      </c>
      <c r="G753" s="62">
        <f t="shared" si="22"/>
        <v>0</v>
      </c>
      <c r="H753" s="63">
        <f t="shared" si="23"/>
        <v>0</v>
      </c>
    </row>
    <row r="754" spans="1:8" x14ac:dyDescent="0.2">
      <c r="A754" s="61" t="s">
        <v>2948</v>
      </c>
      <c r="B754" s="157" t="s">
        <v>69</v>
      </c>
      <c r="C754" s="158" t="s">
        <v>2058</v>
      </c>
      <c r="D754" s="119" t="s">
        <v>70</v>
      </c>
      <c r="E754" s="195">
        <v>68000</v>
      </c>
      <c r="F754" s="195">
        <v>71000</v>
      </c>
      <c r="G754" s="62">
        <f t="shared" si="22"/>
        <v>3000</v>
      </c>
      <c r="H754" s="63">
        <f t="shared" si="23"/>
        <v>4.4117647058823595E-2</v>
      </c>
    </row>
    <row r="755" spans="1:8" x14ac:dyDescent="0.2">
      <c r="A755" s="61" t="s">
        <v>3243</v>
      </c>
      <c r="B755" s="157" t="s">
        <v>69</v>
      </c>
      <c r="C755" s="158" t="s">
        <v>2056</v>
      </c>
      <c r="D755" s="119" t="s">
        <v>70</v>
      </c>
      <c r="E755" s="195">
        <v>95728</v>
      </c>
      <c r="F755" s="195">
        <v>95572</v>
      </c>
      <c r="G755" s="62">
        <f t="shared" si="22"/>
        <v>-156</v>
      </c>
      <c r="H755" s="63">
        <f t="shared" si="23"/>
        <v>-1.6296172488717842E-3</v>
      </c>
    </row>
    <row r="756" spans="1:8" x14ac:dyDescent="0.2">
      <c r="A756" s="61" t="s">
        <v>3242</v>
      </c>
      <c r="B756" s="157" t="s">
        <v>69</v>
      </c>
      <c r="C756" s="158" t="s">
        <v>2054</v>
      </c>
      <c r="D756" s="119" t="s">
        <v>70</v>
      </c>
      <c r="E756" s="195">
        <v>119000</v>
      </c>
      <c r="F756" s="195">
        <v>123000</v>
      </c>
      <c r="G756" s="62">
        <f t="shared" si="22"/>
        <v>4000</v>
      </c>
      <c r="H756" s="63">
        <f t="shared" si="23"/>
        <v>3.3613445378151363E-2</v>
      </c>
    </row>
    <row r="757" spans="1:8" x14ac:dyDescent="0.2">
      <c r="A757" s="61" t="s">
        <v>3241</v>
      </c>
      <c r="B757" s="157" t="s">
        <v>69</v>
      </c>
      <c r="C757" s="158" t="s">
        <v>1271</v>
      </c>
      <c r="D757" s="119" t="s">
        <v>70</v>
      </c>
      <c r="E757" s="195">
        <v>49891</v>
      </c>
      <c r="F757" s="195">
        <v>50773</v>
      </c>
      <c r="G757" s="62">
        <f t="shared" si="22"/>
        <v>882</v>
      </c>
      <c r="H757" s="63">
        <f t="shared" si="23"/>
        <v>1.7678539215489675E-2</v>
      </c>
    </row>
    <row r="758" spans="1:8" x14ac:dyDescent="0.2">
      <c r="A758" s="61" t="s">
        <v>3240</v>
      </c>
      <c r="B758" s="157" t="s">
        <v>69</v>
      </c>
      <c r="C758" s="158" t="s">
        <v>1196</v>
      </c>
      <c r="D758" s="119" t="s">
        <v>70</v>
      </c>
      <c r="E758" s="195">
        <v>142000</v>
      </c>
      <c r="F758" s="195">
        <v>142000</v>
      </c>
      <c r="G758" s="62">
        <f t="shared" si="22"/>
        <v>0</v>
      </c>
      <c r="H758" s="63">
        <f t="shared" si="23"/>
        <v>0</v>
      </c>
    </row>
    <row r="759" spans="1:8" x14ac:dyDescent="0.2">
      <c r="A759" s="61" t="s">
        <v>3239</v>
      </c>
      <c r="B759" s="157" t="s">
        <v>69</v>
      </c>
      <c r="C759" s="158" t="s">
        <v>1172</v>
      </c>
      <c r="D759" s="119" t="s">
        <v>70</v>
      </c>
      <c r="E759" s="195">
        <v>120000</v>
      </c>
      <c r="F759" s="195">
        <v>120000</v>
      </c>
      <c r="G759" s="62">
        <f t="shared" si="22"/>
        <v>0</v>
      </c>
      <c r="H759" s="63">
        <f t="shared" si="23"/>
        <v>0</v>
      </c>
    </row>
    <row r="760" spans="1:8" x14ac:dyDescent="0.2">
      <c r="A760" s="61" t="s">
        <v>3238</v>
      </c>
      <c r="B760" s="157" t="s">
        <v>69</v>
      </c>
      <c r="C760" s="158" t="s">
        <v>1101</v>
      </c>
      <c r="D760" s="119" t="s">
        <v>70</v>
      </c>
      <c r="E760" s="195">
        <v>55232</v>
      </c>
      <c r="F760" s="195">
        <v>55255</v>
      </c>
      <c r="G760" s="62">
        <f t="shared" si="22"/>
        <v>23</v>
      </c>
      <c r="H760" s="63">
        <f t="shared" si="23"/>
        <v>4.1642526071838937E-4</v>
      </c>
    </row>
    <row r="761" spans="1:8" x14ac:dyDescent="0.2">
      <c r="A761" s="61" t="s">
        <v>3237</v>
      </c>
      <c r="B761" s="157" t="s">
        <v>69</v>
      </c>
      <c r="C761" s="158" t="s">
        <v>776</v>
      </c>
      <c r="D761" s="119" t="s">
        <v>70</v>
      </c>
      <c r="E761" s="195">
        <v>67412</v>
      </c>
      <c r="F761" s="195">
        <v>82000</v>
      </c>
      <c r="G761" s="62">
        <f t="shared" si="22"/>
        <v>14588</v>
      </c>
      <c r="H761" s="63">
        <f t="shared" si="23"/>
        <v>0.21640064083545951</v>
      </c>
    </row>
    <row r="762" spans="1:8" x14ac:dyDescent="0.2">
      <c r="A762" s="61" t="s">
        <v>3236</v>
      </c>
      <c r="B762" s="157" t="s">
        <v>71</v>
      </c>
      <c r="C762" s="158" t="s">
        <v>1283</v>
      </c>
      <c r="D762" s="119" t="s">
        <v>72</v>
      </c>
      <c r="E762" s="195">
        <v>100000</v>
      </c>
      <c r="F762" s="195">
        <v>105000</v>
      </c>
      <c r="G762" s="62">
        <f t="shared" si="22"/>
        <v>5000</v>
      </c>
      <c r="H762" s="63">
        <f t="shared" si="23"/>
        <v>5.0000000000000044E-2</v>
      </c>
    </row>
    <row r="763" spans="1:8" x14ac:dyDescent="0.2">
      <c r="A763" s="61" t="s">
        <v>3235</v>
      </c>
      <c r="B763" s="157" t="s">
        <v>71</v>
      </c>
      <c r="C763" s="158" t="s">
        <v>1058</v>
      </c>
      <c r="D763" s="119" t="s">
        <v>72</v>
      </c>
      <c r="E763" s="195">
        <v>107000</v>
      </c>
      <c r="F763" s="195">
        <v>110000</v>
      </c>
      <c r="G763" s="62">
        <f t="shared" si="22"/>
        <v>3000</v>
      </c>
      <c r="H763" s="63">
        <f t="shared" si="23"/>
        <v>2.8037383177569986E-2</v>
      </c>
    </row>
    <row r="764" spans="1:8" x14ac:dyDescent="0.2">
      <c r="A764" s="61" t="s">
        <v>3234</v>
      </c>
      <c r="B764" s="157" t="s">
        <v>71</v>
      </c>
      <c r="C764" s="158" t="s">
        <v>2067</v>
      </c>
      <c r="D764" s="119" t="s">
        <v>72</v>
      </c>
      <c r="E764" s="195">
        <v>120000</v>
      </c>
      <c r="F764" s="195">
        <v>130000</v>
      </c>
      <c r="G764" s="62">
        <f t="shared" si="22"/>
        <v>10000</v>
      </c>
      <c r="H764" s="63">
        <f t="shared" si="23"/>
        <v>8.3333333333333259E-2</v>
      </c>
    </row>
    <row r="765" spans="1:8" x14ac:dyDescent="0.2">
      <c r="A765" s="61" t="s">
        <v>3233</v>
      </c>
      <c r="B765" s="157" t="s">
        <v>71</v>
      </c>
      <c r="C765" s="158" t="s">
        <v>958</v>
      </c>
      <c r="D765" s="119" t="s">
        <v>72</v>
      </c>
      <c r="E765" s="195">
        <v>494500</v>
      </c>
      <c r="F765" s="195">
        <v>520000</v>
      </c>
      <c r="G765" s="62">
        <f t="shared" si="22"/>
        <v>25500</v>
      </c>
      <c r="H765" s="63">
        <f t="shared" si="23"/>
        <v>5.1567239635995854E-2</v>
      </c>
    </row>
    <row r="766" spans="1:8" x14ac:dyDescent="0.2">
      <c r="A766" s="61" t="s">
        <v>3232</v>
      </c>
      <c r="B766" s="157" t="s">
        <v>71</v>
      </c>
      <c r="C766" s="158" t="s">
        <v>2064</v>
      </c>
      <c r="D766" s="119" t="s">
        <v>72</v>
      </c>
      <c r="E766" s="195">
        <v>90000</v>
      </c>
      <c r="F766" s="195">
        <v>90000</v>
      </c>
      <c r="G766" s="62">
        <f t="shared" si="22"/>
        <v>0</v>
      </c>
      <c r="H766" s="63">
        <f t="shared" si="23"/>
        <v>0</v>
      </c>
    </row>
    <row r="767" spans="1:8" x14ac:dyDescent="0.2">
      <c r="A767" s="61" t="s">
        <v>3231</v>
      </c>
      <c r="B767" s="157" t="s">
        <v>71</v>
      </c>
      <c r="C767" s="158" t="s">
        <v>2062</v>
      </c>
      <c r="D767" s="119" t="s">
        <v>72</v>
      </c>
      <c r="E767" s="195">
        <v>110000</v>
      </c>
      <c r="F767" s="195">
        <v>110000</v>
      </c>
      <c r="G767" s="62">
        <f t="shared" si="22"/>
        <v>0</v>
      </c>
      <c r="H767" s="63">
        <f t="shared" si="23"/>
        <v>0</v>
      </c>
    </row>
    <row r="768" spans="1:8" x14ac:dyDescent="0.2">
      <c r="A768" s="61" t="s">
        <v>3230</v>
      </c>
      <c r="B768" s="157" t="s">
        <v>71</v>
      </c>
      <c r="C768" s="158" t="s">
        <v>2060</v>
      </c>
      <c r="D768" s="119" t="s">
        <v>72</v>
      </c>
      <c r="E768" s="195">
        <v>100000</v>
      </c>
      <c r="F768" s="195">
        <v>100000</v>
      </c>
      <c r="G768" s="62">
        <f t="shared" si="22"/>
        <v>0</v>
      </c>
      <c r="H768" s="63">
        <f t="shared" si="23"/>
        <v>0</v>
      </c>
    </row>
    <row r="769" spans="1:8" x14ac:dyDescent="0.2">
      <c r="A769" s="61" t="s">
        <v>3229</v>
      </c>
      <c r="B769" s="157" t="s">
        <v>71</v>
      </c>
      <c r="C769" s="158" t="s">
        <v>2058</v>
      </c>
      <c r="D769" s="119" t="s">
        <v>72</v>
      </c>
      <c r="E769" s="195">
        <v>110000</v>
      </c>
      <c r="F769" s="195">
        <v>110000</v>
      </c>
      <c r="G769" s="62">
        <f t="shared" si="22"/>
        <v>0</v>
      </c>
      <c r="H769" s="63">
        <f t="shared" si="23"/>
        <v>0</v>
      </c>
    </row>
    <row r="770" spans="1:8" x14ac:dyDescent="0.2">
      <c r="A770" s="61" t="s">
        <v>3228</v>
      </c>
      <c r="B770" s="157" t="s">
        <v>71</v>
      </c>
      <c r="C770" s="158" t="s">
        <v>2056</v>
      </c>
      <c r="D770" s="119" t="s">
        <v>72</v>
      </c>
      <c r="E770" s="195">
        <v>324636</v>
      </c>
      <c r="F770" s="195">
        <v>350607</v>
      </c>
      <c r="G770" s="62">
        <f t="shared" si="22"/>
        <v>25971</v>
      </c>
      <c r="H770" s="63">
        <f t="shared" si="23"/>
        <v>8.0000369644771308E-2</v>
      </c>
    </row>
    <row r="771" spans="1:8" x14ac:dyDescent="0.2">
      <c r="A771" s="61" t="s">
        <v>3227</v>
      </c>
      <c r="B771" s="157" t="s">
        <v>71</v>
      </c>
      <c r="C771" s="158" t="s">
        <v>2054</v>
      </c>
      <c r="D771" s="119" t="s">
        <v>72</v>
      </c>
      <c r="E771" s="195">
        <v>191000</v>
      </c>
      <c r="F771" s="195">
        <v>191000</v>
      </c>
      <c r="G771" s="62">
        <f t="shared" si="22"/>
        <v>0</v>
      </c>
      <c r="H771" s="63">
        <f t="shared" si="23"/>
        <v>0</v>
      </c>
    </row>
    <row r="772" spans="1:8" x14ac:dyDescent="0.2">
      <c r="A772" s="61" t="s">
        <v>3226</v>
      </c>
      <c r="B772" s="157" t="s">
        <v>71</v>
      </c>
      <c r="C772" s="158" t="s">
        <v>1271</v>
      </c>
      <c r="D772" s="119" t="s">
        <v>72</v>
      </c>
      <c r="E772" s="195">
        <v>141000</v>
      </c>
      <c r="F772" s="195">
        <v>141000</v>
      </c>
      <c r="G772" s="62">
        <f t="shared" si="22"/>
        <v>0</v>
      </c>
      <c r="H772" s="63">
        <f t="shared" si="23"/>
        <v>0</v>
      </c>
    </row>
    <row r="773" spans="1:8" x14ac:dyDescent="0.2">
      <c r="A773" s="61" t="s">
        <v>3225</v>
      </c>
      <c r="B773" s="157" t="s">
        <v>71</v>
      </c>
      <c r="C773" s="158" t="s">
        <v>1196</v>
      </c>
      <c r="D773" s="119" t="s">
        <v>72</v>
      </c>
      <c r="E773" s="195">
        <v>300000</v>
      </c>
      <c r="F773" s="195">
        <v>450000</v>
      </c>
      <c r="G773" s="62">
        <f t="shared" si="22"/>
        <v>150000</v>
      </c>
      <c r="H773" s="63">
        <f t="shared" si="23"/>
        <v>0.5</v>
      </c>
    </row>
    <row r="774" spans="1:8" x14ac:dyDescent="0.2">
      <c r="A774" s="61" t="s">
        <v>3224</v>
      </c>
      <c r="B774" s="157" t="s">
        <v>71</v>
      </c>
      <c r="C774" s="158" t="s">
        <v>1172</v>
      </c>
      <c r="D774" s="119" t="s">
        <v>72</v>
      </c>
      <c r="E774" s="195">
        <v>210000</v>
      </c>
      <c r="F774" s="195">
        <v>210000</v>
      </c>
      <c r="G774" s="62">
        <f t="shared" si="22"/>
        <v>0</v>
      </c>
      <c r="H774" s="63">
        <f t="shared" si="23"/>
        <v>0</v>
      </c>
    </row>
    <row r="775" spans="1:8" x14ac:dyDescent="0.2">
      <c r="A775" s="61" t="s">
        <v>3223</v>
      </c>
      <c r="B775" s="157" t="s">
        <v>71</v>
      </c>
      <c r="C775" s="158" t="s">
        <v>1101</v>
      </c>
      <c r="D775" s="119" t="s">
        <v>72</v>
      </c>
      <c r="E775" s="195">
        <v>320000</v>
      </c>
      <c r="F775" s="195">
        <v>320000</v>
      </c>
      <c r="G775" s="62">
        <f t="shared" si="22"/>
        <v>0</v>
      </c>
      <c r="H775" s="63">
        <f t="shared" si="23"/>
        <v>0</v>
      </c>
    </row>
    <row r="776" spans="1:8" x14ac:dyDescent="0.2">
      <c r="A776" s="61" t="s">
        <v>3222</v>
      </c>
      <c r="B776" s="157" t="s">
        <v>71</v>
      </c>
      <c r="C776" s="158" t="s">
        <v>776</v>
      </c>
      <c r="D776" s="119" t="s">
        <v>72</v>
      </c>
      <c r="E776" s="195">
        <v>83000</v>
      </c>
      <c r="F776" s="195">
        <v>83000</v>
      </c>
      <c r="G776" s="62">
        <f t="shared" si="22"/>
        <v>0</v>
      </c>
      <c r="H776" s="63">
        <f t="shared" si="23"/>
        <v>0</v>
      </c>
    </row>
    <row r="777" spans="1:8" x14ac:dyDescent="0.2">
      <c r="A777" s="61" t="s">
        <v>3221</v>
      </c>
      <c r="B777" s="157" t="s">
        <v>71</v>
      </c>
      <c r="C777" s="158" t="s">
        <v>787</v>
      </c>
      <c r="D777" s="119" t="s">
        <v>72</v>
      </c>
      <c r="E777" s="195">
        <v>110000</v>
      </c>
      <c r="F777" s="195">
        <v>110000</v>
      </c>
      <c r="G777" s="62">
        <f t="shared" si="22"/>
        <v>0</v>
      </c>
      <c r="H777" s="63">
        <f t="shared" si="23"/>
        <v>0</v>
      </c>
    </row>
    <row r="778" spans="1:8" x14ac:dyDescent="0.2">
      <c r="A778" s="61" t="s">
        <v>3220</v>
      </c>
      <c r="B778" s="157" t="s">
        <v>71</v>
      </c>
      <c r="C778" s="158" t="s">
        <v>2046</v>
      </c>
      <c r="D778" s="119" t="s">
        <v>72</v>
      </c>
      <c r="E778" s="195">
        <v>145000</v>
      </c>
      <c r="F778" s="195">
        <v>145000</v>
      </c>
      <c r="G778" s="62">
        <f t="shared" si="22"/>
        <v>0</v>
      </c>
      <c r="H778" s="63">
        <f t="shared" si="23"/>
        <v>0</v>
      </c>
    </row>
    <row r="779" spans="1:8" x14ac:dyDescent="0.2">
      <c r="A779" s="61" t="s">
        <v>3219</v>
      </c>
      <c r="B779" s="157" t="s">
        <v>71</v>
      </c>
      <c r="C779" s="158" t="s">
        <v>2044</v>
      </c>
      <c r="D779" s="119" t="s">
        <v>72</v>
      </c>
      <c r="E779" s="195">
        <v>670000</v>
      </c>
      <c r="F779" s="195">
        <v>725000</v>
      </c>
      <c r="G779" s="62">
        <f t="shared" si="22"/>
        <v>55000</v>
      </c>
      <c r="H779" s="63">
        <f t="shared" si="23"/>
        <v>8.2089552238805874E-2</v>
      </c>
    </row>
    <row r="780" spans="1:8" x14ac:dyDescent="0.2">
      <c r="A780" s="61" t="s">
        <v>3218</v>
      </c>
      <c r="B780" s="157" t="s">
        <v>71</v>
      </c>
      <c r="C780" s="158" t="s">
        <v>2042</v>
      </c>
      <c r="D780" s="119" t="s">
        <v>72</v>
      </c>
      <c r="E780" s="195">
        <v>60000</v>
      </c>
      <c r="F780" s="195">
        <v>60000</v>
      </c>
      <c r="G780" s="62">
        <f t="shared" ref="G780:G843" si="24">F780-E780</f>
        <v>0</v>
      </c>
      <c r="H780" s="63">
        <f t="shared" ref="H780:H843" si="25">IF(E780=0,"-",F780/E780-1)</f>
        <v>0</v>
      </c>
    </row>
    <row r="781" spans="1:8" x14ac:dyDescent="0.2">
      <c r="A781" s="61" t="s">
        <v>3217</v>
      </c>
      <c r="B781" s="157" t="s">
        <v>71</v>
      </c>
      <c r="C781" s="158" t="s">
        <v>2040</v>
      </c>
      <c r="D781" s="119" t="s">
        <v>72</v>
      </c>
      <c r="E781" s="195">
        <v>125000</v>
      </c>
      <c r="F781" s="195">
        <v>125000</v>
      </c>
      <c r="G781" s="62">
        <f t="shared" si="24"/>
        <v>0</v>
      </c>
      <c r="H781" s="63">
        <f t="shared" si="25"/>
        <v>0</v>
      </c>
    </row>
    <row r="782" spans="1:8" x14ac:dyDescent="0.2">
      <c r="A782" s="61" t="s">
        <v>3216</v>
      </c>
      <c r="B782" s="157" t="s">
        <v>71</v>
      </c>
      <c r="C782" s="158" t="s">
        <v>2038</v>
      </c>
      <c r="D782" s="119" t="s">
        <v>72</v>
      </c>
      <c r="E782" s="195">
        <v>166000</v>
      </c>
      <c r="F782" s="195">
        <v>166000</v>
      </c>
      <c r="G782" s="62">
        <f t="shared" si="24"/>
        <v>0</v>
      </c>
      <c r="H782" s="63">
        <f t="shared" si="25"/>
        <v>0</v>
      </c>
    </row>
    <row r="783" spans="1:8" x14ac:dyDescent="0.2">
      <c r="A783" s="61" t="s">
        <v>3215</v>
      </c>
      <c r="B783" s="157" t="s">
        <v>71</v>
      </c>
      <c r="C783" s="158" t="s">
        <v>1152</v>
      </c>
      <c r="D783" s="119" t="s">
        <v>72</v>
      </c>
      <c r="E783" s="195">
        <v>103000</v>
      </c>
      <c r="F783" s="195">
        <v>105000</v>
      </c>
      <c r="G783" s="62">
        <f t="shared" si="24"/>
        <v>2000</v>
      </c>
      <c r="H783" s="63">
        <f t="shared" si="25"/>
        <v>1.9417475728155331E-2</v>
      </c>
    </row>
    <row r="784" spans="1:8" x14ac:dyDescent="0.2">
      <c r="A784" s="61" t="s">
        <v>3214</v>
      </c>
      <c r="B784" s="157" t="s">
        <v>71</v>
      </c>
      <c r="C784" s="158" t="s">
        <v>1103</v>
      </c>
      <c r="D784" s="119" t="s">
        <v>72</v>
      </c>
      <c r="E784" s="195">
        <v>126835</v>
      </c>
      <c r="F784" s="195">
        <v>130635</v>
      </c>
      <c r="G784" s="62">
        <f t="shared" si="24"/>
        <v>3800</v>
      </c>
      <c r="H784" s="63">
        <f t="shared" si="25"/>
        <v>2.9960184491662378E-2</v>
      </c>
    </row>
    <row r="785" spans="1:8" x14ac:dyDescent="0.2">
      <c r="A785" s="61" t="s">
        <v>3213</v>
      </c>
      <c r="B785" s="157" t="s">
        <v>71</v>
      </c>
      <c r="C785" s="158" t="s">
        <v>2215</v>
      </c>
      <c r="D785" s="119" t="s">
        <v>72</v>
      </c>
      <c r="E785" s="195">
        <v>130000</v>
      </c>
      <c r="F785" s="195">
        <v>140000</v>
      </c>
      <c r="G785" s="62">
        <f t="shared" si="24"/>
        <v>10000</v>
      </c>
      <c r="H785" s="63">
        <f t="shared" si="25"/>
        <v>7.6923076923076872E-2</v>
      </c>
    </row>
    <row r="786" spans="1:8" x14ac:dyDescent="0.2">
      <c r="A786" s="61" t="s">
        <v>3212</v>
      </c>
      <c r="B786" s="157" t="s">
        <v>73</v>
      </c>
      <c r="C786" s="158" t="s">
        <v>1283</v>
      </c>
      <c r="D786" s="119" t="s">
        <v>74</v>
      </c>
      <c r="E786" s="195">
        <v>14000</v>
      </c>
      <c r="F786" s="195">
        <v>14000</v>
      </c>
      <c r="G786" s="62">
        <f t="shared" si="24"/>
        <v>0</v>
      </c>
      <c r="H786" s="63">
        <f t="shared" si="25"/>
        <v>0</v>
      </c>
    </row>
    <row r="787" spans="1:8" x14ac:dyDescent="0.2">
      <c r="A787" s="61" t="s">
        <v>3211</v>
      </c>
      <c r="B787" s="157" t="s">
        <v>73</v>
      </c>
      <c r="C787" s="158" t="s">
        <v>1058</v>
      </c>
      <c r="D787" s="119" t="s">
        <v>74</v>
      </c>
      <c r="E787" s="195">
        <v>18500</v>
      </c>
      <c r="F787" s="195">
        <v>18500</v>
      </c>
      <c r="G787" s="62">
        <f t="shared" si="24"/>
        <v>0</v>
      </c>
      <c r="H787" s="63">
        <f t="shared" si="25"/>
        <v>0</v>
      </c>
    </row>
    <row r="788" spans="1:8" x14ac:dyDescent="0.2">
      <c r="A788" s="61" t="s">
        <v>3210</v>
      </c>
      <c r="B788" s="157" t="s">
        <v>73</v>
      </c>
      <c r="C788" s="158" t="s">
        <v>2067</v>
      </c>
      <c r="D788" s="119" t="s">
        <v>74</v>
      </c>
      <c r="E788" s="195">
        <v>7688</v>
      </c>
      <c r="F788" s="195">
        <v>7688</v>
      </c>
      <c r="G788" s="62">
        <f t="shared" si="24"/>
        <v>0</v>
      </c>
      <c r="H788" s="63">
        <f t="shared" si="25"/>
        <v>0</v>
      </c>
    </row>
    <row r="789" spans="1:8" x14ac:dyDescent="0.2">
      <c r="A789" s="61" t="s">
        <v>3209</v>
      </c>
      <c r="B789" s="157" t="s">
        <v>73</v>
      </c>
      <c r="C789" s="158" t="s">
        <v>958</v>
      </c>
      <c r="D789" s="119" t="s">
        <v>74</v>
      </c>
      <c r="E789" s="195">
        <v>109500</v>
      </c>
      <c r="F789" s="195">
        <v>105000</v>
      </c>
      <c r="G789" s="62">
        <f t="shared" si="24"/>
        <v>-4500</v>
      </c>
      <c r="H789" s="63">
        <f t="shared" si="25"/>
        <v>-4.1095890410958957E-2</v>
      </c>
    </row>
    <row r="790" spans="1:8" x14ac:dyDescent="0.2">
      <c r="A790" s="61" t="s">
        <v>3208</v>
      </c>
      <c r="B790" s="157" t="s">
        <v>73</v>
      </c>
      <c r="C790" s="158" t="s">
        <v>2064</v>
      </c>
      <c r="D790" s="119" t="s">
        <v>74</v>
      </c>
      <c r="E790" s="195">
        <v>120000</v>
      </c>
      <c r="F790" s="195">
        <v>121000</v>
      </c>
      <c r="G790" s="62">
        <f t="shared" si="24"/>
        <v>1000</v>
      </c>
      <c r="H790" s="63">
        <f t="shared" si="25"/>
        <v>8.3333333333333037E-3</v>
      </c>
    </row>
    <row r="791" spans="1:8" x14ac:dyDescent="0.2">
      <c r="A791" s="61" t="s">
        <v>3207</v>
      </c>
      <c r="B791" s="157" t="s">
        <v>73</v>
      </c>
      <c r="C791" s="158" t="s">
        <v>2062</v>
      </c>
      <c r="D791" s="119" t="s">
        <v>74</v>
      </c>
      <c r="E791" s="195">
        <v>56500</v>
      </c>
      <c r="F791" s="195">
        <v>62500</v>
      </c>
      <c r="G791" s="62">
        <f t="shared" si="24"/>
        <v>6000</v>
      </c>
      <c r="H791" s="63">
        <f t="shared" si="25"/>
        <v>0.10619469026548667</v>
      </c>
    </row>
    <row r="792" spans="1:8" x14ac:dyDescent="0.2">
      <c r="A792" s="61" t="s">
        <v>3206</v>
      </c>
      <c r="B792" s="157" t="s">
        <v>73</v>
      </c>
      <c r="C792" s="158" t="s">
        <v>2060</v>
      </c>
      <c r="D792" s="119" t="s">
        <v>74</v>
      </c>
      <c r="E792" s="195">
        <v>49940</v>
      </c>
      <c r="F792" s="195">
        <v>49940</v>
      </c>
      <c r="G792" s="62">
        <f t="shared" si="24"/>
        <v>0</v>
      </c>
      <c r="H792" s="63">
        <f t="shared" si="25"/>
        <v>0</v>
      </c>
    </row>
    <row r="793" spans="1:8" x14ac:dyDescent="0.2">
      <c r="A793" s="61" t="s">
        <v>3205</v>
      </c>
      <c r="B793" s="157" t="s">
        <v>73</v>
      </c>
      <c r="C793" s="158" t="s">
        <v>2058</v>
      </c>
      <c r="D793" s="119" t="s">
        <v>74</v>
      </c>
      <c r="E793" s="195">
        <v>60000</v>
      </c>
      <c r="F793" s="195">
        <v>60000</v>
      </c>
      <c r="G793" s="62">
        <f t="shared" si="24"/>
        <v>0</v>
      </c>
      <c r="H793" s="63">
        <f t="shared" si="25"/>
        <v>0</v>
      </c>
    </row>
    <row r="794" spans="1:8" x14ac:dyDescent="0.2">
      <c r="A794" s="61" t="s">
        <v>3204</v>
      </c>
      <c r="B794" s="157" t="s">
        <v>73</v>
      </c>
      <c r="C794" s="158" t="s">
        <v>2056</v>
      </c>
      <c r="D794" s="119" t="s">
        <v>74</v>
      </c>
      <c r="E794" s="195">
        <v>56100</v>
      </c>
      <c r="F794" s="195">
        <v>56100</v>
      </c>
      <c r="G794" s="62">
        <f t="shared" si="24"/>
        <v>0</v>
      </c>
      <c r="H794" s="63">
        <f t="shared" si="25"/>
        <v>0</v>
      </c>
    </row>
    <row r="795" spans="1:8" x14ac:dyDescent="0.2">
      <c r="A795" s="61" t="s">
        <v>3203</v>
      </c>
      <c r="B795" s="157" t="s">
        <v>73</v>
      </c>
      <c r="C795" s="158" t="s">
        <v>2054</v>
      </c>
      <c r="D795" s="119" t="s">
        <v>74</v>
      </c>
      <c r="E795" s="195">
        <v>20100</v>
      </c>
      <c r="F795" s="195">
        <v>24100</v>
      </c>
      <c r="G795" s="62">
        <f t="shared" si="24"/>
        <v>4000</v>
      </c>
      <c r="H795" s="63">
        <f t="shared" si="25"/>
        <v>0.19900497512437809</v>
      </c>
    </row>
    <row r="796" spans="1:8" x14ac:dyDescent="0.2">
      <c r="A796" s="61" t="s">
        <v>3202</v>
      </c>
      <c r="B796" s="157" t="s">
        <v>73</v>
      </c>
      <c r="C796" s="158" t="s">
        <v>1271</v>
      </c>
      <c r="D796" s="119" t="s">
        <v>74</v>
      </c>
      <c r="E796" s="195">
        <v>60000</v>
      </c>
      <c r="F796" s="195">
        <v>45000</v>
      </c>
      <c r="G796" s="62">
        <f t="shared" si="24"/>
        <v>-15000</v>
      </c>
      <c r="H796" s="63">
        <f t="shared" si="25"/>
        <v>-0.25</v>
      </c>
    </row>
    <row r="797" spans="1:8" x14ac:dyDescent="0.2">
      <c r="A797" s="61" t="s">
        <v>3201</v>
      </c>
      <c r="B797" s="157" t="s">
        <v>73</v>
      </c>
      <c r="C797" s="158" t="s">
        <v>1196</v>
      </c>
      <c r="D797" s="119" t="s">
        <v>74</v>
      </c>
      <c r="E797" s="195">
        <v>35000</v>
      </c>
      <c r="F797" s="195">
        <v>35000</v>
      </c>
      <c r="G797" s="62">
        <f t="shared" si="24"/>
        <v>0</v>
      </c>
      <c r="H797" s="63">
        <f t="shared" si="25"/>
        <v>0</v>
      </c>
    </row>
    <row r="798" spans="1:8" x14ac:dyDescent="0.2">
      <c r="A798" s="61" t="s">
        <v>3199</v>
      </c>
      <c r="B798" s="157" t="s">
        <v>73</v>
      </c>
      <c r="C798" s="158" t="s">
        <v>1172</v>
      </c>
      <c r="D798" s="119" t="s">
        <v>74</v>
      </c>
      <c r="E798" s="195">
        <v>3000</v>
      </c>
      <c r="F798" s="195">
        <v>3000</v>
      </c>
      <c r="G798" s="62">
        <f t="shared" si="24"/>
        <v>0</v>
      </c>
      <c r="H798" s="63">
        <f t="shared" si="25"/>
        <v>0</v>
      </c>
    </row>
    <row r="799" spans="1:8" x14ac:dyDescent="0.2">
      <c r="A799" s="61" t="s">
        <v>3197</v>
      </c>
      <c r="B799" s="157" t="s">
        <v>73</v>
      </c>
      <c r="C799" s="158" t="s">
        <v>1101</v>
      </c>
      <c r="D799" s="119" t="s">
        <v>74</v>
      </c>
      <c r="E799" s="195">
        <v>19278</v>
      </c>
      <c r="F799" s="195">
        <v>19278</v>
      </c>
      <c r="G799" s="62">
        <f t="shared" si="24"/>
        <v>0</v>
      </c>
      <c r="H799" s="63">
        <f t="shared" si="25"/>
        <v>0</v>
      </c>
    </row>
    <row r="800" spans="1:8" x14ac:dyDescent="0.2">
      <c r="A800" s="61" t="s">
        <v>3195</v>
      </c>
      <c r="B800" s="157" t="s">
        <v>73</v>
      </c>
      <c r="C800" s="158" t="s">
        <v>776</v>
      </c>
      <c r="D800" s="119" t="s">
        <v>74</v>
      </c>
      <c r="E800" s="195">
        <v>9500</v>
      </c>
      <c r="F800" s="195">
        <v>9500</v>
      </c>
      <c r="G800" s="62">
        <f t="shared" si="24"/>
        <v>0</v>
      </c>
      <c r="H800" s="63">
        <f t="shared" si="25"/>
        <v>0</v>
      </c>
    </row>
    <row r="801" spans="1:8" x14ac:dyDescent="0.2">
      <c r="A801" s="61" t="s">
        <v>3194</v>
      </c>
      <c r="B801" s="157" t="s">
        <v>73</v>
      </c>
      <c r="C801" s="158" t="s">
        <v>787</v>
      </c>
      <c r="D801" s="119" t="s">
        <v>74</v>
      </c>
      <c r="E801" s="195">
        <v>20700</v>
      </c>
      <c r="F801" s="195">
        <v>20700</v>
      </c>
      <c r="G801" s="62">
        <f t="shared" si="24"/>
        <v>0</v>
      </c>
      <c r="H801" s="63">
        <f t="shared" si="25"/>
        <v>0</v>
      </c>
    </row>
    <row r="802" spans="1:8" x14ac:dyDescent="0.2">
      <c r="A802" s="61" t="s">
        <v>3193</v>
      </c>
      <c r="B802" s="157" t="s">
        <v>73</v>
      </c>
      <c r="C802" s="158" t="s">
        <v>2046</v>
      </c>
      <c r="D802" s="119" t="s">
        <v>74</v>
      </c>
      <c r="E802" s="195">
        <v>35000</v>
      </c>
      <c r="F802" s="195">
        <v>35000</v>
      </c>
      <c r="G802" s="62">
        <f t="shared" si="24"/>
        <v>0</v>
      </c>
      <c r="H802" s="63">
        <f t="shared" si="25"/>
        <v>0</v>
      </c>
    </row>
    <row r="803" spans="1:8" x14ac:dyDescent="0.2">
      <c r="A803" s="61" t="s">
        <v>3198</v>
      </c>
      <c r="B803" s="157" t="s">
        <v>73</v>
      </c>
      <c r="C803" s="158" t="s">
        <v>2044</v>
      </c>
      <c r="D803" s="119" t="s">
        <v>74</v>
      </c>
      <c r="E803" s="195">
        <v>23330</v>
      </c>
      <c r="F803" s="195">
        <v>30000</v>
      </c>
      <c r="G803" s="62">
        <f t="shared" si="24"/>
        <v>6670</v>
      </c>
      <c r="H803" s="63">
        <f t="shared" si="25"/>
        <v>0.28589798542648959</v>
      </c>
    </row>
    <row r="804" spans="1:8" x14ac:dyDescent="0.2">
      <c r="A804" s="61" t="s">
        <v>3192</v>
      </c>
      <c r="B804" s="157" t="s">
        <v>73</v>
      </c>
      <c r="C804" s="158" t="s">
        <v>2042</v>
      </c>
      <c r="D804" s="119" t="s">
        <v>74</v>
      </c>
      <c r="E804" s="195">
        <v>43000</v>
      </c>
      <c r="F804" s="195">
        <v>44000</v>
      </c>
      <c r="G804" s="62">
        <f t="shared" si="24"/>
        <v>1000</v>
      </c>
      <c r="H804" s="63">
        <f t="shared" si="25"/>
        <v>2.3255813953488413E-2</v>
      </c>
    </row>
    <row r="805" spans="1:8" x14ac:dyDescent="0.2">
      <c r="A805" s="61" t="s">
        <v>2294</v>
      </c>
      <c r="B805" s="157" t="s">
        <v>73</v>
      </c>
      <c r="C805" s="158" t="s">
        <v>2040</v>
      </c>
      <c r="D805" s="119" t="s">
        <v>74</v>
      </c>
      <c r="E805" s="195">
        <v>16500</v>
      </c>
      <c r="F805" s="195">
        <v>16500</v>
      </c>
      <c r="G805" s="62">
        <f t="shared" si="24"/>
        <v>0</v>
      </c>
      <c r="H805" s="63">
        <f t="shared" si="25"/>
        <v>0</v>
      </c>
    </row>
    <row r="806" spans="1:8" x14ac:dyDescent="0.2">
      <c r="A806" s="61" t="s">
        <v>3188</v>
      </c>
      <c r="B806" s="157" t="s">
        <v>73</v>
      </c>
      <c r="C806" s="158" t="s">
        <v>2038</v>
      </c>
      <c r="D806" s="119" t="s">
        <v>74</v>
      </c>
      <c r="E806" s="195">
        <v>55500</v>
      </c>
      <c r="F806" s="195">
        <v>55500</v>
      </c>
      <c r="G806" s="62">
        <f t="shared" si="24"/>
        <v>0</v>
      </c>
      <c r="H806" s="63">
        <f t="shared" si="25"/>
        <v>0</v>
      </c>
    </row>
    <row r="807" spans="1:8" x14ac:dyDescent="0.2">
      <c r="A807" s="61" t="s">
        <v>3191</v>
      </c>
      <c r="B807" s="157" t="s">
        <v>73</v>
      </c>
      <c r="C807" s="158" t="s">
        <v>1152</v>
      </c>
      <c r="D807" s="119" t="s">
        <v>74</v>
      </c>
      <c r="E807" s="195">
        <v>68675</v>
      </c>
      <c r="F807" s="195">
        <v>68675</v>
      </c>
      <c r="G807" s="62">
        <f t="shared" si="24"/>
        <v>0</v>
      </c>
      <c r="H807" s="63">
        <f t="shared" si="25"/>
        <v>0</v>
      </c>
    </row>
    <row r="808" spans="1:8" x14ac:dyDescent="0.2">
      <c r="A808" s="61" t="s">
        <v>3189</v>
      </c>
      <c r="B808" s="157" t="s">
        <v>73</v>
      </c>
      <c r="C808" s="158" t="s">
        <v>1103</v>
      </c>
      <c r="D808" s="119" t="s">
        <v>74</v>
      </c>
      <c r="E808" s="195">
        <v>41200</v>
      </c>
      <c r="F808" s="195">
        <v>51200</v>
      </c>
      <c r="G808" s="62">
        <f t="shared" si="24"/>
        <v>10000</v>
      </c>
      <c r="H808" s="63">
        <f t="shared" si="25"/>
        <v>0.24271844660194164</v>
      </c>
    </row>
    <row r="809" spans="1:8" x14ac:dyDescent="0.2">
      <c r="A809" s="61" t="s">
        <v>3187</v>
      </c>
      <c r="B809" s="157" t="s">
        <v>73</v>
      </c>
      <c r="C809" s="158" t="s">
        <v>2215</v>
      </c>
      <c r="D809" s="119" t="s">
        <v>74</v>
      </c>
      <c r="E809" s="195">
        <v>89000</v>
      </c>
      <c r="F809" s="195">
        <v>89000</v>
      </c>
      <c r="G809" s="62">
        <f t="shared" si="24"/>
        <v>0</v>
      </c>
      <c r="H809" s="63">
        <f t="shared" si="25"/>
        <v>0</v>
      </c>
    </row>
    <row r="810" spans="1:8" x14ac:dyDescent="0.2">
      <c r="A810" s="61" t="s">
        <v>3186</v>
      </c>
      <c r="B810" s="157" t="s">
        <v>73</v>
      </c>
      <c r="C810" s="158" t="s">
        <v>2213</v>
      </c>
      <c r="D810" s="119" t="s">
        <v>74</v>
      </c>
      <c r="E810" s="195">
        <v>75000</v>
      </c>
      <c r="F810" s="195">
        <v>75000</v>
      </c>
      <c r="G810" s="62">
        <f t="shared" si="24"/>
        <v>0</v>
      </c>
      <c r="H810" s="63">
        <f t="shared" si="25"/>
        <v>0</v>
      </c>
    </row>
    <row r="811" spans="1:8" x14ac:dyDescent="0.2">
      <c r="A811" s="61" t="s">
        <v>3185</v>
      </c>
      <c r="B811" s="157" t="s">
        <v>73</v>
      </c>
      <c r="C811" s="158" t="s">
        <v>2211</v>
      </c>
      <c r="D811" s="119" t="s">
        <v>74</v>
      </c>
      <c r="E811" s="195">
        <v>46200</v>
      </c>
      <c r="F811" s="195">
        <v>46200</v>
      </c>
      <c r="G811" s="62">
        <f t="shared" si="24"/>
        <v>0</v>
      </c>
      <c r="H811" s="63">
        <f t="shared" si="25"/>
        <v>0</v>
      </c>
    </row>
    <row r="812" spans="1:8" x14ac:dyDescent="0.2">
      <c r="A812" s="61" t="s">
        <v>3184</v>
      </c>
      <c r="B812" s="157" t="s">
        <v>73</v>
      </c>
      <c r="C812" s="158" t="s">
        <v>2209</v>
      </c>
      <c r="D812" s="119" t="s">
        <v>74</v>
      </c>
      <c r="E812" s="195">
        <v>79500</v>
      </c>
      <c r="F812" s="195">
        <v>79500</v>
      </c>
      <c r="G812" s="62">
        <f t="shared" si="24"/>
        <v>0</v>
      </c>
      <c r="H812" s="63">
        <f t="shared" si="25"/>
        <v>0</v>
      </c>
    </row>
    <row r="813" spans="1:8" x14ac:dyDescent="0.2">
      <c r="A813" s="61" t="s">
        <v>3190</v>
      </c>
      <c r="B813" s="157" t="s">
        <v>73</v>
      </c>
      <c r="C813" s="158" t="s">
        <v>2207</v>
      </c>
      <c r="D813" s="119" t="s">
        <v>74</v>
      </c>
      <c r="E813" s="195">
        <v>27217</v>
      </c>
      <c r="F813" s="195">
        <v>27984</v>
      </c>
      <c r="G813" s="62">
        <f t="shared" si="24"/>
        <v>767</v>
      </c>
      <c r="H813" s="63">
        <f t="shared" si="25"/>
        <v>2.8180916339052731E-2</v>
      </c>
    </row>
    <row r="814" spans="1:8" x14ac:dyDescent="0.2">
      <c r="A814" s="61" t="s">
        <v>3200</v>
      </c>
      <c r="B814" s="157" t="s">
        <v>73</v>
      </c>
      <c r="C814" s="158" t="s">
        <v>2437</v>
      </c>
      <c r="D814" s="119" t="s">
        <v>74</v>
      </c>
      <c r="E814" s="195">
        <v>1500</v>
      </c>
      <c r="F814" s="195">
        <v>1500</v>
      </c>
      <c r="G814" s="62">
        <f t="shared" si="24"/>
        <v>0</v>
      </c>
      <c r="H814" s="63">
        <f t="shared" si="25"/>
        <v>0</v>
      </c>
    </row>
    <row r="815" spans="1:8" x14ac:dyDescent="0.2">
      <c r="A815" s="61" t="s">
        <v>3196</v>
      </c>
      <c r="B815" s="157" t="s">
        <v>73</v>
      </c>
      <c r="C815" s="158" t="s">
        <v>2435</v>
      </c>
      <c r="D815" s="119" t="s">
        <v>74</v>
      </c>
      <c r="E815" s="195">
        <v>0</v>
      </c>
      <c r="F815" s="195">
        <v>0</v>
      </c>
      <c r="G815" s="62">
        <f t="shared" si="24"/>
        <v>0</v>
      </c>
      <c r="H815" s="63" t="str">
        <f t="shared" si="25"/>
        <v>-</v>
      </c>
    </row>
    <row r="816" spans="1:8" x14ac:dyDescent="0.2">
      <c r="A816" s="61" t="s">
        <v>3183</v>
      </c>
      <c r="B816" s="157" t="s">
        <v>75</v>
      </c>
      <c r="C816" s="158" t="s">
        <v>1128</v>
      </c>
      <c r="D816" s="119" t="s">
        <v>76</v>
      </c>
      <c r="E816" s="195">
        <v>138795</v>
      </c>
      <c r="F816" s="195">
        <v>137776</v>
      </c>
      <c r="G816" s="62">
        <f t="shared" si="24"/>
        <v>-1019</v>
      </c>
      <c r="H816" s="63">
        <f t="shared" si="25"/>
        <v>-7.3417630318095561E-3</v>
      </c>
    </row>
    <row r="817" spans="1:8" x14ac:dyDescent="0.2">
      <c r="A817" s="61" t="s">
        <v>3182</v>
      </c>
      <c r="B817" s="157" t="s">
        <v>77</v>
      </c>
      <c r="C817" s="158" t="s">
        <v>1283</v>
      </c>
      <c r="D817" s="119" t="s">
        <v>78</v>
      </c>
      <c r="E817" s="195">
        <v>60000</v>
      </c>
      <c r="F817" s="195">
        <v>60000</v>
      </c>
      <c r="G817" s="62">
        <f t="shared" si="24"/>
        <v>0</v>
      </c>
      <c r="H817" s="63">
        <f t="shared" si="25"/>
        <v>0</v>
      </c>
    </row>
    <row r="818" spans="1:8" x14ac:dyDescent="0.2">
      <c r="A818" s="61" t="s">
        <v>3181</v>
      </c>
      <c r="B818" s="157" t="s">
        <v>77</v>
      </c>
      <c r="C818" s="158" t="s">
        <v>1058</v>
      </c>
      <c r="D818" s="119" t="s">
        <v>78</v>
      </c>
      <c r="E818" s="195">
        <v>45850</v>
      </c>
      <c r="F818" s="195">
        <v>45850</v>
      </c>
      <c r="G818" s="62">
        <f t="shared" si="24"/>
        <v>0</v>
      </c>
      <c r="H818" s="63">
        <f t="shared" si="25"/>
        <v>0</v>
      </c>
    </row>
    <row r="819" spans="1:8" x14ac:dyDescent="0.2">
      <c r="A819" s="61" t="s">
        <v>3180</v>
      </c>
      <c r="B819" s="157" t="s">
        <v>77</v>
      </c>
      <c r="C819" s="158" t="s">
        <v>2067</v>
      </c>
      <c r="D819" s="119" t="s">
        <v>78</v>
      </c>
      <c r="E819" s="195">
        <v>20000</v>
      </c>
      <c r="F819" s="195">
        <v>20000</v>
      </c>
      <c r="G819" s="62">
        <f t="shared" si="24"/>
        <v>0</v>
      </c>
      <c r="H819" s="63">
        <f t="shared" si="25"/>
        <v>0</v>
      </c>
    </row>
    <row r="820" spans="1:8" x14ac:dyDescent="0.2">
      <c r="A820" s="61" t="s">
        <v>3179</v>
      </c>
      <c r="B820" s="157" t="s">
        <v>77</v>
      </c>
      <c r="C820" s="158" t="s">
        <v>958</v>
      </c>
      <c r="D820" s="119" t="s">
        <v>78</v>
      </c>
      <c r="E820" s="195">
        <v>85000</v>
      </c>
      <c r="F820" s="195">
        <v>66500</v>
      </c>
      <c r="G820" s="62">
        <f t="shared" si="24"/>
        <v>-18500</v>
      </c>
      <c r="H820" s="63">
        <f t="shared" si="25"/>
        <v>-0.21764705882352942</v>
      </c>
    </row>
    <row r="821" spans="1:8" x14ac:dyDescent="0.2">
      <c r="A821" s="61" t="s">
        <v>3178</v>
      </c>
      <c r="B821" s="157" t="s">
        <v>77</v>
      </c>
      <c r="C821" s="158" t="s">
        <v>2064</v>
      </c>
      <c r="D821" s="119" t="s">
        <v>78</v>
      </c>
      <c r="E821" s="195">
        <v>62000</v>
      </c>
      <c r="F821" s="195">
        <v>62000</v>
      </c>
      <c r="G821" s="62">
        <f t="shared" si="24"/>
        <v>0</v>
      </c>
      <c r="H821" s="63">
        <f t="shared" si="25"/>
        <v>0</v>
      </c>
    </row>
    <row r="822" spans="1:8" x14ac:dyDescent="0.2">
      <c r="A822" s="61" t="s">
        <v>3177</v>
      </c>
      <c r="B822" s="157" t="s">
        <v>77</v>
      </c>
      <c r="C822" s="158" t="s">
        <v>2062</v>
      </c>
      <c r="D822" s="119" t="s">
        <v>78</v>
      </c>
      <c r="E822" s="195">
        <v>62000</v>
      </c>
      <c r="F822" s="195">
        <v>62000</v>
      </c>
      <c r="G822" s="62">
        <f t="shared" si="24"/>
        <v>0</v>
      </c>
      <c r="H822" s="63">
        <f t="shared" si="25"/>
        <v>0</v>
      </c>
    </row>
    <row r="823" spans="1:8" x14ac:dyDescent="0.2">
      <c r="A823" s="61" t="s">
        <v>3176</v>
      </c>
      <c r="B823" s="157" t="s">
        <v>77</v>
      </c>
      <c r="C823" s="158" t="s">
        <v>2060</v>
      </c>
      <c r="D823" s="119" t="s">
        <v>78</v>
      </c>
      <c r="E823" s="195">
        <v>26000</v>
      </c>
      <c r="F823" s="195">
        <v>26000</v>
      </c>
      <c r="G823" s="62">
        <f t="shared" si="24"/>
        <v>0</v>
      </c>
      <c r="H823" s="63">
        <f t="shared" si="25"/>
        <v>0</v>
      </c>
    </row>
    <row r="824" spans="1:8" x14ac:dyDescent="0.2">
      <c r="A824" s="61" t="s">
        <v>2675</v>
      </c>
      <c r="B824" s="157" t="s">
        <v>77</v>
      </c>
      <c r="C824" s="158" t="s">
        <v>2058</v>
      </c>
      <c r="D824" s="119" t="s">
        <v>78</v>
      </c>
      <c r="E824" s="195">
        <v>47000</v>
      </c>
      <c r="F824" s="195">
        <v>47000</v>
      </c>
      <c r="G824" s="62">
        <f t="shared" si="24"/>
        <v>0</v>
      </c>
      <c r="H824" s="63">
        <f t="shared" si="25"/>
        <v>0</v>
      </c>
    </row>
    <row r="825" spans="1:8" x14ac:dyDescent="0.2">
      <c r="A825" s="61" t="s">
        <v>3175</v>
      </c>
      <c r="B825" s="157" t="s">
        <v>77</v>
      </c>
      <c r="C825" s="158" t="s">
        <v>2056</v>
      </c>
      <c r="D825" s="119" t="s">
        <v>78</v>
      </c>
      <c r="E825" s="195">
        <v>60000</v>
      </c>
      <c r="F825" s="195">
        <v>60000</v>
      </c>
      <c r="G825" s="62">
        <f t="shared" si="24"/>
        <v>0</v>
      </c>
      <c r="H825" s="63">
        <f t="shared" si="25"/>
        <v>0</v>
      </c>
    </row>
    <row r="826" spans="1:8" x14ac:dyDescent="0.2">
      <c r="A826" s="61" t="s">
        <v>3174</v>
      </c>
      <c r="B826" s="157" t="s">
        <v>77</v>
      </c>
      <c r="C826" s="158" t="s">
        <v>2054</v>
      </c>
      <c r="D826" s="119" t="s">
        <v>78</v>
      </c>
      <c r="E826" s="195">
        <v>31000</v>
      </c>
      <c r="F826" s="195">
        <v>32000</v>
      </c>
      <c r="G826" s="62">
        <f t="shared" si="24"/>
        <v>1000</v>
      </c>
      <c r="H826" s="63">
        <f t="shared" si="25"/>
        <v>3.2258064516129004E-2</v>
      </c>
    </row>
    <row r="827" spans="1:8" x14ac:dyDescent="0.2">
      <c r="A827" s="61" t="s">
        <v>3173</v>
      </c>
      <c r="B827" s="157" t="s">
        <v>77</v>
      </c>
      <c r="C827" s="158" t="s">
        <v>1271</v>
      </c>
      <c r="D827" s="119" t="s">
        <v>78</v>
      </c>
      <c r="E827" s="195">
        <v>56000</v>
      </c>
      <c r="F827" s="195">
        <v>56000</v>
      </c>
      <c r="G827" s="62">
        <f t="shared" si="24"/>
        <v>0</v>
      </c>
      <c r="H827" s="63">
        <f t="shared" si="25"/>
        <v>0</v>
      </c>
    </row>
    <row r="828" spans="1:8" x14ac:dyDescent="0.2">
      <c r="A828" s="61" t="s">
        <v>3172</v>
      </c>
      <c r="B828" s="157" t="s">
        <v>77</v>
      </c>
      <c r="C828" s="158" t="s">
        <v>1196</v>
      </c>
      <c r="D828" s="119" t="s">
        <v>78</v>
      </c>
      <c r="E828" s="195">
        <v>90921</v>
      </c>
      <c r="F828" s="195">
        <v>91944</v>
      </c>
      <c r="G828" s="62">
        <f t="shared" si="24"/>
        <v>1023</v>
      </c>
      <c r="H828" s="63">
        <f t="shared" si="25"/>
        <v>1.125152605008739E-2</v>
      </c>
    </row>
    <row r="829" spans="1:8" x14ac:dyDescent="0.2">
      <c r="A829" s="61" t="s">
        <v>3171</v>
      </c>
      <c r="B829" s="157" t="s">
        <v>77</v>
      </c>
      <c r="C829" s="158" t="s">
        <v>1172</v>
      </c>
      <c r="D829" s="119" t="s">
        <v>78</v>
      </c>
      <c r="E829" s="195">
        <v>52500</v>
      </c>
      <c r="F829" s="195">
        <v>55000</v>
      </c>
      <c r="G829" s="62">
        <f t="shared" si="24"/>
        <v>2500</v>
      </c>
      <c r="H829" s="63">
        <f t="shared" si="25"/>
        <v>4.7619047619047672E-2</v>
      </c>
    </row>
    <row r="830" spans="1:8" x14ac:dyDescent="0.2">
      <c r="A830" s="61" t="s">
        <v>3170</v>
      </c>
      <c r="B830" s="157" t="s">
        <v>77</v>
      </c>
      <c r="C830" s="158" t="s">
        <v>1101</v>
      </c>
      <c r="D830" s="119" t="s">
        <v>78</v>
      </c>
      <c r="E830" s="195">
        <v>30000</v>
      </c>
      <c r="F830" s="195">
        <v>30000</v>
      </c>
      <c r="G830" s="62">
        <f t="shared" si="24"/>
        <v>0</v>
      </c>
      <c r="H830" s="63">
        <f t="shared" si="25"/>
        <v>0</v>
      </c>
    </row>
    <row r="831" spans="1:8" x14ac:dyDescent="0.2">
      <c r="A831" s="61" t="s">
        <v>3169</v>
      </c>
      <c r="B831" s="157" t="s">
        <v>77</v>
      </c>
      <c r="C831" s="158" t="s">
        <v>776</v>
      </c>
      <c r="D831" s="119" t="s">
        <v>78</v>
      </c>
      <c r="E831" s="195">
        <v>75000</v>
      </c>
      <c r="F831" s="195">
        <v>75000</v>
      </c>
      <c r="G831" s="62">
        <f t="shared" si="24"/>
        <v>0</v>
      </c>
      <c r="H831" s="63">
        <f t="shared" si="25"/>
        <v>0</v>
      </c>
    </row>
    <row r="832" spans="1:8" x14ac:dyDescent="0.2">
      <c r="A832" s="61" t="s">
        <v>3168</v>
      </c>
      <c r="B832" s="157" t="s">
        <v>77</v>
      </c>
      <c r="C832" s="158" t="s">
        <v>787</v>
      </c>
      <c r="D832" s="119" t="s">
        <v>78</v>
      </c>
      <c r="E832" s="195">
        <v>44000</v>
      </c>
      <c r="F832" s="195">
        <v>44000</v>
      </c>
      <c r="G832" s="62">
        <f t="shared" si="24"/>
        <v>0</v>
      </c>
      <c r="H832" s="63">
        <f t="shared" si="25"/>
        <v>0</v>
      </c>
    </row>
    <row r="833" spans="1:8" x14ac:dyDescent="0.2">
      <c r="A833" s="61" t="s">
        <v>3167</v>
      </c>
      <c r="B833" s="157" t="s">
        <v>77</v>
      </c>
      <c r="C833" s="158" t="s">
        <v>2046</v>
      </c>
      <c r="D833" s="119" t="s">
        <v>78</v>
      </c>
      <c r="E833" s="195">
        <v>75000</v>
      </c>
      <c r="F833" s="195">
        <v>75000</v>
      </c>
      <c r="G833" s="62">
        <f t="shared" si="24"/>
        <v>0</v>
      </c>
      <c r="H833" s="63">
        <f t="shared" si="25"/>
        <v>0</v>
      </c>
    </row>
    <row r="834" spans="1:8" x14ac:dyDescent="0.2">
      <c r="A834" s="61" t="s">
        <v>3166</v>
      </c>
      <c r="B834" s="157" t="s">
        <v>77</v>
      </c>
      <c r="C834" s="158" t="s">
        <v>2044</v>
      </c>
      <c r="D834" s="119" t="s">
        <v>78</v>
      </c>
      <c r="E834" s="195">
        <v>64000</v>
      </c>
      <c r="F834" s="195">
        <v>70000</v>
      </c>
      <c r="G834" s="62">
        <f t="shared" si="24"/>
        <v>6000</v>
      </c>
      <c r="H834" s="63">
        <f t="shared" si="25"/>
        <v>9.375E-2</v>
      </c>
    </row>
    <row r="835" spans="1:8" x14ac:dyDescent="0.2">
      <c r="A835" s="61" t="s">
        <v>3165</v>
      </c>
      <c r="B835" s="157" t="s">
        <v>77</v>
      </c>
      <c r="C835" s="158" t="s">
        <v>2042</v>
      </c>
      <c r="D835" s="119" t="s">
        <v>78</v>
      </c>
      <c r="E835" s="195">
        <v>85000</v>
      </c>
      <c r="F835" s="195">
        <v>85000</v>
      </c>
      <c r="G835" s="62">
        <f t="shared" si="24"/>
        <v>0</v>
      </c>
      <c r="H835" s="63">
        <f t="shared" si="25"/>
        <v>0</v>
      </c>
    </row>
    <row r="836" spans="1:8" x14ac:dyDescent="0.2">
      <c r="A836" s="61" t="s">
        <v>3164</v>
      </c>
      <c r="B836" s="157" t="s">
        <v>77</v>
      </c>
      <c r="C836" s="158" t="s">
        <v>2040</v>
      </c>
      <c r="D836" s="119" t="s">
        <v>78</v>
      </c>
      <c r="E836" s="195">
        <v>78000</v>
      </c>
      <c r="F836" s="195">
        <v>68000</v>
      </c>
      <c r="G836" s="62">
        <f t="shared" si="24"/>
        <v>-10000</v>
      </c>
      <c r="H836" s="63">
        <f t="shared" si="25"/>
        <v>-0.12820512820512819</v>
      </c>
    </row>
    <row r="837" spans="1:8" x14ac:dyDescent="0.2">
      <c r="A837" s="61" t="s">
        <v>3163</v>
      </c>
      <c r="B837" s="157" t="s">
        <v>77</v>
      </c>
      <c r="C837" s="158" t="s">
        <v>2038</v>
      </c>
      <c r="D837" s="119" t="s">
        <v>78</v>
      </c>
      <c r="E837" s="195">
        <v>30000</v>
      </c>
      <c r="F837" s="195">
        <v>30000</v>
      </c>
      <c r="G837" s="62">
        <f t="shared" si="24"/>
        <v>0</v>
      </c>
      <c r="H837" s="63">
        <f t="shared" si="25"/>
        <v>0</v>
      </c>
    </row>
    <row r="838" spans="1:8" x14ac:dyDescent="0.2">
      <c r="A838" s="61" t="s">
        <v>3162</v>
      </c>
      <c r="B838" s="157" t="s">
        <v>77</v>
      </c>
      <c r="C838" s="158" t="s">
        <v>1152</v>
      </c>
      <c r="D838" s="119" t="s">
        <v>78</v>
      </c>
      <c r="E838" s="195">
        <v>56500</v>
      </c>
      <c r="F838" s="195">
        <v>56500</v>
      </c>
      <c r="G838" s="62">
        <f t="shared" si="24"/>
        <v>0</v>
      </c>
      <c r="H838" s="63">
        <f t="shared" si="25"/>
        <v>0</v>
      </c>
    </row>
    <row r="839" spans="1:8" x14ac:dyDescent="0.2">
      <c r="A839" s="61" t="s">
        <v>3159</v>
      </c>
      <c r="B839" s="157" t="s">
        <v>79</v>
      </c>
      <c r="C839" s="158" t="s">
        <v>1283</v>
      </c>
      <c r="D839" s="119" t="s">
        <v>80</v>
      </c>
      <c r="E839" s="195">
        <v>62000</v>
      </c>
      <c r="F839" s="195">
        <v>62000</v>
      </c>
      <c r="G839" s="62">
        <f t="shared" si="24"/>
        <v>0</v>
      </c>
      <c r="H839" s="63">
        <f t="shared" si="25"/>
        <v>0</v>
      </c>
    </row>
    <row r="840" spans="1:8" x14ac:dyDescent="0.2">
      <c r="A840" s="61" t="s">
        <v>3158</v>
      </c>
      <c r="B840" s="157" t="s">
        <v>79</v>
      </c>
      <c r="C840" s="158" t="s">
        <v>1058</v>
      </c>
      <c r="D840" s="119" t="s">
        <v>80</v>
      </c>
      <c r="E840" s="195">
        <v>149500</v>
      </c>
      <c r="F840" s="195">
        <v>159500</v>
      </c>
      <c r="G840" s="62">
        <f t="shared" si="24"/>
        <v>10000</v>
      </c>
      <c r="H840" s="63">
        <f t="shared" si="25"/>
        <v>6.6889632107023367E-2</v>
      </c>
    </row>
    <row r="841" spans="1:8" x14ac:dyDescent="0.2">
      <c r="A841" s="61" t="s">
        <v>3157</v>
      </c>
      <c r="B841" s="157" t="s">
        <v>79</v>
      </c>
      <c r="C841" s="158" t="s">
        <v>2067</v>
      </c>
      <c r="D841" s="119" t="s">
        <v>80</v>
      </c>
      <c r="E841" s="195">
        <v>334100</v>
      </c>
      <c r="F841" s="195">
        <v>275000</v>
      </c>
      <c r="G841" s="62">
        <f t="shared" si="24"/>
        <v>-59100</v>
      </c>
      <c r="H841" s="63">
        <f t="shared" si="25"/>
        <v>-0.17689314576474113</v>
      </c>
    </row>
    <row r="842" spans="1:8" x14ac:dyDescent="0.2">
      <c r="A842" s="61" t="s">
        <v>2074</v>
      </c>
      <c r="B842" s="157" t="s">
        <v>79</v>
      </c>
      <c r="C842" s="158" t="s">
        <v>958</v>
      </c>
      <c r="D842" s="119" t="s">
        <v>80</v>
      </c>
      <c r="E842" s="195">
        <v>410000</v>
      </c>
      <c r="F842" s="195">
        <v>410000</v>
      </c>
      <c r="G842" s="62">
        <f t="shared" si="24"/>
        <v>0</v>
      </c>
      <c r="H842" s="63">
        <f t="shared" si="25"/>
        <v>0</v>
      </c>
    </row>
    <row r="843" spans="1:8" x14ac:dyDescent="0.2">
      <c r="A843" s="61" t="s">
        <v>3156</v>
      </c>
      <c r="B843" s="157" t="s">
        <v>79</v>
      </c>
      <c r="C843" s="158" t="s">
        <v>2064</v>
      </c>
      <c r="D843" s="119" t="s">
        <v>80</v>
      </c>
      <c r="E843" s="195">
        <v>8164</v>
      </c>
      <c r="F843" s="195">
        <v>8164</v>
      </c>
      <c r="G843" s="62">
        <f t="shared" si="24"/>
        <v>0</v>
      </c>
      <c r="H843" s="63">
        <f t="shared" si="25"/>
        <v>0</v>
      </c>
    </row>
    <row r="844" spans="1:8" x14ac:dyDescent="0.2">
      <c r="A844" s="61" t="s">
        <v>3160</v>
      </c>
      <c r="B844" s="157" t="s">
        <v>79</v>
      </c>
      <c r="C844" s="158" t="s">
        <v>2471</v>
      </c>
      <c r="D844" s="119" t="s">
        <v>80</v>
      </c>
      <c r="E844" s="195">
        <v>341000</v>
      </c>
      <c r="F844" s="195">
        <v>353000</v>
      </c>
      <c r="G844" s="62">
        <f t="shared" ref="G844:G907" si="26">F844-E844</f>
        <v>12000</v>
      </c>
      <c r="H844" s="63">
        <f t="shared" ref="H844:H907" si="27">IF(E844=0,"-",F844/E844-1)</f>
        <v>3.5190615835777095E-2</v>
      </c>
    </row>
    <row r="845" spans="1:8" x14ac:dyDescent="0.2">
      <c r="A845" s="61" t="s">
        <v>3161</v>
      </c>
      <c r="B845" s="157" t="s">
        <v>79</v>
      </c>
      <c r="C845" s="158" t="s">
        <v>1128</v>
      </c>
      <c r="D845" s="119" t="s">
        <v>80</v>
      </c>
      <c r="E845" s="195">
        <v>32000</v>
      </c>
      <c r="F845" s="195">
        <v>32000</v>
      </c>
      <c r="G845" s="62">
        <f t="shared" si="26"/>
        <v>0</v>
      </c>
      <c r="H845" s="63">
        <f t="shared" si="27"/>
        <v>0</v>
      </c>
    </row>
    <row r="846" spans="1:8" x14ac:dyDescent="0.2">
      <c r="A846" s="61" t="s">
        <v>3152</v>
      </c>
      <c r="B846" s="157" t="s">
        <v>81</v>
      </c>
      <c r="C846" s="158" t="s">
        <v>1283</v>
      </c>
      <c r="D846" s="119" t="s">
        <v>82</v>
      </c>
      <c r="E846" s="195">
        <v>94003</v>
      </c>
      <c r="F846" s="195">
        <v>78360</v>
      </c>
      <c r="G846" s="62">
        <f t="shared" si="26"/>
        <v>-15643</v>
      </c>
      <c r="H846" s="63">
        <f t="shared" si="27"/>
        <v>-0.16640958267289341</v>
      </c>
    </row>
    <row r="847" spans="1:8" x14ac:dyDescent="0.2">
      <c r="A847" s="61" t="s">
        <v>3151</v>
      </c>
      <c r="B847" s="157" t="s">
        <v>81</v>
      </c>
      <c r="C847" s="158" t="s">
        <v>1058</v>
      </c>
      <c r="D847" s="119" t="s">
        <v>82</v>
      </c>
      <c r="E847" s="195">
        <v>40705</v>
      </c>
      <c r="F847" s="195">
        <v>41230</v>
      </c>
      <c r="G847" s="62">
        <f t="shared" si="26"/>
        <v>525</v>
      </c>
      <c r="H847" s="63">
        <f t="shared" si="27"/>
        <v>1.2897678417884695E-2</v>
      </c>
    </row>
    <row r="848" spans="1:8" x14ac:dyDescent="0.2">
      <c r="A848" s="61" t="s">
        <v>3150</v>
      </c>
      <c r="B848" s="157" t="s">
        <v>81</v>
      </c>
      <c r="C848" s="158" t="s">
        <v>2067</v>
      </c>
      <c r="D848" s="119" t="s">
        <v>82</v>
      </c>
      <c r="E848" s="195">
        <v>5028</v>
      </c>
      <c r="F848" s="195">
        <v>4596</v>
      </c>
      <c r="G848" s="62">
        <f t="shared" si="26"/>
        <v>-432</v>
      </c>
      <c r="H848" s="63">
        <f t="shared" si="27"/>
        <v>-8.591885441527447E-2</v>
      </c>
    </row>
    <row r="849" spans="1:8" x14ac:dyDescent="0.2">
      <c r="A849" s="61" t="s">
        <v>3149</v>
      </c>
      <c r="B849" s="157" t="s">
        <v>81</v>
      </c>
      <c r="C849" s="158" t="s">
        <v>958</v>
      </c>
      <c r="D849" s="119" t="s">
        <v>82</v>
      </c>
      <c r="E849" s="195">
        <v>19764</v>
      </c>
      <c r="F849" s="195">
        <v>16927</v>
      </c>
      <c r="G849" s="62">
        <f t="shared" si="26"/>
        <v>-2837</v>
      </c>
      <c r="H849" s="63">
        <f t="shared" si="27"/>
        <v>-0.14354381704108476</v>
      </c>
    </row>
    <row r="850" spans="1:8" x14ac:dyDescent="0.2">
      <c r="A850" s="61" t="s">
        <v>3148</v>
      </c>
      <c r="B850" s="157" t="s">
        <v>81</v>
      </c>
      <c r="C850" s="158" t="s">
        <v>2064</v>
      </c>
      <c r="D850" s="119" t="s">
        <v>82</v>
      </c>
      <c r="E850" s="195">
        <v>25850</v>
      </c>
      <c r="F850" s="195">
        <v>25365</v>
      </c>
      <c r="G850" s="62">
        <f t="shared" si="26"/>
        <v>-485</v>
      </c>
      <c r="H850" s="63">
        <f t="shared" si="27"/>
        <v>-1.8762088974854985E-2</v>
      </c>
    </row>
    <row r="851" spans="1:8" x14ac:dyDescent="0.2">
      <c r="A851" s="61" t="s">
        <v>3147</v>
      </c>
      <c r="B851" s="157" t="s">
        <v>81</v>
      </c>
      <c r="C851" s="158" t="s">
        <v>2062</v>
      </c>
      <c r="D851" s="119" t="s">
        <v>82</v>
      </c>
      <c r="E851" s="195">
        <v>3154</v>
      </c>
      <c r="F851" s="195">
        <v>2444</v>
      </c>
      <c r="G851" s="62">
        <f t="shared" si="26"/>
        <v>-710</v>
      </c>
      <c r="H851" s="63">
        <f t="shared" si="27"/>
        <v>-0.22511097019657578</v>
      </c>
    </row>
    <row r="852" spans="1:8" x14ac:dyDescent="0.2">
      <c r="A852" s="61" t="s">
        <v>3146</v>
      </c>
      <c r="B852" s="157" t="s">
        <v>81</v>
      </c>
      <c r="C852" s="158" t="s">
        <v>2060</v>
      </c>
      <c r="D852" s="119" t="s">
        <v>82</v>
      </c>
      <c r="E852" s="195">
        <v>31191</v>
      </c>
      <c r="F852" s="195">
        <v>26776</v>
      </c>
      <c r="G852" s="62">
        <f t="shared" si="26"/>
        <v>-4415</v>
      </c>
      <c r="H852" s="63">
        <f t="shared" si="27"/>
        <v>-0.1415472411913693</v>
      </c>
    </row>
    <row r="853" spans="1:8" x14ac:dyDescent="0.2">
      <c r="A853" s="61" t="s">
        <v>3145</v>
      </c>
      <c r="B853" s="157" t="s">
        <v>81</v>
      </c>
      <c r="C853" s="158" t="s">
        <v>2058</v>
      </c>
      <c r="D853" s="119" t="s">
        <v>82</v>
      </c>
      <c r="E853" s="195">
        <v>23441</v>
      </c>
      <c r="F853" s="195">
        <v>24927</v>
      </c>
      <c r="G853" s="62">
        <f t="shared" si="26"/>
        <v>1486</v>
      </c>
      <c r="H853" s="63">
        <f t="shared" si="27"/>
        <v>6.3393199948807544E-2</v>
      </c>
    </row>
    <row r="854" spans="1:8" x14ac:dyDescent="0.2">
      <c r="A854" s="61" t="s">
        <v>3144</v>
      </c>
      <c r="B854" s="157" t="s">
        <v>81</v>
      </c>
      <c r="C854" s="158" t="s">
        <v>2056</v>
      </c>
      <c r="D854" s="119" t="s">
        <v>82</v>
      </c>
      <c r="E854" s="195">
        <v>15901</v>
      </c>
      <c r="F854" s="195">
        <v>19345</v>
      </c>
      <c r="G854" s="62">
        <f t="shared" si="26"/>
        <v>3444</v>
      </c>
      <c r="H854" s="63">
        <f t="shared" si="27"/>
        <v>0.21659015156279482</v>
      </c>
    </row>
    <row r="855" spans="1:8" x14ac:dyDescent="0.2">
      <c r="A855" s="61" t="s">
        <v>3143</v>
      </c>
      <c r="B855" s="157" t="s">
        <v>81</v>
      </c>
      <c r="C855" s="158" t="s">
        <v>1271</v>
      </c>
      <c r="D855" s="119" t="s">
        <v>82</v>
      </c>
      <c r="E855" s="195">
        <v>12345</v>
      </c>
      <c r="F855" s="195">
        <v>10604</v>
      </c>
      <c r="G855" s="62">
        <f t="shared" si="26"/>
        <v>-1741</v>
      </c>
      <c r="H855" s="63">
        <f t="shared" si="27"/>
        <v>-0.14102875658161196</v>
      </c>
    </row>
    <row r="856" spans="1:8" x14ac:dyDescent="0.2">
      <c r="A856" s="61" t="s">
        <v>3142</v>
      </c>
      <c r="B856" s="157" t="s">
        <v>81</v>
      </c>
      <c r="C856" s="158" t="s">
        <v>1196</v>
      </c>
      <c r="D856" s="119" t="s">
        <v>82</v>
      </c>
      <c r="E856" s="195">
        <v>42988</v>
      </c>
      <c r="F856" s="195">
        <v>39148</v>
      </c>
      <c r="G856" s="62">
        <f t="shared" si="26"/>
        <v>-3840</v>
      </c>
      <c r="H856" s="63">
        <f t="shared" si="27"/>
        <v>-8.9327254117428145E-2</v>
      </c>
    </row>
    <row r="857" spans="1:8" x14ac:dyDescent="0.2">
      <c r="A857" s="61" t="s">
        <v>3141</v>
      </c>
      <c r="B857" s="157" t="s">
        <v>81</v>
      </c>
      <c r="C857" s="158" t="s">
        <v>1172</v>
      </c>
      <c r="D857" s="119" t="s">
        <v>82</v>
      </c>
      <c r="E857" s="195">
        <v>7490</v>
      </c>
      <c r="F857" s="195">
        <v>6842</v>
      </c>
      <c r="G857" s="62">
        <f t="shared" si="26"/>
        <v>-648</v>
      </c>
      <c r="H857" s="63">
        <f t="shared" si="27"/>
        <v>-8.6515353805073469E-2</v>
      </c>
    </row>
    <row r="858" spans="1:8" x14ac:dyDescent="0.2">
      <c r="A858" s="61" t="s">
        <v>3140</v>
      </c>
      <c r="B858" s="157" t="s">
        <v>81</v>
      </c>
      <c r="C858" s="158" t="s">
        <v>1101</v>
      </c>
      <c r="D858" s="119" t="s">
        <v>82</v>
      </c>
      <c r="E858" s="195">
        <v>832</v>
      </c>
      <c r="F858" s="195">
        <v>750</v>
      </c>
      <c r="G858" s="62">
        <f t="shared" si="26"/>
        <v>-82</v>
      </c>
      <c r="H858" s="63">
        <f t="shared" si="27"/>
        <v>-9.8557692307692291E-2</v>
      </c>
    </row>
    <row r="859" spans="1:8" x14ac:dyDescent="0.2">
      <c r="A859" s="61" t="s">
        <v>3139</v>
      </c>
      <c r="B859" s="157" t="s">
        <v>81</v>
      </c>
      <c r="C859" s="158" t="s">
        <v>776</v>
      </c>
      <c r="D859" s="119" t="s">
        <v>82</v>
      </c>
      <c r="E859" s="195">
        <v>20557</v>
      </c>
      <c r="F859" s="195">
        <v>22343</v>
      </c>
      <c r="G859" s="62">
        <f t="shared" si="26"/>
        <v>1786</v>
      </c>
      <c r="H859" s="63">
        <f t="shared" si="27"/>
        <v>8.6880381378605875E-2</v>
      </c>
    </row>
    <row r="860" spans="1:8" x14ac:dyDescent="0.2">
      <c r="A860" s="61" t="s">
        <v>3138</v>
      </c>
      <c r="B860" s="157" t="s">
        <v>81</v>
      </c>
      <c r="C860" s="158" t="s">
        <v>787</v>
      </c>
      <c r="D860" s="119" t="s">
        <v>82</v>
      </c>
      <c r="E860" s="195">
        <v>9692</v>
      </c>
      <c r="F860" s="195">
        <v>8427</v>
      </c>
      <c r="G860" s="62">
        <f t="shared" si="26"/>
        <v>-1265</v>
      </c>
      <c r="H860" s="63">
        <f t="shared" si="27"/>
        <v>-0.13052001650846057</v>
      </c>
    </row>
    <row r="861" spans="1:8" x14ac:dyDescent="0.2">
      <c r="A861" s="61" t="s">
        <v>3137</v>
      </c>
      <c r="B861" s="157" t="s">
        <v>81</v>
      </c>
      <c r="C861" s="158" t="s">
        <v>2046</v>
      </c>
      <c r="D861" s="119" t="s">
        <v>82</v>
      </c>
      <c r="E861" s="195">
        <v>2238</v>
      </c>
      <c r="F861" s="195">
        <v>1826</v>
      </c>
      <c r="G861" s="62">
        <f t="shared" si="26"/>
        <v>-412</v>
      </c>
      <c r="H861" s="63">
        <f t="shared" si="27"/>
        <v>-0.18409294012511168</v>
      </c>
    </row>
    <row r="862" spans="1:8" x14ac:dyDescent="0.2">
      <c r="A862" s="61" t="s">
        <v>3136</v>
      </c>
      <c r="B862" s="157" t="s">
        <v>81</v>
      </c>
      <c r="C862" s="158" t="s">
        <v>2044</v>
      </c>
      <c r="D862" s="119" t="s">
        <v>82</v>
      </c>
      <c r="E862" s="195">
        <v>46546</v>
      </c>
      <c r="F862" s="195">
        <v>50483</v>
      </c>
      <c r="G862" s="62">
        <f t="shared" si="26"/>
        <v>3937</v>
      </c>
      <c r="H862" s="63">
        <f t="shared" si="27"/>
        <v>8.4582993168048848E-2</v>
      </c>
    </row>
    <row r="863" spans="1:8" x14ac:dyDescent="0.2">
      <c r="A863" s="61" t="s">
        <v>3135</v>
      </c>
      <c r="B863" s="157" t="s">
        <v>81</v>
      </c>
      <c r="C863" s="158" t="s">
        <v>2042</v>
      </c>
      <c r="D863" s="119" t="s">
        <v>82</v>
      </c>
      <c r="E863" s="195">
        <v>12719</v>
      </c>
      <c r="F863" s="195">
        <v>12890</v>
      </c>
      <c r="G863" s="62">
        <f t="shared" si="26"/>
        <v>171</v>
      </c>
      <c r="H863" s="63">
        <f t="shared" si="27"/>
        <v>1.3444453180281535E-2</v>
      </c>
    </row>
    <row r="864" spans="1:8" x14ac:dyDescent="0.2">
      <c r="A864" s="61" t="s">
        <v>3134</v>
      </c>
      <c r="B864" s="157" t="s">
        <v>81</v>
      </c>
      <c r="C864" s="158" t="s">
        <v>2040</v>
      </c>
      <c r="D864" s="119" t="s">
        <v>82</v>
      </c>
      <c r="E864" s="195">
        <v>76285</v>
      </c>
      <c r="F864" s="195">
        <v>75980</v>
      </c>
      <c r="G864" s="62">
        <f t="shared" si="26"/>
        <v>-305</v>
      </c>
      <c r="H864" s="63">
        <f t="shared" si="27"/>
        <v>-3.9981647768237982E-3</v>
      </c>
    </row>
    <row r="865" spans="1:8" x14ac:dyDescent="0.2">
      <c r="A865" s="61" t="s">
        <v>3133</v>
      </c>
      <c r="B865" s="157" t="s">
        <v>81</v>
      </c>
      <c r="C865" s="158" t="s">
        <v>2038</v>
      </c>
      <c r="D865" s="119" t="s">
        <v>82</v>
      </c>
      <c r="E865" s="195">
        <v>25365</v>
      </c>
      <c r="F865" s="195">
        <v>22099</v>
      </c>
      <c r="G865" s="62">
        <f t="shared" si="26"/>
        <v>-3266</v>
      </c>
      <c r="H865" s="63">
        <f t="shared" si="27"/>
        <v>-0.1287601025034496</v>
      </c>
    </row>
    <row r="866" spans="1:8" x14ac:dyDescent="0.2">
      <c r="A866" s="61" t="s">
        <v>3154</v>
      </c>
      <c r="B866" s="157" t="s">
        <v>81</v>
      </c>
      <c r="C866" s="158" t="s">
        <v>1152</v>
      </c>
      <c r="D866" s="119" t="s">
        <v>82</v>
      </c>
      <c r="E866" s="195">
        <v>320</v>
      </c>
      <c r="F866" s="195">
        <v>288</v>
      </c>
      <c r="G866" s="62">
        <f t="shared" si="26"/>
        <v>-32</v>
      </c>
      <c r="H866" s="63">
        <f t="shared" si="27"/>
        <v>-9.9999999999999978E-2</v>
      </c>
    </row>
    <row r="867" spans="1:8" x14ac:dyDescent="0.2">
      <c r="A867" s="61" t="s">
        <v>3153</v>
      </c>
      <c r="B867" s="157" t="s">
        <v>81</v>
      </c>
      <c r="C867" s="158" t="s">
        <v>1103</v>
      </c>
      <c r="D867" s="119" t="s">
        <v>82</v>
      </c>
      <c r="E867" s="195">
        <v>3974</v>
      </c>
      <c r="F867" s="195">
        <v>3589</v>
      </c>
      <c r="G867" s="62">
        <f t="shared" si="26"/>
        <v>-385</v>
      </c>
      <c r="H867" s="63">
        <f t="shared" si="27"/>
        <v>-9.6879718168092599E-2</v>
      </c>
    </row>
    <row r="868" spans="1:8" x14ac:dyDescent="0.2">
      <c r="A868" s="61" t="s">
        <v>3155</v>
      </c>
      <c r="B868" s="157" t="s">
        <v>81</v>
      </c>
      <c r="C868" s="158" t="s">
        <v>1128</v>
      </c>
      <c r="D868" s="119" t="s">
        <v>82</v>
      </c>
      <c r="E868" s="195">
        <v>2800</v>
      </c>
      <c r="F868" s="195">
        <v>2603</v>
      </c>
      <c r="G868" s="62">
        <f t="shared" si="26"/>
        <v>-197</v>
      </c>
      <c r="H868" s="63">
        <f t="shared" si="27"/>
        <v>-7.0357142857142896E-2</v>
      </c>
    </row>
    <row r="869" spans="1:8" x14ac:dyDescent="0.2">
      <c r="A869" s="61" t="s">
        <v>3132</v>
      </c>
      <c r="B869" s="157" t="s">
        <v>83</v>
      </c>
      <c r="C869" s="158" t="s">
        <v>1283</v>
      </c>
      <c r="D869" s="119" t="s">
        <v>84</v>
      </c>
      <c r="E869" s="195">
        <v>142500</v>
      </c>
      <c r="F869" s="195">
        <v>217500</v>
      </c>
      <c r="G869" s="62">
        <f t="shared" si="26"/>
        <v>75000</v>
      </c>
      <c r="H869" s="63">
        <f t="shared" si="27"/>
        <v>0.52631578947368429</v>
      </c>
    </row>
    <row r="870" spans="1:8" x14ac:dyDescent="0.2">
      <c r="A870" s="61" t="s">
        <v>3131</v>
      </c>
      <c r="B870" s="157" t="s">
        <v>83</v>
      </c>
      <c r="C870" s="158" t="s">
        <v>1058</v>
      </c>
      <c r="D870" s="119" t="s">
        <v>84</v>
      </c>
      <c r="E870" s="195">
        <v>170000</v>
      </c>
      <c r="F870" s="195">
        <v>160000</v>
      </c>
      <c r="G870" s="62">
        <f t="shared" si="26"/>
        <v>-10000</v>
      </c>
      <c r="H870" s="63">
        <f t="shared" si="27"/>
        <v>-5.8823529411764719E-2</v>
      </c>
    </row>
    <row r="871" spans="1:8" x14ac:dyDescent="0.2">
      <c r="A871" s="61" t="s">
        <v>3130</v>
      </c>
      <c r="B871" s="157" t="s">
        <v>83</v>
      </c>
      <c r="C871" s="158" t="s">
        <v>2067</v>
      </c>
      <c r="D871" s="119" t="s">
        <v>84</v>
      </c>
      <c r="E871" s="195">
        <v>101020</v>
      </c>
      <c r="F871" s="195">
        <v>101020</v>
      </c>
      <c r="G871" s="62">
        <f t="shared" si="26"/>
        <v>0</v>
      </c>
      <c r="H871" s="63">
        <f t="shared" si="27"/>
        <v>0</v>
      </c>
    </row>
    <row r="872" spans="1:8" x14ac:dyDescent="0.2">
      <c r="A872" s="61" t="s">
        <v>3129</v>
      </c>
      <c r="B872" s="157" t="s">
        <v>83</v>
      </c>
      <c r="C872" s="158" t="s">
        <v>958</v>
      </c>
      <c r="D872" s="119" t="s">
        <v>84</v>
      </c>
      <c r="E872" s="195">
        <v>187000</v>
      </c>
      <c r="F872" s="195">
        <v>187000</v>
      </c>
      <c r="G872" s="62">
        <f t="shared" si="26"/>
        <v>0</v>
      </c>
      <c r="H872" s="63">
        <f t="shared" si="27"/>
        <v>0</v>
      </c>
    </row>
    <row r="873" spans="1:8" x14ac:dyDescent="0.2">
      <c r="A873" s="61" t="s">
        <v>3128</v>
      </c>
      <c r="B873" s="157" t="s">
        <v>83</v>
      </c>
      <c r="C873" s="158" t="s">
        <v>2064</v>
      </c>
      <c r="D873" s="119" t="s">
        <v>84</v>
      </c>
      <c r="E873" s="195">
        <v>125000</v>
      </c>
      <c r="F873" s="195">
        <v>185000</v>
      </c>
      <c r="G873" s="62">
        <f t="shared" si="26"/>
        <v>60000</v>
      </c>
      <c r="H873" s="63">
        <f t="shared" si="27"/>
        <v>0.48</v>
      </c>
    </row>
    <row r="874" spans="1:8" x14ac:dyDescent="0.2">
      <c r="A874" s="61" t="s">
        <v>3127</v>
      </c>
      <c r="B874" s="157" t="s">
        <v>83</v>
      </c>
      <c r="C874" s="158" t="s">
        <v>2062</v>
      </c>
      <c r="D874" s="119" t="s">
        <v>84</v>
      </c>
      <c r="E874" s="195">
        <v>130570</v>
      </c>
      <c r="F874" s="195">
        <v>134487</v>
      </c>
      <c r="G874" s="62">
        <f t="shared" si="26"/>
        <v>3917</v>
      </c>
      <c r="H874" s="63">
        <f t="shared" si="27"/>
        <v>2.999923412728811E-2</v>
      </c>
    </row>
    <row r="875" spans="1:8" x14ac:dyDescent="0.2">
      <c r="A875" s="61" t="s">
        <v>3126</v>
      </c>
      <c r="B875" s="157" t="s">
        <v>83</v>
      </c>
      <c r="C875" s="158" t="s">
        <v>2060</v>
      </c>
      <c r="D875" s="119" t="s">
        <v>84</v>
      </c>
      <c r="E875" s="195">
        <v>332800</v>
      </c>
      <c r="F875" s="195">
        <v>332800</v>
      </c>
      <c r="G875" s="62">
        <f t="shared" si="26"/>
        <v>0</v>
      </c>
      <c r="H875" s="63">
        <f t="shared" si="27"/>
        <v>0</v>
      </c>
    </row>
    <row r="876" spans="1:8" x14ac:dyDescent="0.2">
      <c r="A876" s="61" t="s">
        <v>3125</v>
      </c>
      <c r="B876" s="157" t="s">
        <v>83</v>
      </c>
      <c r="C876" s="158" t="s">
        <v>2058</v>
      </c>
      <c r="D876" s="119" t="s">
        <v>84</v>
      </c>
      <c r="E876" s="195">
        <v>152500</v>
      </c>
      <c r="F876" s="195">
        <v>155000</v>
      </c>
      <c r="G876" s="62">
        <f t="shared" si="26"/>
        <v>2500</v>
      </c>
      <c r="H876" s="63">
        <f t="shared" si="27"/>
        <v>1.6393442622950838E-2</v>
      </c>
    </row>
    <row r="877" spans="1:8" x14ac:dyDescent="0.2">
      <c r="A877" s="61" t="s">
        <v>3124</v>
      </c>
      <c r="B877" s="157" t="s">
        <v>83</v>
      </c>
      <c r="C877" s="158" t="s">
        <v>2056</v>
      </c>
      <c r="D877" s="119" t="s">
        <v>84</v>
      </c>
      <c r="E877" s="195">
        <v>218000</v>
      </c>
      <c r="F877" s="195">
        <v>208000</v>
      </c>
      <c r="G877" s="62">
        <f t="shared" si="26"/>
        <v>-10000</v>
      </c>
      <c r="H877" s="63">
        <f t="shared" si="27"/>
        <v>-4.587155963302747E-2</v>
      </c>
    </row>
    <row r="878" spans="1:8" x14ac:dyDescent="0.2">
      <c r="A878" s="61" t="s">
        <v>3123</v>
      </c>
      <c r="B878" s="157" t="s">
        <v>83</v>
      </c>
      <c r="C878" s="158" t="s">
        <v>2054</v>
      </c>
      <c r="D878" s="119" t="s">
        <v>84</v>
      </c>
      <c r="E878" s="195">
        <v>0</v>
      </c>
      <c r="F878" s="195">
        <v>0</v>
      </c>
      <c r="G878" s="62">
        <f t="shared" si="26"/>
        <v>0</v>
      </c>
      <c r="H878" s="63" t="str">
        <f t="shared" si="27"/>
        <v>-</v>
      </c>
    </row>
    <row r="879" spans="1:8" x14ac:dyDescent="0.2">
      <c r="A879" s="61" t="s">
        <v>3122</v>
      </c>
      <c r="B879" s="157" t="s">
        <v>83</v>
      </c>
      <c r="C879" s="158" t="s">
        <v>1271</v>
      </c>
      <c r="D879" s="119" t="s">
        <v>84</v>
      </c>
      <c r="E879" s="195">
        <v>175000</v>
      </c>
      <c r="F879" s="195">
        <v>175000</v>
      </c>
      <c r="G879" s="62">
        <f t="shared" si="26"/>
        <v>0</v>
      </c>
      <c r="H879" s="63">
        <f t="shared" si="27"/>
        <v>0</v>
      </c>
    </row>
    <row r="880" spans="1:8" x14ac:dyDescent="0.2">
      <c r="A880" s="61" t="s">
        <v>3121</v>
      </c>
      <c r="B880" s="157" t="s">
        <v>83</v>
      </c>
      <c r="C880" s="158" t="s">
        <v>1196</v>
      </c>
      <c r="D880" s="119" t="s">
        <v>84</v>
      </c>
      <c r="E880" s="195">
        <v>158086</v>
      </c>
      <c r="F880" s="195">
        <v>158068</v>
      </c>
      <c r="G880" s="62">
        <f t="shared" si="26"/>
        <v>-18</v>
      </c>
      <c r="H880" s="63">
        <f t="shared" si="27"/>
        <v>-1.1386207507302348E-4</v>
      </c>
    </row>
    <row r="881" spans="1:8" x14ac:dyDescent="0.2">
      <c r="A881" s="61" t="s">
        <v>3120</v>
      </c>
      <c r="B881" s="157" t="s">
        <v>83</v>
      </c>
      <c r="C881" s="158" t="s">
        <v>1172</v>
      </c>
      <c r="D881" s="119" t="s">
        <v>84</v>
      </c>
      <c r="E881" s="195">
        <v>130000</v>
      </c>
      <c r="F881" s="195">
        <v>145000</v>
      </c>
      <c r="G881" s="62">
        <f t="shared" si="26"/>
        <v>15000</v>
      </c>
      <c r="H881" s="63">
        <f t="shared" si="27"/>
        <v>0.11538461538461542</v>
      </c>
    </row>
    <row r="882" spans="1:8" x14ac:dyDescent="0.2">
      <c r="A882" s="61" t="s">
        <v>3119</v>
      </c>
      <c r="B882" s="157" t="s">
        <v>83</v>
      </c>
      <c r="C882" s="158" t="s">
        <v>1101</v>
      </c>
      <c r="D882" s="119" t="s">
        <v>84</v>
      </c>
      <c r="E882" s="195">
        <v>194768</v>
      </c>
      <c r="F882" s="195">
        <v>194768</v>
      </c>
      <c r="G882" s="62">
        <f t="shared" si="26"/>
        <v>0</v>
      </c>
      <c r="H882" s="63">
        <f t="shared" si="27"/>
        <v>0</v>
      </c>
    </row>
    <row r="883" spans="1:8" x14ac:dyDescent="0.2">
      <c r="A883" s="61" t="s">
        <v>3118</v>
      </c>
      <c r="B883" s="157" t="s">
        <v>85</v>
      </c>
      <c r="C883" s="158" t="s">
        <v>1283</v>
      </c>
      <c r="D883" s="119" t="s">
        <v>86</v>
      </c>
      <c r="E883" s="195">
        <v>54000</v>
      </c>
      <c r="F883" s="195">
        <v>54000</v>
      </c>
      <c r="G883" s="62">
        <f t="shared" si="26"/>
        <v>0</v>
      </c>
      <c r="H883" s="63">
        <f t="shared" si="27"/>
        <v>0</v>
      </c>
    </row>
    <row r="884" spans="1:8" x14ac:dyDescent="0.2">
      <c r="A884" s="61" t="s">
        <v>3117</v>
      </c>
      <c r="B884" s="157" t="s">
        <v>85</v>
      </c>
      <c r="C884" s="158" t="s">
        <v>1058</v>
      </c>
      <c r="D884" s="119" t="s">
        <v>86</v>
      </c>
      <c r="E884" s="195">
        <v>60000</v>
      </c>
      <c r="F884" s="195">
        <v>60000</v>
      </c>
      <c r="G884" s="62">
        <f t="shared" si="26"/>
        <v>0</v>
      </c>
      <c r="H884" s="63">
        <f t="shared" si="27"/>
        <v>0</v>
      </c>
    </row>
    <row r="885" spans="1:8" x14ac:dyDescent="0.2">
      <c r="A885" s="61" t="s">
        <v>3116</v>
      </c>
      <c r="B885" s="157" t="s">
        <v>85</v>
      </c>
      <c r="C885" s="158" t="s">
        <v>2067</v>
      </c>
      <c r="D885" s="119" t="s">
        <v>86</v>
      </c>
      <c r="E885" s="195">
        <v>85000</v>
      </c>
      <c r="F885" s="195">
        <v>85000</v>
      </c>
      <c r="G885" s="62">
        <f t="shared" si="26"/>
        <v>0</v>
      </c>
      <c r="H885" s="63">
        <f t="shared" si="27"/>
        <v>0</v>
      </c>
    </row>
    <row r="886" spans="1:8" x14ac:dyDescent="0.2">
      <c r="A886" s="61" t="s">
        <v>3115</v>
      </c>
      <c r="B886" s="157" t="s">
        <v>85</v>
      </c>
      <c r="C886" s="158" t="s">
        <v>958</v>
      </c>
      <c r="D886" s="119" t="s">
        <v>86</v>
      </c>
      <c r="E886" s="195">
        <v>5000</v>
      </c>
      <c r="F886" s="195">
        <v>5000</v>
      </c>
      <c r="G886" s="62">
        <f t="shared" si="26"/>
        <v>0</v>
      </c>
      <c r="H886" s="63">
        <f t="shared" si="27"/>
        <v>0</v>
      </c>
    </row>
    <row r="887" spans="1:8" x14ac:dyDescent="0.2">
      <c r="A887" s="61" t="s">
        <v>3114</v>
      </c>
      <c r="B887" s="157" t="s">
        <v>85</v>
      </c>
      <c r="C887" s="158" t="s">
        <v>2064</v>
      </c>
      <c r="D887" s="119" t="s">
        <v>86</v>
      </c>
      <c r="E887" s="195">
        <v>70000</v>
      </c>
      <c r="F887" s="195">
        <v>70000</v>
      </c>
      <c r="G887" s="62">
        <f t="shared" si="26"/>
        <v>0</v>
      </c>
      <c r="H887" s="63">
        <f t="shared" si="27"/>
        <v>0</v>
      </c>
    </row>
    <row r="888" spans="1:8" x14ac:dyDescent="0.2">
      <c r="A888" s="61" t="s">
        <v>3113</v>
      </c>
      <c r="B888" s="157" t="s">
        <v>85</v>
      </c>
      <c r="C888" s="158" t="s">
        <v>2062</v>
      </c>
      <c r="D888" s="119" t="s">
        <v>86</v>
      </c>
      <c r="E888" s="195">
        <v>57200</v>
      </c>
      <c r="F888" s="195">
        <v>57200</v>
      </c>
      <c r="G888" s="62">
        <f t="shared" si="26"/>
        <v>0</v>
      </c>
      <c r="H888" s="63">
        <f t="shared" si="27"/>
        <v>0</v>
      </c>
    </row>
    <row r="889" spans="1:8" x14ac:dyDescent="0.2">
      <c r="A889" s="61" t="s">
        <v>3112</v>
      </c>
      <c r="B889" s="157" t="s">
        <v>85</v>
      </c>
      <c r="C889" s="158" t="s">
        <v>2060</v>
      </c>
      <c r="D889" s="119" t="s">
        <v>86</v>
      </c>
      <c r="E889" s="195">
        <v>60000</v>
      </c>
      <c r="F889" s="195">
        <v>60000</v>
      </c>
      <c r="G889" s="62">
        <f t="shared" si="26"/>
        <v>0</v>
      </c>
      <c r="H889" s="63">
        <f t="shared" si="27"/>
        <v>0</v>
      </c>
    </row>
    <row r="890" spans="1:8" x14ac:dyDescent="0.2">
      <c r="A890" s="61" t="s">
        <v>3111</v>
      </c>
      <c r="B890" s="157" t="s">
        <v>85</v>
      </c>
      <c r="C890" s="158" t="s">
        <v>2058</v>
      </c>
      <c r="D890" s="119" t="s">
        <v>86</v>
      </c>
      <c r="E890" s="195">
        <v>60000</v>
      </c>
      <c r="F890" s="195">
        <v>60000</v>
      </c>
      <c r="G890" s="62">
        <f t="shared" si="26"/>
        <v>0</v>
      </c>
      <c r="H890" s="63">
        <f t="shared" si="27"/>
        <v>0</v>
      </c>
    </row>
    <row r="891" spans="1:8" x14ac:dyDescent="0.2">
      <c r="A891" s="61" t="s">
        <v>3110</v>
      </c>
      <c r="B891" s="157" t="s">
        <v>85</v>
      </c>
      <c r="C891" s="158" t="s">
        <v>2056</v>
      </c>
      <c r="D891" s="119" t="s">
        <v>86</v>
      </c>
      <c r="E891" s="195">
        <v>37000</v>
      </c>
      <c r="F891" s="195">
        <v>37000</v>
      </c>
      <c r="G891" s="62">
        <f t="shared" si="26"/>
        <v>0</v>
      </c>
      <c r="H891" s="63">
        <f t="shared" si="27"/>
        <v>0</v>
      </c>
    </row>
    <row r="892" spans="1:8" x14ac:dyDescent="0.2">
      <c r="A892" s="61" t="s">
        <v>3109</v>
      </c>
      <c r="B892" s="157" t="s">
        <v>85</v>
      </c>
      <c r="C892" s="158" t="s">
        <v>2054</v>
      </c>
      <c r="D892" s="119" t="s">
        <v>86</v>
      </c>
      <c r="E892" s="195">
        <v>10000</v>
      </c>
      <c r="F892" s="195">
        <v>10000</v>
      </c>
      <c r="G892" s="62">
        <f t="shared" si="26"/>
        <v>0</v>
      </c>
      <c r="H892" s="63">
        <f t="shared" si="27"/>
        <v>0</v>
      </c>
    </row>
    <row r="893" spans="1:8" x14ac:dyDescent="0.2">
      <c r="A893" s="61" t="s">
        <v>3108</v>
      </c>
      <c r="B893" s="157" t="s">
        <v>85</v>
      </c>
      <c r="C893" s="158" t="s">
        <v>1271</v>
      </c>
      <c r="D893" s="119" t="s">
        <v>86</v>
      </c>
      <c r="E893" s="195">
        <v>50000</v>
      </c>
      <c r="F893" s="195">
        <v>50000</v>
      </c>
      <c r="G893" s="62">
        <f t="shared" si="26"/>
        <v>0</v>
      </c>
      <c r="H893" s="63">
        <f t="shared" si="27"/>
        <v>0</v>
      </c>
    </row>
    <row r="894" spans="1:8" x14ac:dyDescent="0.2">
      <c r="A894" s="61" t="s">
        <v>3107</v>
      </c>
      <c r="B894" s="157" t="s">
        <v>85</v>
      </c>
      <c r="C894" s="158" t="s">
        <v>1196</v>
      </c>
      <c r="D894" s="119" t="s">
        <v>86</v>
      </c>
      <c r="E894" s="195">
        <v>50000</v>
      </c>
      <c r="F894" s="195">
        <v>50000</v>
      </c>
      <c r="G894" s="62">
        <f t="shared" si="26"/>
        <v>0</v>
      </c>
      <c r="H894" s="63">
        <f t="shared" si="27"/>
        <v>0</v>
      </c>
    </row>
    <row r="895" spans="1:8" x14ac:dyDescent="0.2">
      <c r="A895" s="61" t="s">
        <v>3106</v>
      </c>
      <c r="B895" s="157" t="s">
        <v>85</v>
      </c>
      <c r="C895" s="158" t="s">
        <v>1172</v>
      </c>
      <c r="D895" s="119" t="s">
        <v>86</v>
      </c>
      <c r="E895" s="195">
        <v>60000</v>
      </c>
      <c r="F895" s="195">
        <v>60000</v>
      </c>
      <c r="G895" s="62">
        <f t="shared" si="26"/>
        <v>0</v>
      </c>
      <c r="H895" s="63">
        <f t="shared" si="27"/>
        <v>0</v>
      </c>
    </row>
    <row r="896" spans="1:8" x14ac:dyDescent="0.2">
      <c r="A896" s="61" t="s">
        <v>3105</v>
      </c>
      <c r="B896" s="157" t="s">
        <v>85</v>
      </c>
      <c r="C896" s="158" t="s">
        <v>1101</v>
      </c>
      <c r="D896" s="119" t="s">
        <v>86</v>
      </c>
      <c r="E896" s="195">
        <v>30000</v>
      </c>
      <c r="F896" s="195">
        <v>30000</v>
      </c>
      <c r="G896" s="62">
        <f t="shared" si="26"/>
        <v>0</v>
      </c>
      <c r="H896" s="63">
        <f t="shared" si="27"/>
        <v>0</v>
      </c>
    </row>
    <row r="897" spans="1:8" x14ac:dyDescent="0.2">
      <c r="A897" s="61" t="s">
        <v>3104</v>
      </c>
      <c r="B897" s="157" t="s">
        <v>85</v>
      </c>
      <c r="C897" s="158" t="s">
        <v>776</v>
      </c>
      <c r="D897" s="119" t="s">
        <v>86</v>
      </c>
      <c r="E897" s="195">
        <v>12000</v>
      </c>
      <c r="F897" s="195">
        <v>50000</v>
      </c>
      <c r="G897" s="62">
        <f t="shared" si="26"/>
        <v>38000</v>
      </c>
      <c r="H897" s="63">
        <f t="shared" si="27"/>
        <v>3.166666666666667</v>
      </c>
    </row>
    <row r="898" spans="1:8" x14ac:dyDescent="0.2">
      <c r="A898" s="61" t="s">
        <v>3103</v>
      </c>
      <c r="B898" s="157" t="s">
        <v>87</v>
      </c>
      <c r="C898" s="158" t="s">
        <v>1283</v>
      </c>
      <c r="D898" s="119" t="s">
        <v>88</v>
      </c>
      <c r="E898" s="195">
        <v>65000</v>
      </c>
      <c r="F898" s="195">
        <v>68000</v>
      </c>
      <c r="G898" s="62">
        <f t="shared" si="26"/>
        <v>3000</v>
      </c>
      <c r="H898" s="63">
        <f t="shared" si="27"/>
        <v>4.6153846153846212E-2</v>
      </c>
    </row>
    <row r="899" spans="1:8" x14ac:dyDescent="0.2">
      <c r="A899" s="61" t="s">
        <v>2204</v>
      </c>
      <c r="B899" s="157" t="s">
        <v>87</v>
      </c>
      <c r="C899" s="158" t="s">
        <v>1058</v>
      </c>
      <c r="D899" s="119" t="s">
        <v>88</v>
      </c>
      <c r="E899" s="195">
        <v>70000</v>
      </c>
      <c r="F899" s="195">
        <v>60000</v>
      </c>
      <c r="G899" s="62">
        <f t="shared" si="26"/>
        <v>-10000</v>
      </c>
      <c r="H899" s="63">
        <f t="shared" si="27"/>
        <v>-0.1428571428571429</v>
      </c>
    </row>
    <row r="900" spans="1:8" x14ac:dyDescent="0.2">
      <c r="A900" s="61" t="s">
        <v>3102</v>
      </c>
      <c r="B900" s="157" t="s">
        <v>87</v>
      </c>
      <c r="C900" s="158" t="s">
        <v>2067</v>
      </c>
      <c r="D900" s="119" t="s">
        <v>88</v>
      </c>
      <c r="E900" s="195">
        <v>78000</v>
      </c>
      <c r="F900" s="195">
        <v>80000</v>
      </c>
      <c r="G900" s="62">
        <f t="shared" si="26"/>
        <v>2000</v>
      </c>
      <c r="H900" s="63">
        <f t="shared" si="27"/>
        <v>2.564102564102555E-2</v>
      </c>
    </row>
    <row r="901" spans="1:8" x14ac:dyDescent="0.2">
      <c r="A901" s="61" t="s">
        <v>3101</v>
      </c>
      <c r="B901" s="157" t="s">
        <v>87</v>
      </c>
      <c r="C901" s="158" t="s">
        <v>958</v>
      </c>
      <c r="D901" s="119" t="s">
        <v>88</v>
      </c>
      <c r="E901" s="195">
        <v>80000</v>
      </c>
      <c r="F901" s="195">
        <v>80000</v>
      </c>
      <c r="G901" s="62">
        <f t="shared" si="26"/>
        <v>0</v>
      </c>
      <c r="H901" s="63">
        <f t="shared" si="27"/>
        <v>0</v>
      </c>
    </row>
    <row r="902" spans="1:8" x14ac:dyDescent="0.2">
      <c r="A902" s="61" t="s">
        <v>3100</v>
      </c>
      <c r="B902" s="157" t="s">
        <v>87</v>
      </c>
      <c r="C902" s="158" t="s">
        <v>2064</v>
      </c>
      <c r="D902" s="119" t="s">
        <v>88</v>
      </c>
      <c r="E902" s="195">
        <v>125000</v>
      </c>
      <c r="F902" s="195">
        <v>125000</v>
      </c>
      <c r="G902" s="62">
        <f t="shared" si="26"/>
        <v>0</v>
      </c>
      <c r="H902" s="63">
        <f t="shared" si="27"/>
        <v>0</v>
      </c>
    </row>
    <row r="903" spans="1:8" x14ac:dyDescent="0.2">
      <c r="A903" s="61" t="s">
        <v>3099</v>
      </c>
      <c r="B903" s="157" t="s">
        <v>87</v>
      </c>
      <c r="C903" s="158" t="s">
        <v>2062</v>
      </c>
      <c r="D903" s="119" t="s">
        <v>88</v>
      </c>
      <c r="E903" s="195">
        <v>75000</v>
      </c>
      <c r="F903" s="195">
        <v>75000</v>
      </c>
      <c r="G903" s="62">
        <f t="shared" si="26"/>
        <v>0</v>
      </c>
      <c r="H903" s="63">
        <f t="shared" si="27"/>
        <v>0</v>
      </c>
    </row>
    <row r="904" spans="1:8" x14ac:dyDescent="0.2">
      <c r="A904" s="61" t="s">
        <v>3098</v>
      </c>
      <c r="B904" s="157" t="s">
        <v>87</v>
      </c>
      <c r="C904" s="158" t="s">
        <v>2060</v>
      </c>
      <c r="D904" s="119" t="s">
        <v>88</v>
      </c>
      <c r="E904" s="195">
        <v>45000</v>
      </c>
      <c r="F904" s="195">
        <v>45000</v>
      </c>
      <c r="G904" s="62">
        <f t="shared" si="26"/>
        <v>0</v>
      </c>
      <c r="H904" s="63">
        <f t="shared" si="27"/>
        <v>0</v>
      </c>
    </row>
    <row r="905" spans="1:8" x14ac:dyDescent="0.2">
      <c r="A905" s="61" t="s">
        <v>3067</v>
      </c>
      <c r="B905" s="157" t="s">
        <v>87</v>
      </c>
      <c r="C905" s="158" t="s">
        <v>2058</v>
      </c>
      <c r="D905" s="119" t="s">
        <v>88</v>
      </c>
      <c r="E905" s="195">
        <v>75000</v>
      </c>
      <c r="F905" s="195">
        <v>80000</v>
      </c>
      <c r="G905" s="62">
        <f t="shared" si="26"/>
        <v>5000</v>
      </c>
      <c r="H905" s="63">
        <f t="shared" si="27"/>
        <v>6.6666666666666652E-2</v>
      </c>
    </row>
    <row r="906" spans="1:8" x14ac:dyDescent="0.2">
      <c r="A906" s="61" t="s">
        <v>3097</v>
      </c>
      <c r="B906" s="157" t="s">
        <v>87</v>
      </c>
      <c r="C906" s="158" t="s">
        <v>2056</v>
      </c>
      <c r="D906" s="119" t="s">
        <v>88</v>
      </c>
      <c r="E906" s="195">
        <v>60000</v>
      </c>
      <c r="F906" s="195">
        <v>85000</v>
      </c>
      <c r="G906" s="62">
        <f t="shared" si="26"/>
        <v>25000</v>
      </c>
      <c r="H906" s="63">
        <f t="shared" si="27"/>
        <v>0.41666666666666674</v>
      </c>
    </row>
    <row r="907" spans="1:8" x14ac:dyDescent="0.2">
      <c r="A907" s="61" t="s">
        <v>3096</v>
      </c>
      <c r="B907" s="157" t="s">
        <v>87</v>
      </c>
      <c r="C907" s="158" t="s">
        <v>2054</v>
      </c>
      <c r="D907" s="119" t="s">
        <v>88</v>
      </c>
      <c r="E907" s="195">
        <v>71000</v>
      </c>
      <c r="F907" s="195">
        <v>71000</v>
      </c>
      <c r="G907" s="62">
        <f t="shared" si="26"/>
        <v>0</v>
      </c>
      <c r="H907" s="63">
        <f t="shared" si="27"/>
        <v>0</v>
      </c>
    </row>
    <row r="908" spans="1:8" x14ac:dyDescent="0.2">
      <c r="A908" s="61" t="s">
        <v>3095</v>
      </c>
      <c r="B908" s="157" t="s">
        <v>87</v>
      </c>
      <c r="C908" s="158" t="s">
        <v>1271</v>
      </c>
      <c r="D908" s="119" t="s">
        <v>88</v>
      </c>
      <c r="E908" s="195">
        <v>35000</v>
      </c>
      <c r="F908" s="195">
        <v>45000</v>
      </c>
      <c r="G908" s="62">
        <f t="shared" ref="G908:G971" si="28">F908-E908</f>
        <v>10000</v>
      </c>
      <c r="H908" s="63">
        <f t="shared" ref="H908:H971" si="29">IF(E908=0,"-",F908/E908-1)</f>
        <v>0.28571428571428581</v>
      </c>
    </row>
    <row r="909" spans="1:8" x14ac:dyDescent="0.2">
      <c r="A909" s="61" t="s">
        <v>2168</v>
      </c>
      <c r="B909" s="157" t="s">
        <v>87</v>
      </c>
      <c r="C909" s="158" t="s">
        <v>1196</v>
      </c>
      <c r="D909" s="119" t="s">
        <v>88</v>
      </c>
      <c r="E909" s="195">
        <v>50000</v>
      </c>
      <c r="F909" s="195">
        <v>50000</v>
      </c>
      <c r="G909" s="62">
        <f t="shared" si="28"/>
        <v>0</v>
      </c>
      <c r="H909" s="63">
        <f t="shared" si="29"/>
        <v>0</v>
      </c>
    </row>
    <row r="910" spans="1:8" x14ac:dyDescent="0.2">
      <c r="A910" s="61" t="s">
        <v>3094</v>
      </c>
      <c r="B910" s="157" t="s">
        <v>87</v>
      </c>
      <c r="C910" s="158" t="s">
        <v>1172</v>
      </c>
      <c r="D910" s="119" t="s">
        <v>88</v>
      </c>
      <c r="E910" s="195">
        <v>95000</v>
      </c>
      <c r="F910" s="195">
        <v>95000</v>
      </c>
      <c r="G910" s="62">
        <f t="shared" si="28"/>
        <v>0</v>
      </c>
      <c r="H910" s="63">
        <f t="shared" si="29"/>
        <v>0</v>
      </c>
    </row>
    <row r="911" spans="1:8" x14ac:dyDescent="0.2">
      <c r="A911" s="61" t="s">
        <v>3093</v>
      </c>
      <c r="B911" s="157" t="s">
        <v>87</v>
      </c>
      <c r="C911" s="158" t="s">
        <v>1101</v>
      </c>
      <c r="D911" s="119" t="s">
        <v>88</v>
      </c>
      <c r="E911" s="195">
        <v>71000</v>
      </c>
      <c r="F911" s="195">
        <v>71000</v>
      </c>
      <c r="G911" s="62">
        <f t="shared" si="28"/>
        <v>0</v>
      </c>
      <c r="H911" s="63">
        <f t="shared" si="29"/>
        <v>0</v>
      </c>
    </row>
    <row r="912" spans="1:8" x14ac:dyDescent="0.2">
      <c r="A912" s="61" t="s">
        <v>3092</v>
      </c>
      <c r="B912" s="157" t="s">
        <v>87</v>
      </c>
      <c r="C912" s="158" t="s">
        <v>776</v>
      </c>
      <c r="D912" s="119" t="s">
        <v>88</v>
      </c>
      <c r="E912" s="195">
        <v>110000</v>
      </c>
      <c r="F912" s="195">
        <v>110000</v>
      </c>
      <c r="G912" s="62">
        <f t="shared" si="28"/>
        <v>0</v>
      </c>
      <c r="H912" s="63">
        <f t="shared" si="29"/>
        <v>0</v>
      </c>
    </row>
    <row r="913" spans="1:8" x14ac:dyDescent="0.2">
      <c r="A913" s="61" t="s">
        <v>3091</v>
      </c>
      <c r="B913" s="157" t="s">
        <v>87</v>
      </c>
      <c r="C913" s="158" t="s">
        <v>787</v>
      </c>
      <c r="D913" s="119" t="s">
        <v>88</v>
      </c>
      <c r="E913" s="195">
        <v>110000</v>
      </c>
      <c r="F913" s="195">
        <v>110000</v>
      </c>
      <c r="G913" s="62">
        <f t="shared" si="28"/>
        <v>0</v>
      </c>
      <c r="H913" s="63">
        <f t="shared" si="29"/>
        <v>0</v>
      </c>
    </row>
    <row r="914" spans="1:8" x14ac:dyDescent="0.2">
      <c r="A914" s="61" t="s">
        <v>3090</v>
      </c>
      <c r="B914" s="157" t="s">
        <v>87</v>
      </c>
      <c r="C914" s="158" t="s">
        <v>2046</v>
      </c>
      <c r="D914" s="119" t="s">
        <v>88</v>
      </c>
      <c r="E914" s="195">
        <v>50000</v>
      </c>
      <c r="F914" s="195">
        <v>50000</v>
      </c>
      <c r="G914" s="62">
        <f t="shared" si="28"/>
        <v>0</v>
      </c>
      <c r="H914" s="63">
        <f t="shared" si="29"/>
        <v>0</v>
      </c>
    </row>
    <row r="915" spans="1:8" x14ac:dyDescent="0.2">
      <c r="A915" s="61" t="s">
        <v>3089</v>
      </c>
      <c r="B915" s="157" t="s">
        <v>87</v>
      </c>
      <c r="C915" s="158" t="s">
        <v>2044</v>
      </c>
      <c r="D915" s="119" t="s">
        <v>88</v>
      </c>
      <c r="E915" s="195">
        <v>55000</v>
      </c>
      <c r="F915" s="195">
        <v>55000</v>
      </c>
      <c r="G915" s="62">
        <f t="shared" si="28"/>
        <v>0</v>
      </c>
      <c r="H915" s="63">
        <f t="shared" si="29"/>
        <v>0</v>
      </c>
    </row>
    <row r="916" spans="1:8" x14ac:dyDescent="0.2">
      <c r="A916" s="61" t="s">
        <v>3088</v>
      </c>
      <c r="B916" s="157" t="s">
        <v>87</v>
      </c>
      <c r="C916" s="158" t="s">
        <v>2042</v>
      </c>
      <c r="D916" s="119" t="s">
        <v>88</v>
      </c>
      <c r="E916" s="195">
        <v>70000</v>
      </c>
      <c r="F916" s="195">
        <v>70000</v>
      </c>
      <c r="G916" s="62">
        <f t="shared" si="28"/>
        <v>0</v>
      </c>
      <c r="H916" s="63">
        <f t="shared" si="29"/>
        <v>0</v>
      </c>
    </row>
    <row r="917" spans="1:8" x14ac:dyDescent="0.2">
      <c r="A917" s="61" t="s">
        <v>3087</v>
      </c>
      <c r="B917" s="157" t="s">
        <v>87</v>
      </c>
      <c r="C917" s="158" t="s">
        <v>2040</v>
      </c>
      <c r="D917" s="119" t="s">
        <v>88</v>
      </c>
      <c r="E917" s="195">
        <v>75000</v>
      </c>
      <c r="F917" s="195">
        <v>75000</v>
      </c>
      <c r="G917" s="62">
        <f t="shared" si="28"/>
        <v>0</v>
      </c>
      <c r="H917" s="63">
        <f t="shared" si="29"/>
        <v>0</v>
      </c>
    </row>
    <row r="918" spans="1:8" x14ac:dyDescent="0.2">
      <c r="A918" s="61" t="s">
        <v>3086</v>
      </c>
      <c r="B918" s="157" t="s">
        <v>89</v>
      </c>
      <c r="C918" s="158" t="s">
        <v>1283</v>
      </c>
      <c r="D918" s="119" t="s">
        <v>90</v>
      </c>
      <c r="E918" s="195">
        <v>258000</v>
      </c>
      <c r="F918" s="195">
        <v>258000</v>
      </c>
      <c r="G918" s="62">
        <f t="shared" si="28"/>
        <v>0</v>
      </c>
      <c r="H918" s="63">
        <f t="shared" si="29"/>
        <v>0</v>
      </c>
    </row>
    <row r="919" spans="1:8" x14ac:dyDescent="0.2">
      <c r="A919" s="61" t="s">
        <v>3085</v>
      </c>
      <c r="B919" s="157" t="s">
        <v>89</v>
      </c>
      <c r="C919" s="158" t="s">
        <v>1058</v>
      </c>
      <c r="D919" s="119" t="s">
        <v>90</v>
      </c>
      <c r="E919" s="195">
        <v>293000</v>
      </c>
      <c r="F919" s="195">
        <v>343500</v>
      </c>
      <c r="G919" s="62">
        <f t="shared" si="28"/>
        <v>50500</v>
      </c>
      <c r="H919" s="63">
        <f t="shared" si="29"/>
        <v>0.17235494880546076</v>
      </c>
    </row>
    <row r="920" spans="1:8" x14ac:dyDescent="0.2">
      <c r="A920" s="61" t="s">
        <v>3084</v>
      </c>
      <c r="B920" s="157" t="s">
        <v>89</v>
      </c>
      <c r="C920" s="158" t="s">
        <v>2067</v>
      </c>
      <c r="D920" s="119" t="s">
        <v>90</v>
      </c>
      <c r="E920" s="195">
        <v>150000</v>
      </c>
      <c r="F920" s="195">
        <v>150000</v>
      </c>
      <c r="G920" s="62">
        <f t="shared" si="28"/>
        <v>0</v>
      </c>
      <c r="H920" s="63">
        <f t="shared" si="29"/>
        <v>0</v>
      </c>
    </row>
    <row r="921" spans="1:8" x14ac:dyDescent="0.2">
      <c r="A921" s="61" t="s">
        <v>3083</v>
      </c>
      <c r="B921" s="157" t="s">
        <v>89</v>
      </c>
      <c r="C921" s="158" t="s">
        <v>958</v>
      </c>
      <c r="D921" s="119" t="s">
        <v>90</v>
      </c>
      <c r="E921" s="195">
        <v>98500</v>
      </c>
      <c r="F921" s="195">
        <v>108500</v>
      </c>
      <c r="G921" s="62">
        <f t="shared" si="28"/>
        <v>10000</v>
      </c>
      <c r="H921" s="63">
        <f t="shared" si="29"/>
        <v>0.10152284263959399</v>
      </c>
    </row>
    <row r="922" spans="1:8" x14ac:dyDescent="0.2">
      <c r="A922" s="61" t="s">
        <v>3082</v>
      </c>
      <c r="B922" s="157" t="s">
        <v>89</v>
      </c>
      <c r="C922" s="158" t="s">
        <v>2064</v>
      </c>
      <c r="D922" s="119" t="s">
        <v>90</v>
      </c>
      <c r="E922" s="195">
        <v>155000</v>
      </c>
      <c r="F922" s="195">
        <v>160000</v>
      </c>
      <c r="G922" s="62">
        <f t="shared" si="28"/>
        <v>5000</v>
      </c>
      <c r="H922" s="63">
        <f t="shared" si="29"/>
        <v>3.2258064516129004E-2</v>
      </c>
    </row>
    <row r="923" spans="1:8" x14ac:dyDescent="0.2">
      <c r="A923" s="61" t="s">
        <v>3081</v>
      </c>
      <c r="B923" s="157" t="s">
        <v>89</v>
      </c>
      <c r="C923" s="158" t="s">
        <v>2062</v>
      </c>
      <c r="D923" s="119" t="s">
        <v>90</v>
      </c>
      <c r="E923" s="195">
        <v>162000</v>
      </c>
      <c r="F923" s="195">
        <v>162000</v>
      </c>
      <c r="G923" s="62">
        <f t="shared" si="28"/>
        <v>0</v>
      </c>
      <c r="H923" s="63">
        <f t="shared" si="29"/>
        <v>0</v>
      </c>
    </row>
    <row r="924" spans="1:8" x14ac:dyDescent="0.2">
      <c r="A924" s="61" t="s">
        <v>3080</v>
      </c>
      <c r="B924" s="157" t="s">
        <v>89</v>
      </c>
      <c r="C924" s="158" t="s">
        <v>2060</v>
      </c>
      <c r="D924" s="119" t="s">
        <v>90</v>
      </c>
      <c r="E924" s="195">
        <v>215000</v>
      </c>
      <c r="F924" s="195">
        <v>215000</v>
      </c>
      <c r="G924" s="62">
        <f t="shared" si="28"/>
        <v>0</v>
      </c>
      <c r="H924" s="63">
        <f t="shared" si="29"/>
        <v>0</v>
      </c>
    </row>
    <row r="925" spans="1:8" x14ac:dyDescent="0.2">
      <c r="A925" s="61" t="s">
        <v>3079</v>
      </c>
      <c r="B925" s="157" t="s">
        <v>89</v>
      </c>
      <c r="C925" s="158" t="s">
        <v>2058</v>
      </c>
      <c r="D925" s="119" t="s">
        <v>90</v>
      </c>
      <c r="E925" s="195">
        <v>245000</v>
      </c>
      <c r="F925" s="195">
        <v>265000</v>
      </c>
      <c r="G925" s="62">
        <f t="shared" si="28"/>
        <v>20000</v>
      </c>
      <c r="H925" s="63">
        <f t="shared" si="29"/>
        <v>8.163265306122458E-2</v>
      </c>
    </row>
    <row r="926" spans="1:8" x14ac:dyDescent="0.2">
      <c r="A926" s="61" t="s">
        <v>3078</v>
      </c>
      <c r="B926" s="157" t="s">
        <v>89</v>
      </c>
      <c r="C926" s="158" t="s">
        <v>2056</v>
      </c>
      <c r="D926" s="119" t="s">
        <v>90</v>
      </c>
      <c r="E926" s="195">
        <v>157000</v>
      </c>
      <c r="F926" s="195">
        <v>168000</v>
      </c>
      <c r="G926" s="62">
        <f t="shared" si="28"/>
        <v>11000</v>
      </c>
      <c r="H926" s="63">
        <f t="shared" si="29"/>
        <v>7.0063694267515908E-2</v>
      </c>
    </row>
    <row r="927" spans="1:8" x14ac:dyDescent="0.2">
      <c r="A927" s="61" t="s">
        <v>3077</v>
      </c>
      <c r="B927" s="157" t="s">
        <v>89</v>
      </c>
      <c r="C927" s="158" t="s">
        <v>2054</v>
      </c>
      <c r="D927" s="119" t="s">
        <v>90</v>
      </c>
      <c r="E927" s="195">
        <v>110000</v>
      </c>
      <c r="F927" s="195">
        <v>125000</v>
      </c>
      <c r="G927" s="62">
        <f t="shared" si="28"/>
        <v>15000</v>
      </c>
      <c r="H927" s="63">
        <f t="shared" si="29"/>
        <v>0.13636363636363646</v>
      </c>
    </row>
    <row r="928" spans="1:8" x14ac:dyDescent="0.2">
      <c r="A928" s="61" t="s">
        <v>3076</v>
      </c>
      <c r="B928" s="157" t="s">
        <v>89</v>
      </c>
      <c r="C928" s="158" t="s">
        <v>1271</v>
      </c>
      <c r="D928" s="119" t="s">
        <v>90</v>
      </c>
      <c r="E928" s="195">
        <v>65000</v>
      </c>
      <c r="F928" s="195">
        <v>65000</v>
      </c>
      <c r="G928" s="62">
        <f t="shared" si="28"/>
        <v>0</v>
      </c>
      <c r="H928" s="63">
        <f t="shared" si="29"/>
        <v>0</v>
      </c>
    </row>
    <row r="929" spans="1:8" x14ac:dyDescent="0.2">
      <c r="A929" s="61" t="s">
        <v>3075</v>
      </c>
      <c r="B929" s="157" t="s">
        <v>89</v>
      </c>
      <c r="C929" s="158" t="s">
        <v>1196</v>
      </c>
      <c r="D929" s="119" t="s">
        <v>90</v>
      </c>
      <c r="E929" s="195">
        <v>85000</v>
      </c>
      <c r="F929" s="195">
        <v>85000</v>
      </c>
      <c r="G929" s="62">
        <f t="shared" si="28"/>
        <v>0</v>
      </c>
      <c r="H929" s="63">
        <f t="shared" si="29"/>
        <v>0</v>
      </c>
    </row>
    <row r="930" spans="1:8" x14ac:dyDescent="0.2">
      <c r="A930" s="61" t="s">
        <v>3074</v>
      </c>
      <c r="B930" s="157" t="s">
        <v>89</v>
      </c>
      <c r="C930" s="158" t="s">
        <v>1172</v>
      </c>
      <c r="D930" s="119" t="s">
        <v>90</v>
      </c>
      <c r="E930" s="195">
        <v>135000</v>
      </c>
      <c r="F930" s="195">
        <v>135000</v>
      </c>
      <c r="G930" s="62">
        <f t="shared" si="28"/>
        <v>0</v>
      </c>
      <c r="H930" s="63">
        <f t="shared" si="29"/>
        <v>0</v>
      </c>
    </row>
    <row r="931" spans="1:8" x14ac:dyDescent="0.2">
      <c r="A931" s="61" t="s">
        <v>3073</v>
      </c>
      <c r="B931" s="157" t="s">
        <v>89</v>
      </c>
      <c r="C931" s="158" t="s">
        <v>1101</v>
      </c>
      <c r="D931" s="119" t="s">
        <v>90</v>
      </c>
      <c r="E931" s="195">
        <v>222000</v>
      </c>
      <c r="F931" s="195">
        <v>227000</v>
      </c>
      <c r="G931" s="62">
        <f t="shared" si="28"/>
        <v>5000</v>
      </c>
      <c r="H931" s="63">
        <f t="shared" si="29"/>
        <v>2.2522522522522515E-2</v>
      </c>
    </row>
    <row r="932" spans="1:8" x14ac:dyDescent="0.2">
      <c r="A932" s="61" t="s">
        <v>3072</v>
      </c>
      <c r="B932" s="157" t="s">
        <v>91</v>
      </c>
      <c r="C932" s="158" t="s">
        <v>1283</v>
      </c>
      <c r="D932" s="119" t="s">
        <v>92</v>
      </c>
      <c r="E932" s="195">
        <v>40000</v>
      </c>
      <c r="F932" s="195">
        <v>40000</v>
      </c>
      <c r="G932" s="62">
        <f t="shared" si="28"/>
        <v>0</v>
      </c>
      <c r="H932" s="63">
        <f t="shared" si="29"/>
        <v>0</v>
      </c>
    </row>
    <row r="933" spans="1:8" x14ac:dyDescent="0.2">
      <c r="A933" s="61" t="s">
        <v>3071</v>
      </c>
      <c r="B933" s="157" t="s">
        <v>91</v>
      </c>
      <c r="C933" s="158" t="s">
        <v>1058</v>
      </c>
      <c r="D933" s="119" t="s">
        <v>92</v>
      </c>
      <c r="E933" s="195">
        <v>31000</v>
      </c>
      <c r="F933" s="195">
        <v>37200</v>
      </c>
      <c r="G933" s="62">
        <f t="shared" si="28"/>
        <v>6200</v>
      </c>
      <c r="H933" s="63">
        <f t="shared" si="29"/>
        <v>0.19999999999999996</v>
      </c>
    </row>
    <row r="934" spans="1:8" x14ac:dyDescent="0.2">
      <c r="A934" s="61" t="s">
        <v>3070</v>
      </c>
      <c r="B934" s="157" t="s">
        <v>91</v>
      </c>
      <c r="C934" s="158" t="s">
        <v>2067</v>
      </c>
      <c r="D934" s="119" t="s">
        <v>92</v>
      </c>
      <c r="E934" s="195">
        <v>50000</v>
      </c>
      <c r="F934" s="195">
        <v>50000</v>
      </c>
      <c r="G934" s="62">
        <f t="shared" si="28"/>
        <v>0</v>
      </c>
      <c r="H934" s="63">
        <f t="shared" si="29"/>
        <v>0</v>
      </c>
    </row>
    <row r="935" spans="1:8" x14ac:dyDescent="0.2">
      <c r="A935" s="61" t="s">
        <v>2726</v>
      </c>
      <c r="B935" s="157" t="s">
        <v>91</v>
      </c>
      <c r="C935" s="158" t="s">
        <v>958</v>
      </c>
      <c r="D935" s="119" t="s">
        <v>92</v>
      </c>
      <c r="E935" s="195">
        <v>9050</v>
      </c>
      <c r="F935" s="195">
        <v>9050</v>
      </c>
      <c r="G935" s="62">
        <f t="shared" si="28"/>
        <v>0</v>
      </c>
      <c r="H935" s="63">
        <f t="shared" si="29"/>
        <v>0</v>
      </c>
    </row>
    <row r="936" spans="1:8" x14ac:dyDescent="0.2">
      <c r="A936" s="61" t="s">
        <v>3069</v>
      </c>
      <c r="B936" s="157" t="s">
        <v>91</v>
      </c>
      <c r="C936" s="158" t="s">
        <v>2064</v>
      </c>
      <c r="D936" s="119" t="s">
        <v>92</v>
      </c>
      <c r="E936" s="195">
        <v>46000</v>
      </c>
      <c r="F936" s="195">
        <v>54500</v>
      </c>
      <c r="G936" s="62">
        <f t="shared" si="28"/>
        <v>8500</v>
      </c>
      <c r="H936" s="63">
        <f t="shared" si="29"/>
        <v>0.18478260869565211</v>
      </c>
    </row>
    <row r="937" spans="1:8" x14ac:dyDescent="0.2">
      <c r="A937" s="61" t="s">
        <v>3068</v>
      </c>
      <c r="B937" s="157" t="s">
        <v>91</v>
      </c>
      <c r="C937" s="158" t="s">
        <v>2062</v>
      </c>
      <c r="D937" s="119" t="s">
        <v>92</v>
      </c>
      <c r="E937" s="195">
        <v>44500</v>
      </c>
      <c r="F937" s="195">
        <v>44500</v>
      </c>
      <c r="G937" s="62">
        <f t="shared" si="28"/>
        <v>0</v>
      </c>
      <c r="H937" s="63">
        <f t="shared" si="29"/>
        <v>0</v>
      </c>
    </row>
    <row r="938" spans="1:8" x14ac:dyDescent="0.2">
      <c r="A938" s="61" t="s">
        <v>3067</v>
      </c>
      <c r="B938" s="157" t="s">
        <v>91</v>
      </c>
      <c r="C938" s="158" t="s">
        <v>2060</v>
      </c>
      <c r="D938" s="119" t="s">
        <v>92</v>
      </c>
      <c r="E938" s="195">
        <v>81850</v>
      </c>
      <c r="F938" s="195">
        <v>81850</v>
      </c>
      <c r="G938" s="62">
        <f t="shared" si="28"/>
        <v>0</v>
      </c>
      <c r="H938" s="63">
        <f t="shared" si="29"/>
        <v>0</v>
      </c>
    </row>
    <row r="939" spans="1:8" x14ac:dyDescent="0.2">
      <c r="A939" s="61" t="s">
        <v>3066</v>
      </c>
      <c r="B939" s="157" t="s">
        <v>91</v>
      </c>
      <c r="C939" s="158" t="s">
        <v>2058</v>
      </c>
      <c r="D939" s="119" t="s">
        <v>92</v>
      </c>
      <c r="E939" s="195">
        <v>20000</v>
      </c>
      <c r="F939" s="195">
        <v>20000</v>
      </c>
      <c r="G939" s="62">
        <f t="shared" si="28"/>
        <v>0</v>
      </c>
      <c r="H939" s="63">
        <f t="shared" si="29"/>
        <v>0</v>
      </c>
    </row>
    <row r="940" spans="1:8" x14ac:dyDescent="0.2">
      <c r="A940" s="61" t="s">
        <v>3065</v>
      </c>
      <c r="B940" s="157" t="s">
        <v>91</v>
      </c>
      <c r="C940" s="158" t="s">
        <v>2056</v>
      </c>
      <c r="D940" s="119" t="s">
        <v>92</v>
      </c>
      <c r="E940" s="195">
        <v>52500</v>
      </c>
      <c r="F940" s="195">
        <v>52500</v>
      </c>
      <c r="G940" s="62">
        <f t="shared" si="28"/>
        <v>0</v>
      </c>
      <c r="H940" s="63">
        <f t="shared" si="29"/>
        <v>0</v>
      </c>
    </row>
    <row r="941" spans="1:8" x14ac:dyDescent="0.2">
      <c r="A941" s="61" t="s">
        <v>3063</v>
      </c>
      <c r="B941" s="157" t="s">
        <v>91</v>
      </c>
      <c r="C941" s="158" t="s">
        <v>2054</v>
      </c>
      <c r="D941" s="119" t="s">
        <v>92</v>
      </c>
      <c r="E941" s="195">
        <v>20000</v>
      </c>
      <c r="F941" s="195">
        <v>20000</v>
      </c>
      <c r="G941" s="62">
        <f t="shared" si="28"/>
        <v>0</v>
      </c>
      <c r="H941" s="63">
        <f t="shared" si="29"/>
        <v>0</v>
      </c>
    </row>
    <row r="942" spans="1:8" x14ac:dyDescent="0.2">
      <c r="A942" s="61" t="s">
        <v>3062</v>
      </c>
      <c r="B942" s="157" t="s">
        <v>91</v>
      </c>
      <c r="C942" s="158" t="s">
        <v>1271</v>
      </c>
      <c r="D942" s="119" t="s">
        <v>92</v>
      </c>
      <c r="E942" s="195">
        <v>45000</v>
      </c>
      <c r="F942" s="195">
        <v>45000</v>
      </c>
      <c r="G942" s="62">
        <f t="shared" si="28"/>
        <v>0</v>
      </c>
      <c r="H942" s="63">
        <f t="shared" si="29"/>
        <v>0</v>
      </c>
    </row>
    <row r="943" spans="1:8" x14ac:dyDescent="0.2">
      <c r="A943" s="61" t="s">
        <v>3061</v>
      </c>
      <c r="B943" s="157" t="s">
        <v>91</v>
      </c>
      <c r="C943" s="158" t="s">
        <v>1196</v>
      </c>
      <c r="D943" s="119" t="s">
        <v>92</v>
      </c>
      <c r="E943" s="195">
        <v>51000</v>
      </c>
      <c r="F943" s="195">
        <v>51000</v>
      </c>
      <c r="G943" s="62">
        <f t="shared" si="28"/>
        <v>0</v>
      </c>
      <c r="H943" s="63">
        <f t="shared" si="29"/>
        <v>0</v>
      </c>
    </row>
    <row r="944" spans="1:8" x14ac:dyDescent="0.2">
      <c r="A944" s="61" t="s">
        <v>3060</v>
      </c>
      <c r="B944" s="157" t="s">
        <v>91</v>
      </c>
      <c r="C944" s="158" t="s">
        <v>1172</v>
      </c>
      <c r="D944" s="119" t="s">
        <v>92</v>
      </c>
      <c r="E944" s="195">
        <v>48300</v>
      </c>
      <c r="F944" s="195">
        <v>48000</v>
      </c>
      <c r="G944" s="62">
        <f t="shared" si="28"/>
        <v>-300</v>
      </c>
      <c r="H944" s="63">
        <f t="shared" si="29"/>
        <v>-6.2111801242236142E-3</v>
      </c>
    </row>
    <row r="945" spans="1:8" x14ac:dyDescent="0.2">
      <c r="A945" s="61" t="s">
        <v>3059</v>
      </c>
      <c r="B945" s="157" t="s">
        <v>91</v>
      </c>
      <c r="C945" s="158" t="s">
        <v>1101</v>
      </c>
      <c r="D945" s="119" t="s">
        <v>92</v>
      </c>
      <c r="E945" s="195">
        <v>30900</v>
      </c>
      <c r="F945" s="195">
        <v>32307</v>
      </c>
      <c r="G945" s="62">
        <f t="shared" si="28"/>
        <v>1407</v>
      </c>
      <c r="H945" s="63">
        <f t="shared" si="29"/>
        <v>4.5533980582524336E-2</v>
      </c>
    </row>
    <row r="946" spans="1:8" x14ac:dyDescent="0.2">
      <c r="A946" s="61" t="s">
        <v>3064</v>
      </c>
      <c r="B946" s="157" t="s">
        <v>91</v>
      </c>
      <c r="C946" s="158" t="s">
        <v>776</v>
      </c>
      <c r="D946" s="119" t="s">
        <v>92</v>
      </c>
      <c r="E946" s="195">
        <v>18000</v>
      </c>
      <c r="F946" s="195">
        <v>18000</v>
      </c>
      <c r="G946" s="62">
        <f t="shared" si="28"/>
        <v>0</v>
      </c>
      <c r="H946" s="63">
        <f t="shared" si="29"/>
        <v>0</v>
      </c>
    </row>
    <row r="947" spans="1:8" x14ac:dyDescent="0.2">
      <c r="A947" s="61" t="s">
        <v>1390</v>
      </c>
      <c r="B947" s="157" t="s">
        <v>91</v>
      </c>
      <c r="C947" s="158" t="s">
        <v>787</v>
      </c>
      <c r="D947" s="119" t="s">
        <v>92</v>
      </c>
      <c r="E947" s="195">
        <v>11500</v>
      </c>
      <c r="F947" s="195">
        <v>11500</v>
      </c>
      <c r="G947" s="62">
        <f t="shared" si="28"/>
        <v>0</v>
      </c>
      <c r="H947" s="63">
        <f t="shared" si="29"/>
        <v>0</v>
      </c>
    </row>
    <row r="948" spans="1:8" x14ac:dyDescent="0.2">
      <c r="A948" s="61" t="s">
        <v>3058</v>
      </c>
      <c r="B948" s="157" t="s">
        <v>93</v>
      </c>
      <c r="C948" s="158" t="s">
        <v>1283</v>
      </c>
      <c r="D948" s="119" t="s">
        <v>94</v>
      </c>
      <c r="E948" s="195">
        <v>54400</v>
      </c>
      <c r="F948" s="195">
        <v>54400</v>
      </c>
      <c r="G948" s="62">
        <f t="shared" si="28"/>
        <v>0</v>
      </c>
      <c r="H948" s="63">
        <f t="shared" si="29"/>
        <v>0</v>
      </c>
    </row>
    <row r="949" spans="1:8" x14ac:dyDescent="0.2">
      <c r="A949" s="61" t="s">
        <v>3057</v>
      </c>
      <c r="B949" s="157" t="s">
        <v>93</v>
      </c>
      <c r="C949" s="158" t="s">
        <v>1058</v>
      </c>
      <c r="D949" s="119" t="s">
        <v>94</v>
      </c>
      <c r="E949" s="195">
        <v>57750</v>
      </c>
      <c r="F949" s="195">
        <v>57750</v>
      </c>
      <c r="G949" s="62">
        <f t="shared" si="28"/>
        <v>0</v>
      </c>
      <c r="H949" s="63">
        <f t="shared" si="29"/>
        <v>0</v>
      </c>
    </row>
    <row r="950" spans="1:8" x14ac:dyDescent="0.2">
      <c r="A950" s="61" t="s">
        <v>3056</v>
      </c>
      <c r="B950" s="157" t="s">
        <v>93</v>
      </c>
      <c r="C950" s="158" t="s">
        <v>2067</v>
      </c>
      <c r="D950" s="119" t="s">
        <v>94</v>
      </c>
      <c r="E950" s="195">
        <v>82000</v>
      </c>
      <c r="F950" s="195">
        <v>85000</v>
      </c>
      <c r="G950" s="62">
        <f t="shared" si="28"/>
        <v>3000</v>
      </c>
      <c r="H950" s="63">
        <f t="shared" si="29"/>
        <v>3.6585365853658569E-2</v>
      </c>
    </row>
    <row r="951" spans="1:8" x14ac:dyDescent="0.2">
      <c r="A951" s="61" t="s">
        <v>3055</v>
      </c>
      <c r="B951" s="157" t="s">
        <v>93</v>
      </c>
      <c r="C951" s="158" t="s">
        <v>958</v>
      </c>
      <c r="D951" s="119" t="s">
        <v>94</v>
      </c>
      <c r="E951" s="195">
        <v>27000</v>
      </c>
      <c r="F951" s="195">
        <v>27000</v>
      </c>
      <c r="G951" s="62">
        <f t="shared" si="28"/>
        <v>0</v>
      </c>
      <c r="H951" s="63">
        <f t="shared" si="29"/>
        <v>0</v>
      </c>
    </row>
    <row r="952" spans="1:8" x14ac:dyDescent="0.2">
      <c r="A952" s="61" t="s">
        <v>3054</v>
      </c>
      <c r="B952" s="157" t="s">
        <v>93</v>
      </c>
      <c r="C952" s="158" t="s">
        <v>2064</v>
      </c>
      <c r="D952" s="119" t="s">
        <v>94</v>
      </c>
      <c r="E952" s="195">
        <v>80000</v>
      </c>
      <c r="F952" s="195">
        <v>80000</v>
      </c>
      <c r="G952" s="62">
        <f t="shared" si="28"/>
        <v>0</v>
      </c>
      <c r="H952" s="63">
        <f t="shared" si="29"/>
        <v>0</v>
      </c>
    </row>
    <row r="953" spans="1:8" x14ac:dyDescent="0.2">
      <c r="A953" s="61" t="s">
        <v>3053</v>
      </c>
      <c r="B953" s="157" t="s">
        <v>93</v>
      </c>
      <c r="C953" s="158" t="s">
        <v>2062</v>
      </c>
      <c r="D953" s="119" t="s">
        <v>94</v>
      </c>
      <c r="E953" s="195">
        <v>16500</v>
      </c>
      <c r="F953" s="195">
        <v>16500</v>
      </c>
      <c r="G953" s="62">
        <f t="shared" si="28"/>
        <v>0</v>
      </c>
      <c r="H953" s="63">
        <f t="shared" si="29"/>
        <v>0</v>
      </c>
    </row>
    <row r="954" spans="1:8" x14ac:dyDescent="0.2">
      <c r="A954" s="61" t="s">
        <v>3013</v>
      </c>
      <c r="B954" s="157" t="s">
        <v>93</v>
      </c>
      <c r="C954" s="158" t="s">
        <v>2060</v>
      </c>
      <c r="D954" s="119" t="s">
        <v>94</v>
      </c>
      <c r="E954" s="195">
        <v>26250</v>
      </c>
      <c r="F954" s="195">
        <v>26250</v>
      </c>
      <c r="G954" s="62">
        <f t="shared" si="28"/>
        <v>0</v>
      </c>
      <c r="H954" s="63">
        <f t="shared" si="29"/>
        <v>0</v>
      </c>
    </row>
    <row r="955" spans="1:8" x14ac:dyDescent="0.2">
      <c r="A955" s="61" t="s">
        <v>3052</v>
      </c>
      <c r="B955" s="157" t="s">
        <v>93</v>
      </c>
      <c r="C955" s="158" t="s">
        <v>2058</v>
      </c>
      <c r="D955" s="119" t="s">
        <v>94</v>
      </c>
      <c r="E955" s="195">
        <v>18300</v>
      </c>
      <c r="F955" s="195">
        <v>18300</v>
      </c>
      <c r="G955" s="62">
        <f t="shared" si="28"/>
        <v>0</v>
      </c>
      <c r="H955" s="63">
        <f t="shared" si="29"/>
        <v>0</v>
      </c>
    </row>
    <row r="956" spans="1:8" x14ac:dyDescent="0.2">
      <c r="A956" s="61" t="s">
        <v>3051</v>
      </c>
      <c r="B956" s="157" t="s">
        <v>93</v>
      </c>
      <c r="C956" s="158" t="s">
        <v>2056</v>
      </c>
      <c r="D956" s="119" t="s">
        <v>94</v>
      </c>
      <c r="E956" s="195">
        <v>50000</v>
      </c>
      <c r="F956" s="195">
        <v>60000</v>
      </c>
      <c r="G956" s="62">
        <f t="shared" si="28"/>
        <v>10000</v>
      </c>
      <c r="H956" s="63">
        <f t="shared" si="29"/>
        <v>0.19999999999999996</v>
      </c>
    </row>
    <row r="957" spans="1:8" x14ac:dyDescent="0.2">
      <c r="A957" s="61" t="s">
        <v>2272</v>
      </c>
      <c r="B957" s="157" t="s">
        <v>93</v>
      </c>
      <c r="C957" s="158" t="s">
        <v>2054</v>
      </c>
      <c r="D957" s="119" t="s">
        <v>94</v>
      </c>
      <c r="E957" s="195">
        <v>80000</v>
      </c>
      <c r="F957" s="195">
        <v>105000</v>
      </c>
      <c r="G957" s="62">
        <f t="shared" si="28"/>
        <v>25000</v>
      </c>
      <c r="H957" s="63">
        <f t="shared" si="29"/>
        <v>0.3125</v>
      </c>
    </row>
    <row r="958" spans="1:8" x14ac:dyDescent="0.2">
      <c r="A958" s="61" t="s">
        <v>3050</v>
      </c>
      <c r="B958" s="157" t="s">
        <v>93</v>
      </c>
      <c r="C958" s="158" t="s">
        <v>1271</v>
      </c>
      <c r="D958" s="119" t="s">
        <v>94</v>
      </c>
      <c r="E958" s="195">
        <v>50000</v>
      </c>
      <c r="F958" s="195">
        <v>54000</v>
      </c>
      <c r="G958" s="62">
        <f t="shared" si="28"/>
        <v>4000</v>
      </c>
      <c r="H958" s="63">
        <f t="shared" si="29"/>
        <v>8.0000000000000071E-2</v>
      </c>
    </row>
    <row r="959" spans="1:8" x14ac:dyDescent="0.2">
      <c r="A959" s="61" t="s">
        <v>3049</v>
      </c>
      <c r="B959" s="157" t="s">
        <v>93</v>
      </c>
      <c r="C959" s="158" t="s">
        <v>1196</v>
      </c>
      <c r="D959" s="119" t="s">
        <v>94</v>
      </c>
      <c r="E959" s="195">
        <v>6000</v>
      </c>
      <c r="F959" s="195">
        <v>6000</v>
      </c>
      <c r="G959" s="62">
        <f t="shared" si="28"/>
        <v>0</v>
      </c>
      <c r="H959" s="63">
        <f t="shared" si="29"/>
        <v>0</v>
      </c>
    </row>
    <row r="960" spans="1:8" x14ac:dyDescent="0.2">
      <c r="A960" s="61" t="s">
        <v>3048</v>
      </c>
      <c r="B960" s="157" t="s">
        <v>93</v>
      </c>
      <c r="C960" s="158" t="s">
        <v>1172</v>
      </c>
      <c r="D960" s="119" t="s">
        <v>94</v>
      </c>
      <c r="E960" s="195">
        <v>13000</v>
      </c>
      <c r="F960" s="195">
        <v>13000</v>
      </c>
      <c r="G960" s="62">
        <f t="shared" si="28"/>
        <v>0</v>
      </c>
      <c r="H960" s="63">
        <f t="shared" si="29"/>
        <v>0</v>
      </c>
    </row>
    <row r="961" spans="1:8" x14ac:dyDescent="0.2">
      <c r="A961" s="61" t="s">
        <v>3047</v>
      </c>
      <c r="B961" s="157" t="s">
        <v>93</v>
      </c>
      <c r="C961" s="158" t="s">
        <v>1101</v>
      </c>
      <c r="D961" s="119" t="s">
        <v>94</v>
      </c>
      <c r="E961" s="195">
        <v>11878.42</v>
      </c>
      <c r="F961" s="195">
        <v>11915</v>
      </c>
      <c r="G961" s="62">
        <f t="shared" si="28"/>
        <v>36.579999999999927</v>
      </c>
      <c r="H961" s="63">
        <f t="shared" si="29"/>
        <v>3.0795341467972914E-3</v>
      </c>
    </row>
    <row r="962" spans="1:8" x14ac:dyDescent="0.2">
      <c r="A962" s="61" t="s">
        <v>3046</v>
      </c>
      <c r="B962" s="157" t="s">
        <v>93</v>
      </c>
      <c r="C962" s="158" t="s">
        <v>776</v>
      </c>
      <c r="D962" s="119" t="s">
        <v>94</v>
      </c>
      <c r="E962" s="195">
        <v>22594</v>
      </c>
      <c r="F962" s="195">
        <v>22594</v>
      </c>
      <c r="G962" s="62">
        <f t="shared" si="28"/>
        <v>0</v>
      </c>
      <c r="H962" s="63">
        <f t="shared" si="29"/>
        <v>0</v>
      </c>
    </row>
    <row r="963" spans="1:8" x14ac:dyDescent="0.2">
      <c r="A963" s="61" t="s">
        <v>3045</v>
      </c>
      <c r="B963" s="157" t="s">
        <v>93</v>
      </c>
      <c r="C963" s="158" t="s">
        <v>787</v>
      </c>
      <c r="D963" s="119" t="s">
        <v>94</v>
      </c>
      <c r="E963" s="195">
        <v>45000</v>
      </c>
      <c r="F963" s="195">
        <v>45000</v>
      </c>
      <c r="G963" s="62">
        <f t="shared" si="28"/>
        <v>0</v>
      </c>
      <c r="H963" s="63">
        <f t="shared" si="29"/>
        <v>0</v>
      </c>
    </row>
    <row r="964" spans="1:8" x14ac:dyDescent="0.2">
      <c r="A964" s="61" t="s">
        <v>3044</v>
      </c>
      <c r="B964" s="157" t="s">
        <v>93</v>
      </c>
      <c r="C964" s="158" t="s">
        <v>2046</v>
      </c>
      <c r="D964" s="119" t="s">
        <v>94</v>
      </c>
      <c r="E964" s="195">
        <v>40000</v>
      </c>
      <c r="F964" s="195">
        <v>40000</v>
      </c>
      <c r="G964" s="62">
        <f t="shared" si="28"/>
        <v>0</v>
      </c>
      <c r="H964" s="63">
        <f t="shared" si="29"/>
        <v>0</v>
      </c>
    </row>
    <row r="965" spans="1:8" x14ac:dyDescent="0.2">
      <c r="A965" s="61" t="s">
        <v>3043</v>
      </c>
      <c r="B965" s="157" t="s">
        <v>93</v>
      </c>
      <c r="C965" s="158" t="s">
        <v>2044</v>
      </c>
      <c r="D965" s="119" t="s">
        <v>94</v>
      </c>
      <c r="E965" s="195">
        <v>22000</v>
      </c>
      <c r="F965" s="195">
        <v>24640</v>
      </c>
      <c r="G965" s="62">
        <f t="shared" si="28"/>
        <v>2640</v>
      </c>
      <c r="H965" s="63">
        <f t="shared" si="29"/>
        <v>0.12000000000000011</v>
      </c>
    </row>
    <row r="966" spans="1:8" x14ac:dyDescent="0.2">
      <c r="A966" s="61" t="s">
        <v>3042</v>
      </c>
      <c r="B966" s="157" t="s">
        <v>93</v>
      </c>
      <c r="C966" s="158" t="s">
        <v>2042</v>
      </c>
      <c r="D966" s="119" t="s">
        <v>94</v>
      </c>
      <c r="E966" s="195">
        <v>27565</v>
      </c>
      <c r="F966" s="195">
        <v>27714</v>
      </c>
      <c r="G966" s="62">
        <f t="shared" si="28"/>
        <v>149</v>
      </c>
      <c r="H966" s="63">
        <f t="shared" si="29"/>
        <v>5.4054054054053502E-3</v>
      </c>
    </row>
    <row r="967" spans="1:8" x14ac:dyDescent="0.2">
      <c r="A967" s="61" t="s">
        <v>3041</v>
      </c>
      <c r="B967" s="157" t="s">
        <v>93</v>
      </c>
      <c r="C967" s="158" t="s">
        <v>2040</v>
      </c>
      <c r="D967" s="119" t="s">
        <v>94</v>
      </c>
      <c r="E967" s="195">
        <v>61000</v>
      </c>
      <c r="F967" s="195">
        <v>61000</v>
      </c>
      <c r="G967" s="62">
        <f t="shared" si="28"/>
        <v>0</v>
      </c>
      <c r="H967" s="63">
        <f t="shared" si="29"/>
        <v>0</v>
      </c>
    </row>
    <row r="968" spans="1:8" x14ac:dyDescent="0.2">
      <c r="A968" s="61" t="s">
        <v>3040</v>
      </c>
      <c r="B968" s="157" t="s">
        <v>93</v>
      </c>
      <c r="C968" s="158" t="s">
        <v>2038</v>
      </c>
      <c r="D968" s="119" t="s">
        <v>94</v>
      </c>
      <c r="E968" s="195">
        <v>11500</v>
      </c>
      <c r="F968" s="195">
        <v>11000</v>
      </c>
      <c r="G968" s="62">
        <f t="shared" si="28"/>
        <v>-500</v>
      </c>
      <c r="H968" s="63">
        <f t="shared" si="29"/>
        <v>-4.3478260869565188E-2</v>
      </c>
    </row>
    <row r="969" spans="1:8" x14ac:dyDescent="0.2">
      <c r="A969" s="61" t="s">
        <v>3039</v>
      </c>
      <c r="B969" s="157" t="s">
        <v>93</v>
      </c>
      <c r="C969" s="158" t="s">
        <v>1152</v>
      </c>
      <c r="D969" s="119" t="s">
        <v>94</v>
      </c>
      <c r="E969" s="195">
        <v>38900</v>
      </c>
      <c r="F969" s="195">
        <v>42000</v>
      </c>
      <c r="G969" s="62">
        <f t="shared" si="28"/>
        <v>3100</v>
      </c>
      <c r="H969" s="63">
        <f t="shared" si="29"/>
        <v>7.9691516709511578E-2</v>
      </c>
    </row>
    <row r="970" spans="1:8" x14ac:dyDescent="0.2">
      <c r="A970" s="61" t="s">
        <v>3038</v>
      </c>
      <c r="B970" s="157" t="s">
        <v>93</v>
      </c>
      <c r="C970" s="158" t="s">
        <v>1103</v>
      </c>
      <c r="D970" s="119" t="s">
        <v>94</v>
      </c>
      <c r="E970" s="195">
        <v>34700</v>
      </c>
      <c r="F970" s="195">
        <v>34700</v>
      </c>
      <c r="G970" s="62">
        <f t="shared" si="28"/>
        <v>0</v>
      </c>
      <c r="H970" s="63">
        <f t="shared" si="29"/>
        <v>0</v>
      </c>
    </row>
    <row r="971" spans="1:8" x14ac:dyDescent="0.2">
      <c r="A971" s="61" t="s">
        <v>3037</v>
      </c>
      <c r="B971" s="157" t="s">
        <v>93</v>
      </c>
      <c r="C971" s="158" t="s">
        <v>2215</v>
      </c>
      <c r="D971" s="119" t="s">
        <v>94</v>
      </c>
      <c r="E971" s="195">
        <v>49000</v>
      </c>
      <c r="F971" s="195">
        <v>49000</v>
      </c>
      <c r="G971" s="62">
        <f t="shared" si="28"/>
        <v>0</v>
      </c>
      <c r="H971" s="63">
        <f t="shared" si="29"/>
        <v>0</v>
      </c>
    </row>
    <row r="972" spans="1:8" x14ac:dyDescent="0.2">
      <c r="A972" s="61" t="s">
        <v>3036</v>
      </c>
      <c r="B972" s="157" t="s">
        <v>93</v>
      </c>
      <c r="C972" s="158" t="s">
        <v>2213</v>
      </c>
      <c r="D972" s="119" t="s">
        <v>94</v>
      </c>
      <c r="E972" s="195">
        <v>90000</v>
      </c>
      <c r="F972" s="195">
        <v>90000</v>
      </c>
      <c r="G972" s="62">
        <f t="shared" ref="G972:G1035" si="30">F972-E972</f>
        <v>0</v>
      </c>
      <c r="H972" s="63">
        <f t="shared" ref="H972:H1035" si="31">IF(E972=0,"-",F972/E972-1)</f>
        <v>0</v>
      </c>
    </row>
    <row r="973" spans="1:8" x14ac:dyDescent="0.2">
      <c r="A973" s="61" t="s">
        <v>3035</v>
      </c>
      <c r="B973" s="157" t="s">
        <v>93</v>
      </c>
      <c r="C973" s="158" t="s">
        <v>2211</v>
      </c>
      <c r="D973" s="119" t="s">
        <v>94</v>
      </c>
      <c r="E973" s="195">
        <v>75000</v>
      </c>
      <c r="F973" s="195">
        <v>75000</v>
      </c>
      <c r="G973" s="62">
        <f t="shared" si="30"/>
        <v>0</v>
      </c>
      <c r="H973" s="63">
        <f t="shared" si="31"/>
        <v>0</v>
      </c>
    </row>
    <row r="974" spans="1:8" x14ac:dyDescent="0.2">
      <c r="A974" s="61" t="s">
        <v>3034</v>
      </c>
      <c r="B974" s="157" t="s">
        <v>93</v>
      </c>
      <c r="C974" s="158" t="s">
        <v>2209</v>
      </c>
      <c r="D974" s="119" t="s">
        <v>94</v>
      </c>
      <c r="E974" s="195">
        <v>5200</v>
      </c>
      <c r="F974" s="195">
        <v>5200</v>
      </c>
      <c r="G974" s="62">
        <f t="shared" si="30"/>
        <v>0</v>
      </c>
      <c r="H974" s="63">
        <f t="shared" si="31"/>
        <v>0</v>
      </c>
    </row>
    <row r="975" spans="1:8" x14ac:dyDescent="0.2">
      <c r="A975" s="61" t="s">
        <v>3033</v>
      </c>
      <c r="B975" s="157" t="s">
        <v>93</v>
      </c>
      <c r="C975" s="158" t="s">
        <v>2207</v>
      </c>
      <c r="D975" s="119" t="s">
        <v>94</v>
      </c>
      <c r="E975" s="195">
        <v>42500</v>
      </c>
      <c r="F975" s="195">
        <v>40000</v>
      </c>
      <c r="G975" s="62">
        <f t="shared" si="30"/>
        <v>-2500</v>
      </c>
      <c r="H975" s="63">
        <f t="shared" si="31"/>
        <v>-5.8823529411764719E-2</v>
      </c>
    </row>
    <row r="976" spans="1:8" x14ac:dyDescent="0.2">
      <c r="A976" s="61" t="s">
        <v>3032</v>
      </c>
      <c r="B976" s="157" t="s">
        <v>93</v>
      </c>
      <c r="C976" s="158" t="s">
        <v>2437</v>
      </c>
      <c r="D976" s="119" t="s">
        <v>94</v>
      </c>
      <c r="E976" s="195">
        <v>35000</v>
      </c>
      <c r="F976" s="195">
        <v>35000</v>
      </c>
      <c r="G976" s="62">
        <f t="shared" si="30"/>
        <v>0</v>
      </c>
      <c r="H976" s="63">
        <f t="shared" si="31"/>
        <v>0</v>
      </c>
    </row>
    <row r="977" spans="1:8" x14ac:dyDescent="0.2">
      <c r="A977" s="61" t="s">
        <v>3031</v>
      </c>
      <c r="B977" s="157" t="s">
        <v>93</v>
      </c>
      <c r="C977" s="158" t="s">
        <v>2435</v>
      </c>
      <c r="D977" s="119" t="s">
        <v>94</v>
      </c>
      <c r="E977" s="195">
        <v>46000</v>
      </c>
      <c r="F977" s="195">
        <v>51000</v>
      </c>
      <c r="G977" s="62">
        <f t="shared" si="30"/>
        <v>5000</v>
      </c>
      <c r="H977" s="63">
        <f t="shared" si="31"/>
        <v>0.10869565217391308</v>
      </c>
    </row>
    <row r="978" spans="1:8" x14ac:dyDescent="0.2">
      <c r="A978" s="61" t="s">
        <v>3030</v>
      </c>
      <c r="B978" s="157" t="s">
        <v>93</v>
      </c>
      <c r="C978" s="158" t="s">
        <v>1250</v>
      </c>
      <c r="D978" s="119" t="s">
        <v>94</v>
      </c>
      <c r="E978" s="195">
        <v>49000</v>
      </c>
      <c r="F978" s="195">
        <v>49000</v>
      </c>
      <c r="G978" s="62">
        <f t="shared" si="30"/>
        <v>0</v>
      </c>
      <c r="H978" s="63">
        <f t="shared" si="31"/>
        <v>0</v>
      </c>
    </row>
    <row r="979" spans="1:8" x14ac:dyDescent="0.2">
      <c r="A979" s="61" t="s">
        <v>3029</v>
      </c>
      <c r="B979" s="157" t="s">
        <v>93</v>
      </c>
      <c r="C979" s="158" t="s">
        <v>1242</v>
      </c>
      <c r="D979" s="119" t="s">
        <v>94</v>
      </c>
      <c r="E979" s="195">
        <v>58000</v>
      </c>
      <c r="F979" s="195">
        <v>60000</v>
      </c>
      <c r="G979" s="62">
        <f t="shared" si="30"/>
        <v>2000</v>
      </c>
      <c r="H979" s="63">
        <f t="shared" si="31"/>
        <v>3.4482758620689724E-2</v>
      </c>
    </row>
    <row r="980" spans="1:8" x14ac:dyDescent="0.2">
      <c r="A980" s="61" t="s">
        <v>3028</v>
      </c>
      <c r="B980" s="157" t="s">
        <v>93</v>
      </c>
      <c r="C980" s="158" t="s">
        <v>2292</v>
      </c>
      <c r="D980" s="119" t="s">
        <v>94</v>
      </c>
      <c r="E980" s="195">
        <v>75000</v>
      </c>
      <c r="F980" s="195">
        <v>75000</v>
      </c>
      <c r="G980" s="62">
        <f t="shared" si="30"/>
        <v>0</v>
      </c>
      <c r="H980" s="63">
        <f t="shared" si="31"/>
        <v>0</v>
      </c>
    </row>
    <row r="981" spans="1:8" x14ac:dyDescent="0.2">
      <c r="A981" s="61" t="s">
        <v>2941</v>
      </c>
      <c r="B981" s="157" t="s">
        <v>93</v>
      </c>
      <c r="C981" s="158" t="s">
        <v>2298</v>
      </c>
      <c r="D981" s="119" t="s">
        <v>94</v>
      </c>
      <c r="E981" s="195">
        <v>85000</v>
      </c>
      <c r="F981" s="195">
        <v>102000</v>
      </c>
      <c r="G981" s="62">
        <f t="shared" si="30"/>
        <v>17000</v>
      </c>
      <c r="H981" s="63">
        <f t="shared" si="31"/>
        <v>0.19999999999999996</v>
      </c>
    </row>
    <row r="982" spans="1:8" x14ac:dyDescent="0.2">
      <c r="A982" s="61" t="s">
        <v>3027</v>
      </c>
      <c r="B982" s="157" t="s">
        <v>93</v>
      </c>
      <c r="C982" s="158" t="s">
        <v>2296</v>
      </c>
      <c r="D982" s="119" t="s">
        <v>94</v>
      </c>
      <c r="E982" s="195">
        <v>29000</v>
      </c>
      <c r="F982" s="195">
        <v>29000</v>
      </c>
      <c r="G982" s="62">
        <f t="shared" si="30"/>
        <v>0</v>
      </c>
      <c r="H982" s="63">
        <f t="shared" si="31"/>
        <v>0</v>
      </c>
    </row>
    <row r="983" spans="1:8" x14ac:dyDescent="0.2">
      <c r="A983" s="61" t="s">
        <v>3026</v>
      </c>
      <c r="B983" s="157" t="s">
        <v>93</v>
      </c>
      <c r="C983" s="158" t="s">
        <v>1031</v>
      </c>
      <c r="D983" s="119" t="s">
        <v>94</v>
      </c>
      <c r="E983" s="195">
        <v>111838</v>
      </c>
      <c r="F983" s="195">
        <v>108588</v>
      </c>
      <c r="G983" s="62">
        <f t="shared" si="30"/>
        <v>-3250</v>
      </c>
      <c r="H983" s="63">
        <f t="shared" si="31"/>
        <v>-2.9059890198322558E-2</v>
      </c>
    </row>
    <row r="984" spans="1:8" x14ac:dyDescent="0.2">
      <c r="A984" s="61" t="s">
        <v>3025</v>
      </c>
      <c r="B984" s="157" t="s">
        <v>93</v>
      </c>
      <c r="C984" s="158" t="s">
        <v>2289</v>
      </c>
      <c r="D984" s="119" t="s">
        <v>94</v>
      </c>
      <c r="E984" s="195">
        <v>28500</v>
      </c>
      <c r="F984" s="195">
        <v>28500</v>
      </c>
      <c r="G984" s="62">
        <f t="shared" si="30"/>
        <v>0</v>
      </c>
      <c r="H984" s="63">
        <f t="shared" si="31"/>
        <v>0</v>
      </c>
    </row>
    <row r="985" spans="1:8" x14ac:dyDescent="0.2">
      <c r="A985" s="61" t="s">
        <v>3024</v>
      </c>
      <c r="B985" s="157" t="s">
        <v>93</v>
      </c>
      <c r="C985" s="158" t="s">
        <v>843</v>
      </c>
      <c r="D985" s="119" t="s">
        <v>94</v>
      </c>
      <c r="E985" s="195">
        <v>51200</v>
      </c>
      <c r="F985" s="195">
        <v>63700</v>
      </c>
      <c r="G985" s="62">
        <f t="shared" si="30"/>
        <v>12500</v>
      </c>
      <c r="H985" s="63">
        <f t="shared" si="31"/>
        <v>0.244140625</v>
      </c>
    </row>
    <row r="986" spans="1:8" x14ac:dyDescent="0.2">
      <c r="A986" s="61" t="s">
        <v>3023</v>
      </c>
      <c r="B986" s="157" t="s">
        <v>93</v>
      </c>
      <c r="C986" s="158" t="s">
        <v>2423</v>
      </c>
      <c r="D986" s="119" t="s">
        <v>94</v>
      </c>
      <c r="E986" s="195">
        <v>16000</v>
      </c>
      <c r="F986" s="195">
        <v>16000</v>
      </c>
      <c r="G986" s="62">
        <f t="shared" si="30"/>
        <v>0</v>
      </c>
      <c r="H986" s="63">
        <f t="shared" si="31"/>
        <v>0</v>
      </c>
    </row>
    <row r="987" spans="1:8" x14ac:dyDescent="0.2">
      <c r="A987" s="61" t="s">
        <v>3022</v>
      </c>
      <c r="B987" s="157" t="s">
        <v>93</v>
      </c>
      <c r="C987" s="158" t="s">
        <v>2421</v>
      </c>
      <c r="D987" s="119" t="s">
        <v>94</v>
      </c>
      <c r="E987" s="195">
        <v>35000</v>
      </c>
      <c r="F987" s="195">
        <v>35000</v>
      </c>
      <c r="G987" s="62">
        <f t="shared" si="30"/>
        <v>0</v>
      </c>
      <c r="H987" s="63">
        <f t="shared" si="31"/>
        <v>0</v>
      </c>
    </row>
    <row r="988" spans="1:8" x14ac:dyDescent="0.2">
      <c r="A988" s="61" t="s">
        <v>3021</v>
      </c>
      <c r="B988" s="157" t="s">
        <v>93</v>
      </c>
      <c r="C988" s="158" t="s">
        <v>2419</v>
      </c>
      <c r="D988" s="119" t="s">
        <v>94</v>
      </c>
      <c r="E988" s="195">
        <v>80000</v>
      </c>
      <c r="F988" s="195">
        <v>80000</v>
      </c>
      <c r="G988" s="62">
        <f t="shared" si="30"/>
        <v>0</v>
      </c>
      <c r="H988" s="63">
        <f t="shared" si="31"/>
        <v>0</v>
      </c>
    </row>
    <row r="989" spans="1:8" x14ac:dyDescent="0.2">
      <c r="A989" s="61" t="s">
        <v>3020</v>
      </c>
      <c r="B989" s="157" t="s">
        <v>93</v>
      </c>
      <c r="C989" s="158" t="s">
        <v>2417</v>
      </c>
      <c r="D989" s="119" t="s">
        <v>94</v>
      </c>
      <c r="E989" s="195">
        <v>16250</v>
      </c>
      <c r="F989" s="195">
        <v>16250</v>
      </c>
      <c r="G989" s="62">
        <f t="shared" si="30"/>
        <v>0</v>
      </c>
      <c r="H989" s="63">
        <f t="shared" si="31"/>
        <v>0</v>
      </c>
    </row>
    <row r="990" spans="1:8" x14ac:dyDescent="0.2">
      <c r="A990" s="61" t="s">
        <v>3019</v>
      </c>
      <c r="B990" s="157" t="s">
        <v>93</v>
      </c>
      <c r="C990" s="158" t="s">
        <v>2415</v>
      </c>
      <c r="D990" s="119" t="s">
        <v>94</v>
      </c>
      <c r="E990" s="195">
        <v>70000</v>
      </c>
      <c r="F990" s="195">
        <v>70000</v>
      </c>
      <c r="G990" s="62">
        <f t="shared" si="30"/>
        <v>0</v>
      </c>
      <c r="H990" s="63">
        <f t="shared" si="31"/>
        <v>0</v>
      </c>
    </row>
    <row r="991" spans="1:8" x14ac:dyDescent="0.2">
      <c r="A991" s="61" t="s">
        <v>3018</v>
      </c>
      <c r="B991" s="157" t="s">
        <v>93</v>
      </c>
      <c r="C991" s="158" t="s">
        <v>2413</v>
      </c>
      <c r="D991" s="119" t="s">
        <v>94</v>
      </c>
      <c r="E991" s="195">
        <v>44000</v>
      </c>
      <c r="F991" s="195">
        <v>51000</v>
      </c>
      <c r="G991" s="62">
        <f t="shared" si="30"/>
        <v>7000</v>
      </c>
      <c r="H991" s="63">
        <f t="shared" si="31"/>
        <v>0.15909090909090917</v>
      </c>
    </row>
    <row r="992" spans="1:8" x14ac:dyDescent="0.2">
      <c r="A992" s="61" t="s">
        <v>3017</v>
      </c>
      <c r="B992" s="157" t="s">
        <v>93</v>
      </c>
      <c r="C992" s="158" t="s">
        <v>2411</v>
      </c>
      <c r="D992" s="119" t="s">
        <v>94</v>
      </c>
      <c r="E992" s="195">
        <v>65000</v>
      </c>
      <c r="F992" s="195">
        <v>72500</v>
      </c>
      <c r="G992" s="62">
        <f t="shared" si="30"/>
        <v>7500</v>
      </c>
      <c r="H992" s="63">
        <f t="shared" si="31"/>
        <v>0.11538461538461542</v>
      </c>
    </row>
    <row r="993" spans="1:8" x14ac:dyDescent="0.2">
      <c r="A993" s="61" t="s">
        <v>3016</v>
      </c>
      <c r="B993" s="157" t="s">
        <v>93</v>
      </c>
      <c r="C993" s="158" t="s">
        <v>2651</v>
      </c>
      <c r="D993" s="119" t="s">
        <v>94</v>
      </c>
      <c r="E993" s="195">
        <v>60100</v>
      </c>
      <c r="F993" s="195">
        <v>60100</v>
      </c>
      <c r="G993" s="62">
        <f t="shared" si="30"/>
        <v>0</v>
      </c>
      <c r="H993" s="63">
        <f t="shared" si="31"/>
        <v>0</v>
      </c>
    </row>
    <row r="994" spans="1:8" x14ac:dyDescent="0.2">
      <c r="A994" s="61" t="s">
        <v>3015</v>
      </c>
      <c r="B994" s="157" t="s">
        <v>93</v>
      </c>
      <c r="C994" s="158" t="s">
        <v>805</v>
      </c>
      <c r="D994" s="119" t="s">
        <v>94</v>
      </c>
      <c r="E994" s="195">
        <v>12100</v>
      </c>
      <c r="F994" s="195">
        <v>12100</v>
      </c>
      <c r="G994" s="62">
        <f t="shared" si="30"/>
        <v>0</v>
      </c>
      <c r="H994" s="63">
        <f t="shared" si="31"/>
        <v>0</v>
      </c>
    </row>
    <row r="995" spans="1:8" x14ac:dyDescent="0.2">
      <c r="A995" s="61" t="s">
        <v>3014</v>
      </c>
      <c r="B995" s="157" t="s">
        <v>93</v>
      </c>
      <c r="C995" s="158" t="s">
        <v>2648</v>
      </c>
      <c r="D995" s="119" t="s">
        <v>94</v>
      </c>
      <c r="E995" s="195">
        <v>44000</v>
      </c>
      <c r="F995" s="195">
        <v>44000</v>
      </c>
      <c r="G995" s="62">
        <f t="shared" si="30"/>
        <v>0</v>
      </c>
      <c r="H995" s="63">
        <f t="shared" si="31"/>
        <v>0</v>
      </c>
    </row>
    <row r="996" spans="1:8" x14ac:dyDescent="0.2">
      <c r="A996" s="61" t="s">
        <v>3013</v>
      </c>
      <c r="B996" s="157" t="s">
        <v>95</v>
      </c>
      <c r="C996" s="158" t="s">
        <v>1283</v>
      </c>
      <c r="D996" s="119" t="s">
        <v>96</v>
      </c>
      <c r="E996" s="195">
        <v>80000</v>
      </c>
      <c r="F996" s="195">
        <v>80000</v>
      </c>
      <c r="G996" s="62">
        <f t="shared" si="30"/>
        <v>0</v>
      </c>
      <c r="H996" s="63">
        <f t="shared" si="31"/>
        <v>0</v>
      </c>
    </row>
    <row r="997" spans="1:8" x14ac:dyDescent="0.2">
      <c r="A997" s="61" t="s">
        <v>3012</v>
      </c>
      <c r="B997" s="157" t="s">
        <v>95</v>
      </c>
      <c r="C997" s="158" t="s">
        <v>1058</v>
      </c>
      <c r="D997" s="119" t="s">
        <v>96</v>
      </c>
      <c r="E997" s="195">
        <v>130000</v>
      </c>
      <c r="F997" s="195">
        <v>130000</v>
      </c>
      <c r="G997" s="62">
        <f t="shared" si="30"/>
        <v>0</v>
      </c>
      <c r="H997" s="63">
        <f t="shared" si="31"/>
        <v>0</v>
      </c>
    </row>
    <row r="998" spans="1:8" x14ac:dyDescent="0.2">
      <c r="A998" s="61" t="s">
        <v>3011</v>
      </c>
      <c r="B998" s="157" t="s">
        <v>95</v>
      </c>
      <c r="C998" s="158" t="s">
        <v>2067</v>
      </c>
      <c r="D998" s="119" t="s">
        <v>96</v>
      </c>
      <c r="E998" s="195">
        <v>172000</v>
      </c>
      <c r="F998" s="195">
        <v>172000</v>
      </c>
      <c r="G998" s="62">
        <f t="shared" si="30"/>
        <v>0</v>
      </c>
      <c r="H998" s="63">
        <f t="shared" si="31"/>
        <v>0</v>
      </c>
    </row>
    <row r="999" spans="1:8" x14ac:dyDescent="0.2">
      <c r="A999" s="61" t="s">
        <v>3010</v>
      </c>
      <c r="B999" s="157" t="s">
        <v>95</v>
      </c>
      <c r="C999" s="158" t="s">
        <v>958</v>
      </c>
      <c r="D999" s="119" t="s">
        <v>96</v>
      </c>
      <c r="E999" s="195">
        <v>80000</v>
      </c>
      <c r="F999" s="195">
        <v>100000</v>
      </c>
      <c r="G999" s="62">
        <f t="shared" si="30"/>
        <v>20000</v>
      </c>
      <c r="H999" s="63">
        <f t="shared" si="31"/>
        <v>0.25</v>
      </c>
    </row>
    <row r="1000" spans="1:8" x14ac:dyDescent="0.2">
      <c r="A1000" s="61" t="s">
        <v>3009</v>
      </c>
      <c r="B1000" s="157" t="s">
        <v>95</v>
      </c>
      <c r="C1000" s="158" t="s">
        <v>2064</v>
      </c>
      <c r="D1000" s="119" t="s">
        <v>96</v>
      </c>
      <c r="E1000" s="195">
        <v>150000</v>
      </c>
      <c r="F1000" s="195">
        <v>150000</v>
      </c>
      <c r="G1000" s="62">
        <f t="shared" si="30"/>
        <v>0</v>
      </c>
      <c r="H1000" s="63">
        <f t="shared" si="31"/>
        <v>0</v>
      </c>
    </row>
    <row r="1001" spans="1:8" x14ac:dyDescent="0.2">
      <c r="A1001" s="61" t="s">
        <v>3008</v>
      </c>
      <c r="B1001" s="157" t="s">
        <v>95</v>
      </c>
      <c r="C1001" s="158" t="s">
        <v>2062</v>
      </c>
      <c r="D1001" s="119" t="s">
        <v>96</v>
      </c>
      <c r="E1001" s="195">
        <v>110000</v>
      </c>
      <c r="F1001" s="195">
        <v>110000</v>
      </c>
      <c r="G1001" s="62">
        <f t="shared" si="30"/>
        <v>0</v>
      </c>
      <c r="H1001" s="63">
        <f t="shared" si="31"/>
        <v>0</v>
      </c>
    </row>
    <row r="1002" spans="1:8" x14ac:dyDescent="0.2">
      <c r="A1002" s="61" t="s">
        <v>3007</v>
      </c>
      <c r="B1002" s="157" t="s">
        <v>95</v>
      </c>
      <c r="C1002" s="158" t="s">
        <v>2060</v>
      </c>
      <c r="D1002" s="119" t="s">
        <v>96</v>
      </c>
      <c r="E1002" s="195">
        <v>120000</v>
      </c>
      <c r="F1002" s="195">
        <v>120000</v>
      </c>
      <c r="G1002" s="62">
        <f t="shared" si="30"/>
        <v>0</v>
      </c>
      <c r="H1002" s="63">
        <f t="shared" si="31"/>
        <v>0</v>
      </c>
    </row>
    <row r="1003" spans="1:8" x14ac:dyDescent="0.2">
      <c r="A1003" s="61" t="s">
        <v>3006</v>
      </c>
      <c r="B1003" s="157" t="s">
        <v>95</v>
      </c>
      <c r="C1003" s="158" t="s">
        <v>2058</v>
      </c>
      <c r="D1003" s="119" t="s">
        <v>96</v>
      </c>
      <c r="E1003" s="195">
        <v>150000</v>
      </c>
      <c r="F1003" s="195">
        <v>150000</v>
      </c>
      <c r="G1003" s="62">
        <f t="shared" si="30"/>
        <v>0</v>
      </c>
      <c r="H1003" s="63">
        <f t="shared" si="31"/>
        <v>0</v>
      </c>
    </row>
    <row r="1004" spans="1:8" x14ac:dyDescent="0.2">
      <c r="A1004" s="61" t="s">
        <v>3005</v>
      </c>
      <c r="B1004" s="157" t="s">
        <v>95</v>
      </c>
      <c r="C1004" s="158" t="s">
        <v>2056</v>
      </c>
      <c r="D1004" s="119" t="s">
        <v>96</v>
      </c>
      <c r="E1004" s="195">
        <v>76100</v>
      </c>
      <c r="F1004" s="195">
        <v>76100</v>
      </c>
      <c r="G1004" s="62">
        <f t="shared" si="30"/>
        <v>0</v>
      </c>
      <c r="H1004" s="63">
        <f t="shared" si="31"/>
        <v>0</v>
      </c>
    </row>
    <row r="1005" spans="1:8" x14ac:dyDescent="0.2">
      <c r="A1005" s="61" t="s">
        <v>3004</v>
      </c>
      <c r="B1005" s="157" t="s">
        <v>95</v>
      </c>
      <c r="C1005" s="158" t="s">
        <v>2054</v>
      </c>
      <c r="D1005" s="119" t="s">
        <v>96</v>
      </c>
      <c r="E1005" s="195">
        <v>102500</v>
      </c>
      <c r="F1005" s="195">
        <v>130000</v>
      </c>
      <c r="G1005" s="62">
        <f t="shared" si="30"/>
        <v>27500</v>
      </c>
      <c r="H1005" s="63">
        <f t="shared" si="31"/>
        <v>0.26829268292682928</v>
      </c>
    </row>
    <row r="1006" spans="1:8" x14ac:dyDescent="0.2">
      <c r="A1006" s="61" t="s">
        <v>3003</v>
      </c>
      <c r="B1006" s="157" t="s">
        <v>95</v>
      </c>
      <c r="C1006" s="158" t="s">
        <v>1271</v>
      </c>
      <c r="D1006" s="119" t="s">
        <v>96</v>
      </c>
      <c r="E1006" s="195">
        <v>114100</v>
      </c>
      <c r="F1006" s="195">
        <v>141600</v>
      </c>
      <c r="G1006" s="62">
        <f t="shared" si="30"/>
        <v>27500</v>
      </c>
      <c r="H1006" s="63">
        <f t="shared" si="31"/>
        <v>0.24101665205959688</v>
      </c>
    </row>
    <row r="1007" spans="1:8" x14ac:dyDescent="0.2">
      <c r="A1007" s="61" t="s">
        <v>3002</v>
      </c>
      <c r="B1007" s="157" t="s">
        <v>95</v>
      </c>
      <c r="C1007" s="158" t="s">
        <v>1196</v>
      </c>
      <c r="D1007" s="119" t="s">
        <v>96</v>
      </c>
      <c r="E1007" s="195">
        <v>150000</v>
      </c>
      <c r="F1007" s="195">
        <v>150000</v>
      </c>
      <c r="G1007" s="62">
        <f t="shared" si="30"/>
        <v>0</v>
      </c>
      <c r="H1007" s="63">
        <f t="shared" si="31"/>
        <v>0</v>
      </c>
    </row>
    <row r="1008" spans="1:8" x14ac:dyDescent="0.2">
      <c r="A1008" s="61" t="s">
        <v>3001</v>
      </c>
      <c r="B1008" s="157" t="s">
        <v>95</v>
      </c>
      <c r="C1008" s="158" t="s">
        <v>1172</v>
      </c>
      <c r="D1008" s="119" t="s">
        <v>96</v>
      </c>
      <c r="E1008" s="195">
        <v>120000</v>
      </c>
      <c r="F1008" s="195">
        <v>120000</v>
      </c>
      <c r="G1008" s="62">
        <f t="shared" si="30"/>
        <v>0</v>
      </c>
      <c r="H1008" s="63">
        <f t="shared" si="31"/>
        <v>0</v>
      </c>
    </row>
    <row r="1009" spans="1:8" x14ac:dyDescent="0.2">
      <c r="A1009" s="61" t="s">
        <v>3000</v>
      </c>
      <c r="B1009" s="157" t="s">
        <v>95</v>
      </c>
      <c r="C1009" s="158" t="s">
        <v>1101</v>
      </c>
      <c r="D1009" s="119" t="s">
        <v>96</v>
      </c>
      <c r="E1009" s="195">
        <v>120000</v>
      </c>
      <c r="F1009" s="195">
        <v>120000</v>
      </c>
      <c r="G1009" s="62">
        <f t="shared" si="30"/>
        <v>0</v>
      </c>
      <c r="H1009" s="63">
        <f t="shared" si="31"/>
        <v>0</v>
      </c>
    </row>
    <row r="1010" spans="1:8" x14ac:dyDescent="0.2">
      <c r="A1010" s="61" t="s">
        <v>2999</v>
      </c>
      <c r="B1010" s="157" t="s">
        <v>95</v>
      </c>
      <c r="C1010" s="158" t="s">
        <v>776</v>
      </c>
      <c r="D1010" s="119" t="s">
        <v>96</v>
      </c>
      <c r="E1010" s="195">
        <v>150000</v>
      </c>
      <c r="F1010" s="195">
        <v>150000</v>
      </c>
      <c r="G1010" s="62">
        <f t="shared" si="30"/>
        <v>0</v>
      </c>
      <c r="H1010" s="63">
        <f t="shared" si="31"/>
        <v>0</v>
      </c>
    </row>
    <row r="1011" spans="1:8" x14ac:dyDescent="0.2">
      <c r="A1011" s="61" t="s">
        <v>2998</v>
      </c>
      <c r="B1011" s="157" t="s">
        <v>95</v>
      </c>
      <c r="C1011" s="158" t="s">
        <v>787</v>
      </c>
      <c r="D1011" s="119" t="s">
        <v>96</v>
      </c>
      <c r="E1011" s="195">
        <v>160000</v>
      </c>
      <c r="F1011" s="195">
        <v>160000</v>
      </c>
      <c r="G1011" s="62">
        <f t="shared" si="30"/>
        <v>0</v>
      </c>
      <c r="H1011" s="63">
        <f t="shared" si="31"/>
        <v>0</v>
      </c>
    </row>
    <row r="1012" spans="1:8" x14ac:dyDescent="0.2">
      <c r="A1012" s="61" t="s">
        <v>2997</v>
      </c>
      <c r="B1012" s="157" t="s">
        <v>95</v>
      </c>
      <c r="C1012" s="158" t="s">
        <v>2046</v>
      </c>
      <c r="D1012" s="119" t="s">
        <v>96</v>
      </c>
      <c r="E1012" s="195">
        <v>132000</v>
      </c>
      <c r="F1012" s="195">
        <v>132000</v>
      </c>
      <c r="G1012" s="62">
        <f t="shared" si="30"/>
        <v>0</v>
      </c>
      <c r="H1012" s="63">
        <f t="shared" si="31"/>
        <v>0</v>
      </c>
    </row>
    <row r="1013" spans="1:8" x14ac:dyDescent="0.2">
      <c r="A1013" s="61" t="s">
        <v>2996</v>
      </c>
      <c r="B1013" s="157" t="s">
        <v>95</v>
      </c>
      <c r="C1013" s="158" t="s">
        <v>2044</v>
      </c>
      <c r="D1013" s="119" t="s">
        <v>96</v>
      </c>
      <c r="E1013" s="195">
        <v>95000</v>
      </c>
      <c r="F1013" s="195">
        <v>95000</v>
      </c>
      <c r="G1013" s="62">
        <f t="shared" si="30"/>
        <v>0</v>
      </c>
      <c r="H1013" s="63">
        <f t="shared" si="31"/>
        <v>0</v>
      </c>
    </row>
    <row r="1014" spans="1:8" x14ac:dyDescent="0.2">
      <c r="A1014" s="61" t="s">
        <v>2995</v>
      </c>
      <c r="B1014" s="157" t="s">
        <v>95</v>
      </c>
      <c r="C1014" s="158" t="s">
        <v>2042</v>
      </c>
      <c r="D1014" s="119" t="s">
        <v>96</v>
      </c>
      <c r="E1014" s="195">
        <v>125000</v>
      </c>
      <c r="F1014" s="195">
        <v>125000</v>
      </c>
      <c r="G1014" s="62">
        <f t="shared" si="30"/>
        <v>0</v>
      </c>
      <c r="H1014" s="63">
        <f t="shared" si="31"/>
        <v>0</v>
      </c>
    </row>
    <row r="1015" spans="1:8" x14ac:dyDescent="0.2">
      <c r="A1015" s="61" t="s">
        <v>2994</v>
      </c>
      <c r="B1015" s="157" t="s">
        <v>95</v>
      </c>
      <c r="C1015" s="158" t="s">
        <v>2040</v>
      </c>
      <c r="D1015" s="119" t="s">
        <v>96</v>
      </c>
      <c r="E1015" s="195">
        <v>110000</v>
      </c>
      <c r="F1015" s="195">
        <v>130000</v>
      </c>
      <c r="G1015" s="62">
        <f t="shared" si="30"/>
        <v>20000</v>
      </c>
      <c r="H1015" s="63">
        <f t="shared" si="31"/>
        <v>0.18181818181818188</v>
      </c>
    </row>
    <row r="1016" spans="1:8" x14ac:dyDescent="0.2">
      <c r="A1016" s="61" t="s">
        <v>2993</v>
      </c>
      <c r="B1016" s="157" t="s">
        <v>97</v>
      </c>
      <c r="C1016" s="158" t="s">
        <v>1283</v>
      </c>
      <c r="D1016" s="119" t="s">
        <v>98</v>
      </c>
      <c r="E1016" s="195">
        <v>89000</v>
      </c>
      <c r="F1016" s="195">
        <v>91000</v>
      </c>
      <c r="G1016" s="62">
        <f t="shared" si="30"/>
        <v>2000</v>
      </c>
      <c r="H1016" s="63">
        <f t="shared" si="31"/>
        <v>2.2471910112359605E-2</v>
      </c>
    </row>
    <row r="1017" spans="1:8" x14ac:dyDescent="0.2">
      <c r="A1017" s="61" t="s">
        <v>2992</v>
      </c>
      <c r="B1017" s="157" t="s">
        <v>97</v>
      </c>
      <c r="C1017" s="158" t="s">
        <v>1058</v>
      </c>
      <c r="D1017" s="119" t="s">
        <v>98</v>
      </c>
      <c r="E1017" s="195">
        <v>110000</v>
      </c>
      <c r="F1017" s="195">
        <v>115000</v>
      </c>
      <c r="G1017" s="62">
        <f t="shared" si="30"/>
        <v>5000</v>
      </c>
      <c r="H1017" s="63">
        <f t="shared" si="31"/>
        <v>4.5454545454545414E-2</v>
      </c>
    </row>
    <row r="1018" spans="1:8" x14ac:dyDescent="0.2">
      <c r="A1018" s="61" t="s">
        <v>2991</v>
      </c>
      <c r="B1018" s="157" t="s">
        <v>97</v>
      </c>
      <c r="C1018" s="158" t="s">
        <v>2067</v>
      </c>
      <c r="D1018" s="119" t="s">
        <v>98</v>
      </c>
      <c r="E1018" s="195">
        <v>249000</v>
      </c>
      <c r="F1018" s="195">
        <v>249000</v>
      </c>
      <c r="G1018" s="62">
        <f t="shared" si="30"/>
        <v>0</v>
      </c>
      <c r="H1018" s="63">
        <f t="shared" si="31"/>
        <v>0</v>
      </c>
    </row>
    <row r="1019" spans="1:8" x14ac:dyDescent="0.2">
      <c r="A1019" s="61" t="s">
        <v>2990</v>
      </c>
      <c r="B1019" s="157" t="s">
        <v>97</v>
      </c>
      <c r="C1019" s="158" t="s">
        <v>958</v>
      </c>
      <c r="D1019" s="119" t="s">
        <v>98</v>
      </c>
      <c r="E1019" s="195">
        <v>154450</v>
      </c>
      <c r="F1019" s="195">
        <v>154450</v>
      </c>
      <c r="G1019" s="62">
        <f t="shared" si="30"/>
        <v>0</v>
      </c>
      <c r="H1019" s="63">
        <f t="shared" si="31"/>
        <v>0</v>
      </c>
    </row>
    <row r="1020" spans="1:8" x14ac:dyDescent="0.2">
      <c r="A1020" s="61" t="s">
        <v>2989</v>
      </c>
      <c r="B1020" s="157" t="s">
        <v>97</v>
      </c>
      <c r="C1020" s="158" t="s">
        <v>2064</v>
      </c>
      <c r="D1020" s="119" t="s">
        <v>98</v>
      </c>
      <c r="E1020" s="195">
        <v>102500</v>
      </c>
      <c r="F1020" s="195">
        <v>104000</v>
      </c>
      <c r="G1020" s="62">
        <f t="shared" si="30"/>
        <v>1500</v>
      </c>
      <c r="H1020" s="63">
        <f t="shared" si="31"/>
        <v>1.4634146341463428E-2</v>
      </c>
    </row>
    <row r="1021" spans="1:8" x14ac:dyDescent="0.2">
      <c r="A1021" s="61" t="s">
        <v>2988</v>
      </c>
      <c r="B1021" s="157" t="s">
        <v>97</v>
      </c>
      <c r="C1021" s="158" t="s">
        <v>2062</v>
      </c>
      <c r="D1021" s="119" t="s">
        <v>98</v>
      </c>
      <c r="E1021" s="195">
        <v>325350</v>
      </c>
      <c r="F1021" s="195">
        <v>343450</v>
      </c>
      <c r="G1021" s="62">
        <f t="shared" si="30"/>
        <v>18100</v>
      </c>
      <c r="H1021" s="63">
        <f t="shared" si="31"/>
        <v>5.5632395881358487E-2</v>
      </c>
    </row>
    <row r="1022" spans="1:8" x14ac:dyDescent="0.2">
      <c r="A1022" s="61" t="s">
        <v>2987</v>
      </c>
      <c r="B1022" s="157" t="s">
        <v>97</v>
      </c>
      <c r="C1022" s="158" t="s">
        <v>2060</v>
      </c>
      <c r="D1022" s="119" t="s">
        <v>98</v>
      </c>
      <c r="E1022" s="195">
        <v>350000</v>
      </c>
      <c r="F1022" s="195">
        <v>400000</v>
      </c>
      <c r="G1022" s="62">
        <f t="shared" si="30"/>
        <v>50000</v>
      </c>
      <c r="H1022" s="63">
        <f t="shared" si="31"/>
        <v>0.14285714285714279</v>
      </c>
    </row>
    <row r="1023" spans="1:8" x14ac:dyDescent="0.2">
      <c r="A1023" s="61" t="s">
        <v>2986</v>
      </c>
      <c r="B1023" s="157" t="s">
        <v>97</v>
      </c>
      <c r="C1023" s="158" t="s">
        <v>2058</v>
      </c>
      <c r="D1023" s="119" t="s">
        <v>98</v>
      </c>
      <c r="E1023" s="195">
        <v>274000</v>
      </c>
      <c r="F1023" s="195">
        <v>309000</v>
      </c>
      <c r="G1023" s="62">
        <f t="shared" si="30"/>
        <v>35000</v>
      </c>
      <c r="H1023" s="63">
        <f t="shared" si="31"/>
        <v>0.12773722627737216</v>
      </c>
    </row>
    <row r="1024" spans="1:8" x14ac:dyDescent="0.2">
      <c r="A1024" s="61" t="s">
        <v>2985</v>
      </c>
      <c r="B1024" s="157" t="s">
        <v>97</v>
      </c>
      <c r="C1024" s="158" t="s">
        <v>2056</v>
      </c>
      <c r="D1024" s="119" t="s">
        <v>98</v>
      </c>
      <c r="E1024" s="195">
        <v>320000</v>
      </c>
      <c r="F1024" s="195">
        <v>370000</v>
      </c>
      <c r="G1024" s="62">
        <f t="shared" si="30"/>
        <v>50000</v>
      </c>
      <c r="H1024" s="63">
        <f t="shared" si="31"/>
        <v>0.15625</v>
      </c>
    </row>
    <row r="1025" spans="1:8" x14ac:dyDescent="0.2">
      <c r="A1025" s="61" t="s">
        <v>2984</v>
      </c>
      <c r="B1025" s="157" t="s">
        <v>97</v>
      </c>
      <c r="C1025" s="158" t="s">
        <v>2054</v>
      </c>
      <c r="D1025" s="119" t="s">
        <v>98</v>
      </c>
      <c r="E1025" s="195">
        <v>372000</v>
      </c>
      <c r="F1025" s="195">
        <v>522000</v>
      </c>
      <c r="G1025" s="62">
        <f t="shared" si="30"/>
        <v>150000</v>
      </c>
      <c r="H1025" s="63">
        <f t="shared" si="31"/>
        <v>0.40322580645161299</v>
      </c>
    </row>
    <row r="1026" spans="1:8" x14ac:dyDescent="0.2">
      <c r="A1026" s="61" t="s">
        <v>2983</v>
      </c>
      <c r="B1026" s="157" t="s">
        <v>97</v>
      </c>
      <c r="C1026" s="158" t="s">
        <v>1271</v>
      </c>
      <c r="D1026" s="119" t="s">
        <v>98</v>
      </c>
      <c r="E1026" s="195">
        <v>292000</v>
      </c>
      <c r="F1026" s="195">
        <v>302000</v>
      </c>
      <c r="G1026" s="62">
        <f t="shared" si="30"/>
        <v>10000</v>
      </c>
      <c r="H1026" s="63">
        <f t="shared" si="31"/>
        <v>3.4246575342465668E-2</v>
      </c>
    </row>
    <row r="1027" spans="1:8" x14ac:dyDescent="0.2">
      <c r="A1027" s="61" t="s">
        <v>2982</v>
      </c>
      <c r="B1027" s="157" t="s">
        <v>97</v>
      </c>
      <c r="C1027" s="158" t="s">
        <v>1196</v>
      </c>
      <c r="D1027" s="119" t="s">
        <v>98</v>
      </c>
      <c r="E1027" s="195">
        <v>173000</v>
      </c>
      <c r="F1027" s="195">
        <v>173000</v>
      </c>
      <c r="G1027" s="62">
        <f t="shared" si="30"/>
        <v>0</v>
      </c>
      <c r="H1027" s="63">
        <f t="shared" si="31"/>
        <v>0</v>
      </c>
    </row>
    <row r="1028" spans="1:8" x14ac:dyDescent="0.2">
      <c r="A1028" s="61" t="s">
        <v>2981</v>
      </c>
      <c r="B1028" s="157" t="s">
        <v>97</v>
      </c>
      <c r="C1028" s="158" t="s">
        <v>1172</v>
      </c>
      <c r="D1028" s="119" t="s">
        <v>98</v>
      </c>
      <c r="E1028" s="195">
        <v>317818</v>
      </c>
      <c r="F1028" s="195">
        <v>392202</v>
      </c>
      <c r="G1028" s="62">
        <f t="shared" si="30"/>
        <v>74384</v>
      </c>
      <c r="H1028" s="63">
        <f t="shared" si="31"/>
        <v>0.23404590048392482</v>
      </c>
    </row>
    <row r="1029" spans="1:8" x14ac:dyDescent="0.2">
      <c r="A1029" s="61" t="s">
        <v>2980</v>
      </c>
      <c r="B1029" s="157" t="s">
        <v>97</v>
      </c>
      <c r="C1029" s="158" t="s">
        <v>1101</v>
      </c>
      <c r="D1029" s="119" t="s">
        <v>98</v>
      </c>
      <c r="E1029" s="195">
        <v>391000</v>
      </c>
      <c r="F1029" s="195">
        <v>421000</v>
      </c>
      <c r="G1029" s="62">
        <f t="shared" si="30"/>
        <v>30000</v>
      </c>
      <c r="H1029" s="63">
        <f t="shared" si="31"/>
        <v>7.6726342710997431E-2</v>
      </c>
    </row>
    <row r="1030" spans="1:8" x14ac:dyDescent="0.2">
      <c r="A1030" s="61" t="s">
        <v>2979</v>
      </c>
      <c r="B1030" s="157" t="s">
        <v>97</v>
      </c>
      <c r="C1030" s="158" t="s">
        <v>776</v>
      </c>
      <c r="D1030" s="119" t="s">
        <v>98</v>
      </c>
      <c r="E1030" s="195">
        <v>215000</v>
      </c>
      <c r="F1030" s="195">
        <v>215000</v>
      </c>
      <c r="G1030" s="62">
        <f t="shared" si="30"/>
        <v>0</v>
      </c>
      <c r="H1030" s="63">
        <f t="shared" si="31"/>
        <v>0</v>
      </c>
    </row>
    <row r="1031" spans="1:8" x14ac:dyDescent="0.2">
      <c r="A1031" s="61" t="s">
        <v>2978</v>
      </c>
      <c r="B1031" s="157" t="s">
        <v>97</v>
      </c>
      <c r="C1031" s="158" t="s">
        <v>787</v>
      </c>
      <c r="D1031" s="119" t="s">
        <v>98</v>
      </c>
      <c r="E1031" s="195">
        <v>140000</v>
      </c>
      <c r="F1031" s="195">
        <v>140000</v>
      </c>
      <c r="G1031" s="62">
        <f t="shared" si="30"/>
        <v>0</v>
      </c>
      <c r="H1031" s="63">
        <f t="shared" si="31"/>
        <v>0</v>
      </c>
    </row>
    <row r="1032" spans="1:8" x14ac:dyDescent="0.2">
      <c r="A1032" s="61" t="s">
        <v>2977</v>
      </c>
      <c r="B1032" s="157" t="s">
        <v>97</v>
      </c>
      <c r="C1032" s="158" t="s">
        <v>2046</v>
      </c>
      <c r="D1032" s="119" t="s">
        <v>98</v>
      </c>
      <c r="E1032" s="195">
        <v>190000</v>
      </c>
      <c r="F1032" s="195">
        <v>190000</v>
      </c>
      <c r="G1032" s="62">
        <f t="shared" si="30"/>
        <v>0</v>
      </c>
      <c r="H1032" s="63">
        <f t="shared" si="31"/>
        <v>0</v>
      </c>
    </row>
    <row r="1033" spans="1:8" x14ac:dyDescent="0.2">
      <c r="A1033" s="61" t="s">
        <v>2976</v>
      </c>
      <c r="B1033" s="157" t="s">
        <v>99</v>
      </c>
      <c r="C1033" s="158" t="s">
        <v>1283</v>
      </c>
      <c r="D1033" s="119" t="s">
        <v>100</v>
      </c>
      <c r="E1033" s="195">
        <v>210000</v>
      </c>
      <c r="F1033" s="195">
        <v>220000</v>
      </c>
      <c r="G1033" s="62">
        <f t="shared" si="30"/>
        <v>10000</v>
      </c>
      <c r="H1033" s="63">
        <f t="shared" si="31"/>
        <v>4.7619047619047672E-2</v>
      </c>
    </row>
    <row r="1034" spans="1:8" x14ac:dyDescent="0.2">
      <c r="A1034" s="61" t="s">
        <v>2975</v>
      </c>
      <c r="B1034" s="157" t="s">
        <v>99</v>
      </c>
      <c r="C1034" s="158" t="s">
        <v>1058</v>
      </c>
      <c r="D1034" s="119" t="s">
        <v>100</v>
      </c>
      <c r="E1034" s="195">
        <v>295000</v>
      </c>
      <c r="F1034" s="195">
        <v>295000</v>
      </c>
      <c r="G1034" s="62">
        <f t="shared" si="30"/>
        <v>0</v>
      </c>
      <c r="H1034" s="63">
        <f t="shared" si="31"/>
        <v>0</v>
      </c>
    </row>
    <row r="1035" spans="1:8" x14ac:dyDescent="0.2">
      <c r="A1035" s="61" t="s">
        <v>2974</v>
      </c>
      <c r="B1035" s="157" t="s">
        <v>99</v>
      </c>
      <c r="C1035" s="158" t="s">
        <v>2067</v>
      </c>
      <c r="D1035" s="119" t="s">
        <v>100</v>
      </c>
      <c r="E1035" s="195">
        <v>50000</v>
      </c>
      <c r="F1035" s="195">
        <v>50000</v>
      </c>
      <c r="G1035" s="62">
        <f t="shared" si="30"/>
        <v>0</v>
      </c>
      <c r="H1035" s="63">
        <f t="shared" si="31"/>
        <v>0</v>
      </c>
    </row>
    <row r="1036" spans="1:8" x14ac:dyDescent="0.2">
      <c r="A1036" s="61" t="s">
        <v>2973</v>
      </c>
      <c r="B1036" s="157" t="s">
        <v>99</v>
      </c>
      <c r="C1036" s="158" t="s">
        <v>958</v>
      </c>
      <c r="D1036" s="119" t="s">
        <v>100</v>
      </c>
      <c r="E1036" s="195">
        <v>36000</v>
      </c>
      <c r="F1036" s="195">
        <v>37000</v>
      </c>
      <c r="G1036" s="62">
        <f t="shared" ref="G1036:G1099" si="32">F1036-E1036</f>
        <v>1000</v>
      </c>
      <c r="H1036" s="63">
        <f t="shared" ref="H1036:H1099" si="33">IF(E1036=0,"-",F1036/E1036-1)</f>
        <v>2.7777777777777679E-2</v>
      </c>
    </row>
    <row r="1037" spans="1:8" x14ac:dyDescent="0.2">
      <c r="A1037" s="61" t="s">
        <v>2972</v>
      </c>
      <c r="B1037" s="157" t="s">
        <v>99</v>
      </c>
      <c r="C1037" s="158" t="s">
        <v>2064</v>
      </c>
      <c r="D1037" s="119" t="s">
        <v>100</v>
      </c>
      <c r="E1037" s="195">
        <v>361000</v>
      </c>
      <c r="F1037" s="195">
        <v>361000</v>
      </c>
      <c r="G1037" s="62">
        <f t="shared" si="32"/>
        <v>0</v>
      </c>
      <c r="H1037" s="63">
        <f t="shared" si="33"/>
        <v>0</v>
      </c>
    </row>
    <row r="1038" spans="1:8" x14ac:dyDescent="0.2">
      <c r="A1038" s="61" t="s">
        <v>2971</v>
      </c>
      <c r="B1038" s="157" t="s">
        <v>99</v>
      </c>
      <c r="C1038" s="158" t="s">
        <v>2062</v>
      </c>
      <c r="D1038" s="119" t="s">
        <v>100</v>
      </c>
      <c r="E1038" s="195">
        <v>256000</v>
      </c>
      <c r="F1038" s="195">
        <v>256000</v>
      </c>
      <c r="G1038" s="62">
        <f t="shared" si="32"/>
        <v>0</v>
      </c>
      <c r="H1038" s="63">
        <f t="shared" si="33"/>
        <v>0</v>
      </c>
    </row>
    <row r="1039" spans="1:8" x14ac:dyDescent="0.2">
      <c r="A1039" s="61" t="s">
        <v>2970</v>
      </c>
      <c r="B1039" s="157" t="s">
        <v>99</v>
      </c>
      <c r="C1039" s="158" t="s">
        <v>2060</v>
      </c>
      <c r="D1039" s="119" t="s">
        <v>100</v>
      </c>
      <c r="E1039" s="195">
        <v>78220</v>
      </c>
      <c r="F1039" s="195">
        <v>78220</v>
      </c>
      <c r="G1039" s="62">
        <f t="shared" si="32"/>
        <v>0</v>
      </c>
      <c r="H1039" s="63">
        <f t="shared" si="33"/>
        <v>0</v>
      </c>
    </row>
    <row r="1040" spans="1:8" x14ac:dyDescent="0.2">
      <c r="A1040" s="61" t="s">
        <v>2969</v>
      </c>
      <c r="B1040" s="157" t="s">
        <v>99</v>
      </c>
      <c r="C1040" s="158" t="s">
        <v>2058</v>
      </c>
      <c r="D1040" s="119" t="s">
        <v>100</v>
      </c>
      <c r="E1040" s="195">
        <v>95000</v>
      </c>
      <c r="F1040" s="195">
        <v>95000</v>
      </c>
      <c r="G1040" s="62">
        <f t="shared" si="32"/>
        <v>0</v>
      </c>
      <c r="H1040" s="63">
        <f t="shared" si="33"/>
        <v>0</v>
      </c>
    </row>
    <row r="1041" spans="1:8" x14ac:dyDescent="0.2">
      <c r="A1041" s="61" t="s">
        <v>2968</v>
      </c>
      <c r="B1041" s="157" t="s">
        <v>99</v>
      </c>
      <c r="C1041" s="158" t="s">
        <v>2056</v>
      </c>
      <c r="D1041" s="119" t="s">
        <v>100</v>
      </c>
      <c r="E1041" s="195">
        <v>215000</v>
      </c>
      <c r="F1041" s="195">
        <v>215000</v>
      </c>
      <c r="G1041" s="62">
        <f t="shared" si="32"/>
        <v>0</v>
      </c>
      <c r="H1041" s="63">
        <f t="shared" si="33"/>
        <v>0</v>
      </c>
    </row>
    <row r="1042" spans="1:8" x14ac:dyDescent="0.2">
      <c r="A1042" s="61" t="s">
        <v>2967</v>
      </c>
      <c r="B1042" s="157" t="s">
        <v>99</v>
      </c>
      <c r="C1042" s="158" t="s">
        <v>2054</v>
      </c>
      <c r="D1042" s="119" t="s">
        <v>100</v>
      </c>
      <c r="E1042" s="195">
        <v>31500</v>
      </c>
      <c r="F1042" s="195">
        <v>31500</v>
      </c>
      <c r="G1042" s="62">
        <f t="shared" si="32"/>
        <v>0</v>
      </c>
      <c r="H1042" s="63">
        <f t="shared" si="33"/>
        <v>0</v>
      </c>
    </row>
    <row r="1043" spans="1:8" x14ac:dyDescent="0.2">
      <c r="A1043" s="61" t="s">
        <v>2966</v>
      </c>
      <c r="B1043" s="157" t="s">
        <v>99</v>
      </c>
      <c r="C1043" s="158" t="s">
        <v>1271</v>
      </c>
      <c r="D1043" s="119" t="s">
        <v>100</v>
      </c>
      <c r="E1043" s="195">
        <v>150000</v>
      </c>
      <c r="F1043" s="195">
        <v>150000</v>
      </c>
      <c r="G1043" s="62">
        <f t="shared" si="32"/>
        <v>0</v>
      </c>
      <c r="H1043" s="63">
        <f t="shared" si="33"/>
        <v>0</v>
      </c>
    </row>
    <row r="1044" spans="1:8" x14ac:dyDescent="0.2">
      <c r="A1044" s="61" t="s">
        <v>2965</v>
      </c>
      <c r="B1044" s="157" t="s">
        <v>99</v>
      </c>
      <c r="C1044" s="158" t="s">
        <v>1196</v>
      </c>
      <c r="D1044" s="119" t="s">
        <v>100</v>
      </c>
      <c r="E1044" s="195">
        <v>187000</v>
      </c>
      <c r="F1044" s="195">
        <v>191900</v>
      </c>
      <c r="G1044" s="62">
        <f t="shared" si="32"/>
        <v>4900</v>
      </c>
      <c r="H1044" s="63">
        <f t="shared" si="33"/>
        <v>2.620320855614966E-2</v>
      </c>
    </row>
    <row r="1045" spans="1:8" x14ac:dyDescent="0.2">
      <c r="A1045" s="61" t="s">
        <v>2964</v>
      </c>
      <c r="B1045" s="157" t="s">
        <v>99</v>
      </c>
      <c r="C1045" s="158" t="s">
        <v>1172</v>
      </c>
      <c r="D1045" s="119" t="s">
        <v>100</v>
      </c>
      <c r="E1045" s="195">
        <v>14911</v>
      </c>
      <c r="F1045" s="195">
        <v>14911</v>
      </c>
      <c r="G1045" s="62">
        <f t="shared" si="32"/>
        <v>0</v>
      </c>
      <c r="H1045" s="63">
        <f t="shared" si="33"/>
        <v>0</v>
      </c>
    </row>
    <row r="1046" spans="1:8" x14ac:dyDescent="0.2">
      <c r="A1046" s="61" t="s">
        <v>2963</v>
      </c>
      <c r="B1046" s="157" t="s">
        <v>99</v>
      </c>
      <c r="C1046" s="158" t="s">
        <v>1101</v>
      </c>
      <c r="D1046" s="119" t="s">
        <v>100</v>
      </c>
      <c r="E1046" s="195">
        <v>80500</v>
      </c>
      <c r="F1046" s="195">
        <v>80500</v>
      </c>
      <c r="G1046" s="62">
        <f t="shared" si="32"/>
        <v>0</v>
      </c>
      <c r="H1046" s="63">
        <f t="shared" si="33"/>
        <v>0</v>
      </c>
    </row>
    <row r="1047" spans="1:8" x14ac:dyDescent="0.2">
      <c r="A1047" s="61" t="s">
        <v>2962</v>
      </c>
      <c r="B1047" s="157" t="s">
        <v>99</v>
      </c>
      <c r="C1047" s="158" t="s">
        <v>776</v>
      </c>
      <c r="D1047" s="119" t="s">
        <v>100</v>
      </c>
      <c r="E1047" s="195">
        <v>139250</v>
      </c>
      <c r="F1047" s="195">
        <v>144000</v>
      </c>
      <c r="G1047" s="62">
        <f t="shared" si="32"/>
        <v>4750</v>
      </c>
      <c r="H1047" s="63">
        <f t="shared" si="33"/>
        <v>3.4111310592459532E-2</v>
      </c>
    </row>
    <row r="1048" spans="1:8" x14ac:dyDescent="0.2">
      <c r="A1048" s="61" t="s">
        <v>2961</v>
      </c>
      <c r="B1048" s="157" t="s">
        <v>99</v>
      </c>
      <c r="C1048" s="158" t="s">
        <v>787</v>
      </c>
      <c r="D1048" s="119" t="s">
        <v>100</v>
      </c>
      <c r="E1048" s="195">
        <v>342695</v>
      </c>
      <c r="F1048" s="195">
        <v>340195</v>
      </c>
      <c r="G1048" s="62">
        <f t="shared" si="32"/>
        <v>-2500</v>
      </c>
      <c r="H1048" s="63">
        <f t="shared" si="33"/>
        <v>-7.2951166489152452E-3</v>
      </c>
    </row>
    <row r="1049" spans="1:8" x14ac:dyDescent="0.2">
      <c r="A1049" s="61" t="s">
        <v>2960</v>
      </c>
      <c r="B1049" s="157" t="s">
        <v>99</v>
      </c>
      <c r="C1049" s="158" t="s">
        <v>2046</v>
      </c>
      <c r="D1049" s="119" t="s">
        <v>100</v>
      </c>
      <c r="E1049" s="195">
        <v>250000</v>
      </c>
      <c r="F1049" s="195">
        <v>250000</v>
      </c>
      <c r="G1049" s="62">
        <f t="shared" si="32"/>
        <v>0</v>
      </c>
      <c r="H1049" s="63">
        <f t="shared" si="33"/>
        <v>0</v>
      </c>
    </row>
    <row r="1050" spans="1:8" x14ac:dyDescent="0.2">
      <c r="A1050" s="61" t="s">
        <v>2959</v>
      </c>
      <c r="B1050" s="157" t="s">
        <v>101</v>
      </c>
      <c r="C1050" s="158" t="s">
        <v>1283</v>
      </c>
      <c r="D1050" s="119" t="s">
        <v>102</v>
      </c>
      <c r="E1050" s="195">
        <v>86000</v>
      </c>
      <c r="F1050" s="195">
        <v>87000</v>
      </c>
      <c r="G1050" s="62">
        <f t="shared" si="32"/>
        <v>1000</v>
      </c>
      <c r="H1050" s="63">
        <f t="shared" si="33"/>
        <v>1.1627906976744207E-2</v>
      </c>
    </row>
    <row r="1051" spans="1:8" x14ac:dyDescent="0.2">
      <c r="A1051" s="61" t="s">
        <v>2958</v>
      </c>
      <c r="B1051" s="157" t="s">
        <v>101</v>
      </c>
      <c r="C1051" s="158" t="s">
        <v>1058</v>
      </c>
      <c r="D1051" s="119" t="s">
        <v>102</v>
      </c>
      <c r="E1051" s="195">
        <v>135500</v>
      </c>
      <c r="F1051" s="195">
        <v>135500</v>
      </c>
      <c r="G1051" s="62">
        <f t="shared" si="32"/>
        <v>0</v>
      </c>
      <c r="H1051" s="63">
        <f t="shared" si="33"/>
        <v>0</v>
      </c>
    </row>
    <row r="1052" spans="1:8" x14ac:dyDescent="0.2">
      <c r="A1052" s="61" t="s">
        <v>2957</v>
      </c>
      <c r="B1052" s="157" t="s">
        <v>101</v>
      </c>
      <c r="C1052" s="158" t="s">
        <v>2067</v>
      </c>
      <c r="D1052" s="119" t="s">
        <v>102</v>
      </c>
      <c r="E1052" s="195">
        <v>276100</v>
      </c>
      <c r="F1052" s="195">
        <v>282100</v>
      </c>
      <c r="G1052" s="62">
        <f t="shared" si="32"/>
        <v>6000</v>
      </c>
      <c r="H1052" s="63">
        <f t="shared" si="33"/>
        <v>2.1731256791017728E-2</v>
      </c>
    </row>
    <row r="1053" spans="1:8" x14ac:dyDescent="0.2">
      <c r="A1053" s="61" t="s">
        <v>2956</v>
      </c>
      <c r="B1053" s="157" t="s">
        <v>101</v>
      </c>
      <c r="C1053" s="158" t="s">
        <v>958</v>
      </c>
      <c r="D1053" s="119" t="s">
        <v>102</v>
      </c>
      <c r="E1053" s="195">
        <v>106000</v>
      </c>
      <c r="F1053" s="195">
        <v>106000</v>
      </c>
      <c r="G1053" s="62">
        <f t="shared" si="32"/>
        <v>0</v>
      </c>
      <c r="H1053" s="63">
        <f t="shared" si="33"/>
        <v>0</v>
      </c>
    </row>
    <row r="1054" spans="1:8" x14ac:dyDescent="0.2">
      <c r="A1054" s="61" t="s">
        <v>2955</v>
      </c>
      <c r="B1054" s="157" t="s">
        <v>101</v>
      </c>
      <c r="C1054" s="158" t="s">
        <v>2064</v>
      </c>
      <c r="D1054" s="119" t="s">
        <v>102</v>
      </c>
      <c r="E1054" s="195">
        <v>95500</v>
      </c>
      <c r="F1054" s="195">
        <v>95500</v>
      </c>
      <c r="G1054" s="62">
        <f t="shared" si="32"/>
        <v>0</v>
      </c>
      <c r="H1054" s="63">
        <f t="shared" si="33"/>
        <v>0</v>
      </c>
    </row>
    <row r="1055" spans="1:8" x14ac:dyDescent="0.2">
      <c r="A1055" s="61" t="s">
        <v>2954</v>
      </c>
      <c r="B1055" s="157" t="s">
        <v>101</v>
      </c>
      <c r="C1055" s="158" t="s">
        <v>2060</v>
      </c>
      <c r="D1055" s="119" t="s">
        <v>102</v>
      </c>
      <c r="E1055" s="195">
        <v>128500</v>
      </c>
      <c r="F1055" s="195">
        <v>134000</v>
      </c>
      <c r="G1055" s="62">
        <f t="shared" si="32"/>
        <v>5500</v>
      </c>
      <c r="H1055" s="63">
        <f t="shared" si="33"/>
        <v>4.2801556420233533E-2</v>
      </c>
    </row>
    <row r="1056" spans="1:8" x14ac:dyDescent="0.2">
      <c r="A1056" s="61" t="s">
        <v>2953</v>
      </c>
      <c r="B1056" s="157" t="s">
        <v>101</v>
      </c>
      <c r="C1056" s="158" t="s">
        <v>2058</v>
      </c>
      <c r="D1056" s="119" t="s">
        <v>102</v>
      </c>
      <c r="E1056" s="195">
        <v>130000</v>
      </c>
      <c r="F1056" s="195">
        <v>130000</v>
      </c>
      <c r="G1056" s="62">
        <f t="shared" si="32"/>
        <v>0</v>
      </c>
      <c r="H1056" s="63">
        <f t="shared" si="33"/>
        <v>0</v>
      </c>
    </row>
    <row r="1057" spans="1:8" x14ac:dyDescent="0.2">
      <c r="A1057" s="61" t="s">
        <v>2952</v>
      </c>
      <c r="B1057" s="157" t="s">
        <v>101</v>
      </c>
      <c r="C1057" s="158" t="s">
        <v>2056</v>
      </c>
      <c r="D1057" s="119" t="s">
        <v>102</v>
      </c>
      <c r="E1057" s="195">
        <v>96000</v>
      </c>
      <c r="F1057" s="195">
        <v>96000</v>
      </c>
      <c r="G1057" s="62">
        <f t="shared" si="32"/>
        <v>0</v>
      </c>
      <c r="H1057" s="63">
        <f t="shared" si="33"/>
        <v>0</v>
      </c>
    </row>
    <row r="1058" spans="1:8" x14ac:dyDescent="0.2">
      <c r="A1058" s="61" t="s">
        <v>2951</v>
      </c>
      <c r="B1058" s="157" t="s">
        <v>101</v>
      </c>
      <c r="C1058" s="158" t="s">
        <v>2054</v>
      </c>
      <c r="D1058" s="119" t="s">
        <v>102</v>
      </c>
      <c r="E1058" s="195">
        <v>190000</v>
      </c>
      <c r="F1058" s="195">
        <v>190000</v>
      </c>
      <c r="G1058" s="62">
        <f t="shared" si="32"/>
        <v>0</v>
      </c>
      <c r="H1058" s="63">
        <f t="shared" si="33"/>
        <v>0</v>
      </c>
    </row>
    <row r="1059" spans="1:8" x14ac:dyDescent="0.2">
      <c r="A1059" s="61" t="s">
        <v>2950</v>
      </c>
      <c r="B1059" s="157" t="s">
        <v>101</v>
      </c>
      <c r="C1059" s="158" t="s">
        <v>1271</v>
      </c>
      <c r="D1059" s="119" t="s">
        <v>102</v>
      </c>
      <c r="E1059" s="195">
        <v>77000</v>
      </c>
      <c r="F1059" s="195">
        <v>77000</v>
      </c>
      <c r="G1059" s="62">
        <f t="shared" si="32"/>
        <v>0</v>
      </c>
      <c r="H1059" s="63">
        <f t="shared" si="33"/>
        <v>0</v>
      </c>
    </row>
    <row r="1060" spans="1:8" x14ac:dyDescent="0.2">
      <c r="A1060" s="61" t="s">
        <v>2949</v>
      </c>
      <c r="B1060" s="157" t="s">
        <v>101</v>
      </c>
      <c r="C1060" s="158" t="s">
        <v>1196</v>
      </c>
      <c r="D1060" s="119" t="s">
        <v>102</v>
      </c>
      <c r="E1060" s="195">
        <v>85000</v>
      </c>
      <c r="F1060" s="195">
        <v>85000</v>
      </c>
      <c r="G1060" s="62">
        <f t="shared" si="32"/>
        <v>0</v>
      </c>
      <c r="H1060" s="63">
        <f t="shared" si="33"/>
        <v>0</v>
      </c>
    </row>
    <row r="1061" spans="1:8" x14ac:dyDescent="0.2">
      <c r="A1061" s="61" t="s">
        <v>2948</v>
      </c>
      <c r="B1061" s="157" t="s">
        <v>101</v>
      </c>
      <c r="C1061" s="158" t="s">
        <v>1172</v>
      </c>
      <c r="D1061" s="119" t="s">
        <v>102</v>
      </c>
      <c r="E1061" s="195">
        <v>34000</v>
      </c>
      <c r="F1061" s="195">
        <v>38000</v>
      </c>
      <c r="G1061" s="62">
        <f t="shared" si="32"/>
        <v>4000</v>
      </c>
      <c r="H1061" s="63">
        <f t="shared" si="33"/>
        <v>0.11764705882352944</v>
      </c>
    </row>
    <row r="1062" spans="1:8" x14ac:dyDescent="0.2">
      <c r="A1062" s="61" t="s">
        <v>2947</v>
      </c>
      <c r="B1062" s="157" t="s">
        <v>101</v>
      </c>
      <c r="C1062" s="158" t="s">
        <v>1101</v>
      </c>
      <c r="D1062" s="119" t="s">
        <v>102</v>
      </c>
      <c r="E1062" s="195">
        <v>110000</v>
      </c>
      <c r="F1062" s="195">
        <v>110000</v>
      </c>
      <c r="G1062" s="62">
        <f t="shared" si="32"/>
        <v>0</v>
      </c>
      <c r="H1062" s="63">
        <f t="shared" si="33"/>
        <v>0</v>
      </c>
    </row>
    <row r="1063" spans="1:8" x14ac:dyDescent="0.2">
      <c r="A1063" s="61" t="s">
        <v>2946</v>
      </c>
      <c r="B1063" s="157" t="s">
        <v>101</v>
      </c>
      <c r="C1063" s="158" t="s">
        <v>776</v>
      </c>
      <c r="D1063" s="119" t="s">
        <v>102</v>
      </c>
      <c r="E1063" s="195">
        <v>42600</v>
      </c>
      <c r="F1063" s="195">
        <v>42600</v>
      </c>
      <c r="G1063" s="62">
        <f t="shared" si="32"/>
        <v>0</v>
      </c>
      <c r="H1063" s="63">
        <f t="shared" si="33"/>
        <v>0</v>
      </c>
    </row>
    <row r="1064" spans="1:8" x14ac:dyDescent="0.2">
      <c r="A1064" s="61" t="s">
        <v>2945</v>
      </c>
      <c r="B1064" s="157" t="s">
        <v>101</v>
      </c>
      <c r="C1064" s="158" t="s">
        <v>787</v>
      </c>
      <c r="D1064" s="119" t="s">
        <v>102</v>
      </c>
      <c r="E1064" s="195">
        <v>390000</v>
      </c>
      <c r="F1064" s="195">
        <v>390000</v>
      </c>
      <c r="G1064" s="62">
        <f t="shared" si="32"/>
        <v>0</v>
      </c>
      <c r="H1064" s="63">
        <f t="shared" si="33"/>
        <v>0</v>
      </c>
    </row>
    <row r="1065" spans="1:8" x14ac:dyDescent="0.2">
      <c r="A1065" s="61" t="s">
        <v>2944</v>
      </c>
      <c r="B1065" s="157" t="s">
        <v>101</v>
      </c>
      <c r="C1065" s="158" t="s">
        <v>2046</v>
      </c>
      <c r="D1065" s="119" t="s">
        <v>102</v>
      </c>
      <c r="E1065" s="195">
        <v>82000</v>
      </c>
      <c r="F1065" s="195">
        <v>85000</v>
      </c>
      <c r="G1065" s="62">
        <f t="shared" si="32"/>
        <v>3000</v>
      </c>
      <c r="H1065" s="63">
        <f t="shared" si="33"/>
        <v>3.6585365853658569E-2</v>
      </c>
    </row>
    <row r="1066" spans="1:8" x14ac:dyDescent="0.2">
      <c r="A1066" s="61" t="s">
        <v>2943</v>
      </c>
      <c r="B1066" s="157" t="s">
        <v>101</v>
      </c>
      <c r="C1066" s="158" t="s">
        <v>2044</v>
      </c>
      <c r="D1066" s="119" t="s">
        <v>102</v>
      </c>
      <c r="E1066" s="195">
        <v>54400</v>
      </c>
      <c r="F1066" s="195">
        <v>47825</v>
      </c>
      <c r="G1066" s="62">
        <f t="shared" si="32"/>
        <v>-6575</v>
      </c>
      <c r="H1066" s="63">
        <f t="shared" si="33"/>
        <v>-0.12086397058823528</v>
      </c>
    </row>
    <row r="1067" spans="1:8" x14ac:dyDescent="0.2">
      <c r="A1067" s="61" t="s">
        <v>2942</v>
      </c>
      <c r="B1067" s="157" t="s">
        <v>101</v>
      </c>
      <c r="C1067" s="158" t="s">
        <v>2042</v>
      </c>
      <c r="D1067" s="119" t="s">
        <v>102</v>
      </c>
      <c r="E1067" s="195">
        <v>32000</v>
      </c>
      <c r="F1067" s="195">
        <v>32000</v>
      </c>
      <c r="G1067" s="62">
        <f t="shared" si="32"/>
        <v>0</v>
      </c>
      <c r="H1067" s="63">
        <f t="shared" si="33"/>
        <v>0</v>
      </c>
    </row>
    <row r="1068" spans="1:8" x14ac:dyDescent="0.2">
      <c r="A1068" s="61" t="s">
        <v>2941</v>
      </c>
      <c r="B1068" s="157" t="s">
        <v>101</v>
      </c>
      <c r="C1068" s="158" t="s">
        <v>2040</v>
      </c>
      <c r="D1068" s="119" t="s">
        <v>102</v>
      </c>
      <c r="E1068" s="195">
        <v>63000</v>
      </c>
      <c r="F1068" s="195">
        <v>63000</v>
      </c>
      <c r="G1068" s="62">
        <f t="shared" si="32"/>
        <v>0</v>
      </c>
      <c r="H1068" s="63">
        <f t="shared" si="33"/>
        <v>0</v>
      </c>
    </row>
    <row r="1069" spans="1:8" x14ac:dyDescent="0.2">
      <c r="A1069" s="61" t="s">
        <v>2940</v>
      </c>
      <c r="B1069" s="157" t="s">
        <v>101</v>
      </c>
      <c r="C1069" s="158" t="s">
        <v>2038</v>
      </c>
      <c r="D1069" s="119" t="s">
        <v>102</v>
      </c>
      <c r="E1069" s="195">
        <v>85000</v>
      </c>
      <c r="F1069" s="195">
        <v>90000</v>
      </c>
      <c r="G1069" s="62">
        <f t="shared" si="32"/>
        <v>5000</v>
      </c>
      <c r="H1069" s="63">
        <f t="shared" si="33"/>
        <v>5.8823529411764719E-2</v>
      </c>
    </row>
    <row r="1070" spans="1:8" x14ac:dyDescent="0.2">
      <c r="A1070" s="61" t="s">
        <v>2939</v>
      </c>
      <c r="B1070" s="157" t="s">
        <v>101</v>
      </c>
      <c r="C1070" s="158" t="s">
        <v>1152</v>
      </c>
      <c r="D1070" s="119" t="s">
        <v>102</v>
      </c>
      <c r="E1070" s="195">
        <v>159000</v>
      </c>
      <c r="F1070" s="195">
        <v>159500</v>
      </c>
      <c r="G1070" s="62">
        <f t="shared" si="32"/>
        <v>500</v>
      </c>
      <c r="H1070" s="63">
        <f t="shared" si="33"/>
        <v>3.1446540880504248E-3</v>
      </c>
    </row>
    <row r="1071" spans="1:8" x14ac:dyDescent="0.2">
      <c r="A1071" s="61" t="s">
        <v>2938</v>
      </c>
      <c r="B1071" s="157" t="s">
        <v>101</v>
      </c>
      <c r="C1071" s="158" t="s">
        <v>1103</v>
      </c>
      <c r="D1071" s="119" t="s">
        <v>102</v>
      </c>
      <c r="E1071" s="195">
        <v>70000</v>
      </c>
      <c r="F1071" s="195">
        <v>72100</v>
      </c>
      <c r="G1071" s="62">
        <f t="shared" si="32"/>
        <v>2100</v>
      </c>
      <c r="H1071" s="63">
        <f t="shared" si="33"/>
        <v>3.0000000000000027E-2</v>
      </c>
    </row>
    <row r="1072" spans="1:8" x14ac:dyDescent="0.2">
      <c r="A1072" s="61" t="s">
        <v>2937</v>
      </c>
      <c r="B1072" s="157" t="s">
        <v>101</v>
      </c>
      <c r="C1072" s="158" t="s">
        <v>2215</v>
      </c>
      <c r="D1072" s="119" t="s">
        <v>102</v>
      </c>
      <c r="E1072" s="195">
        <v>65500</v>
      </c>
      <c r="F1072" s="195">
        <v>65500</v>
      </c>
      <c r="G1072" s="62">
        <f t="shared" si="32"/>
        <v>0</v>
      </c>
      <c r="H1072" s="63">
        <f t="shared" si="33"/>
        <v>0</v>
      </c>
    </row>
    <row r="1073" spans="1:8" x14ac:dyDescent="0.2">
      <c r="A1073" s="61" t="s">
        <v>2936</v>
      </c>
      <c r="B1073" s="157" t="s">
        <v>101</v>
      </c>
      <c r="C1073" s="158" t="s">
        <v>2211</v>
      </c>
      <c r="D1073" s="119" t="s">
        <v>102</v>
      </c>
      <c r="E1073" s="195">
        <v>210000</v>
      </c>
      <c r="F1073" s="195">
        <v>220000</v>
      </c>
      <c r="G1073" s="62">
        <f t="shared" si="32"/>
        <v>10000</v>
      </c>
      <c r="H1073" s="63">
        <f t="shared" si="33"/>
        <v>4.7619047619047672E-2</v>
      </c>
    </row>
    <row r="1074" spans="1:8" x14ac:dyDescent="0.2">
      <c r="A1074" s="61" t="s">
        <v>2935</v>
      </c>
      <c r="B1074" s="157" t="s">
        <v>101</v>
      </c>
      <c r="C1074" s="158" t="s">
        <v>2209</v>
      </c>
      <c r="D1074" s="119" t="s">
        <v>102</v>
      </c>
      <c r="E1074" s="195">
        <v>141500</v>
      </c>
      <c r="F1074" s="195">
        <v>140000</v>
      </c>
      <c r="G1074" s="62">
        <f t="shared" si="32"/>
        <v>-1500</v>
      </c>
      <c r="H1074" s="63">
        <f t="shared" si="33"/>
        <v>-1.0600706713780883E-2</v>
      </c>
    </row>
    <row r="1075" spans="1:8" x14ac:dyDescent="0.2">
      <c r="A1075" s="61" t="s">
        <v>2934</v>
      </c>
      <c r="B1075" s="157" t="s">
        <v>101</v>
      </c>
      <c r="C1075" s="158" t="s">
        <v>2207</v>
      </c>
      <c r="D1075" s="119" t="s">
        <v>102</v>
      </c>
      <c r="E1075" s="195">
        <v>43500</v>
      </c>
      <c r="F1075" s="195">
        <v>43500</v>
      </c>
      <c r="G1075" s="62">
        <f t="shared" si="32"/>
        <v>0</v>
      </c>
      <c r="H1075" s="63">
        <f t="shared" si="33"/>
        <v>0</v>
      </c>
    </row>
    <row r="1076" spans="1:8" x14ac:dyDescent="0.2">
      <c r="A1076" s="61" t="s">
        <v>2933</v>
      </c>
      <c r="B1076" s="157" t="s">
        <v>101</v>
      </c>
      <c r="C1076" s="158" t="s">
        <v>2437</v>
      </c>
      <c r="D1076" s="119" t="s">
        <v>102</v>
      </c>
      <c r="E1076" s="195">
        <v>708000</v>
      </c>
      <c r="F1076" s="195">
        <v>708000</v>
      </c>
      <c r="G1076" s="62">
        <f t="shared" si="32"/>
        <v>0</v>
      </c>
      <c r="H1076" s="63">
        <f t="shared" si="33"/>
        <v>0</v>
      </c>
    </row>
    <row r="1077" spans="1:8" x14ac:dyDescent="0.2">
      <c r="A1077" s="61" t="s">
        <v>2932</v>
      </c>
      <c r="B1077" s="157" t="s">
        <v>101</v>
      </c>
      <c r="C1077" s="158" t="s">
        <v>2435</v>
      </c>
      <c r="D1077" s="119" t="s">
        <v>102</v>
      </c>
      <c r="E1077" s="195">
        <v>134600</v>
      </c>
      <c r="F1077" s="195">
        <v>133600</v>
      </c>
      <c r="G1077" s="62">
        <f t="shared" si="32"/>
        <v>-1000</v>
      </c>
      <c r="H1077" s="63">
        <f t="shared" si="33"/>
        <v>-7.429420505200568E-3</v>
      </c>
    </row>
    <row r="1078" spans="1:8" x14ac:dyDescent="0.2">
      <c r="A1078" s="61" t="s">
        <v>2931</v>
      </c>
      <c r="B1078" s="157" t="s">
        <v>101</v>
      </c>
      <c r="C1078" s="158" t="s">
        <v>1250</v>
      </c>
      <c r="D1078" s="119" t="s">
        <v>102</v>
      </c>
      <c r="E1078" s="195">
        <v>100925</v>
      </c>
      <c r="F1078" s="195">
        <v>100925</v>
      </c>
      <c r="G1078" s="62">
        <f t="shared" si="32"/>
        <v>0</v>
      </c>
      <c r="H1078" s="63">
        <f t="shared" si="33"/>
        <v>0</v>
      </c>
    </row>
    <row r="1079" spans="1:8" x14ac:dyDescent="0.2">
      <c r="A1079" s="61" t="s">
        <v>2930</v>
      </c>
      <c r="B1079" s="157" t="s">
        <v>101</v>
      </c>
      <c r="C1079" s="158" t="s">
        <v>1242</v>
      </c>
      <c r="D1079" s="119" t="s">
        <v>102</v>
      </c>
      <c r="E1079" s="195">
        <v>103100</v>
      </c>
      <c r="F1079" s="195">
        <v>103100</v>
      </c>
      <c r="G1079" s="62">
        <f t="shared" si="32"/>
        <v>0</v>
      </c>
      <c r="H1079" s="63">
        <f t="shared" si="33"/>
        <v>0</v>
      </c>
    </row>
    <row r="1080" spans="1:8" x14ac:dyDescent="0.2">
      <c r="A1080" s="61" t="s">
        <v>2929</v>
      </c>
      <c r="B1080" s="157" t="s">
        <v>103</v>
      </c>
      <c r="C1080" s="158" t="s">
        <v>1283</v>
      </c>
      <c r="D1080" s="119" t="s">
        <v>104</v>
      </c>
      <c r="E1080" s="195">
        <v>217484</v>
      </c>
      <c r="F1080" s="195">
        <v>222642</v>
      </c>
      <c r="G1080" s="62">
        <f t="shared" si="32"/>
        <v>5158</v>
      </c>
      <c r="H1080" s="63">
        <f t="shared" si="33"/>
        <v>2.3716687204575981E-2</v>
      </c>
    </row>
    <row r="1081" spans="1:8" x14ac:dyDescent="0.2">
      <c r="A1081" s="61" t="s">
        <v>2928</v>
      </c>
      <c r="B1081" s="157" t="s">
        <v>103</v>
      </c>
      <c r="C1081" s="158" t="s">
        <v>1058</v>
      </c>
      <c r="D1081" s="119" t="s">
        <v>104</v>
      </c>
      <c r="E1081" s="195">
        <v>201775</v>
      </c>
      <c r="F1081" s="195">
        <v>223475</v>
      </c>
      <c r="G1081" s="62">
        <f t="shared" si="32"/>
        <v>21700</v>
      </c>
      <c r="H1081" s="63">
        <f t="shared" si="33"/>
        <v>0.10754553339115347</v>
      </c>
    </row>
    <row r="1082" spans="1:8" x14ac:dyDescent="0.2">
      <c r="A1082" s="61" t="s">
        <v>2927</v>
      </c>
      <c r="B1082" s="157" t="s">
        <v>103</v>
      </c>
      <c r="C1082" s="158" t="s">
        <v>2067</v>
      </c>
      <c r="D1082" s="119" t="s">
        <v>104</v>
      </c>
      <c r="E1082" s="195">
        <v>131500</v>
      </c>
      <c r="F1082" s="195">
        <v>131500</v>
      </c>
      <c r="G1082" s="62">
        <f t="shared" si="32"/>
        <v>0</v>
      </c>
      <c r="H1082" s="63">
        <f t="shared" si="33"/>
        <v>0</v>
      </c>
    </row>
    <row r="1083" spans="1:8" x14ac:dyDescent="0.2">
      <c r="A1083" s="61" t="s">
        <v>2926</v>
      </c>
      <c r="B1083" s="157" t="s">
        <v>103</v>
      </c>
      <c r="C1083" s="158" t="s">
        <v>958</v>
      </c>
      <c r="D1083" s="119" t="s">
        <v>104</v>
      </c>
      <c r="E1083" s="195">
        <v>111178</v>
      </c>
      <c r="F1083" s="195">
        <v>112345</v>
      </c>
      <c r="G1083" s="62">
        <f t="shared" si="32"/>
        <v>1167</v>
      </c>
      <c r="H1083" s="63">
        <f t="shared" si="33"/>
        <v>1.0496680998039132E-2</v>
      </c>
    </row>
    <row r="1084" spans="1:8" x14ac:dyDescent="0.2">
      <c r="A1084" s="61" t="s">
        <v>2925</v>
      </c>
      <c r="B1084" s="157" t="s">
        <v>103</v>
      </c>
      <c r="C1084" s="158" t="s">
        <v>2064</v>
      </c>
      <c r="D1084" s="119" t="s">
        <v>104</v>
      </c>
      <c r="E1084" s="195">
        <v>125000</v>
      </c>
      <c r="F1084" s="195">
        <v>125000</v>
      </c>
      <c r="G1084" s="62">
        <f t="shared" si="32"/>
        <v>0</v>
      </c>
      <c r="H1084" s="63">
        <f t="shared" si="33"/>
        <v>0</v>
      </c>
    </row>
    <row r="1085" spans="1:8" x14ac:dyDescent="0.2">
      <c r="A1085" s="61" t="s">
        <v>2924</v>
      </c>
      <c r="B1085" s="157" t="s">
        <v>103</v>
      </c>
      <c r="C1085" s="158" t="s">
        <v>2062</v>
      </c>
      <c r="D1085" s="119" t="s">
        <v>104</v>
      </c>
      <c r="E1085" s="195">
        <v>160000</v>
      </c>
      <c r="F1085" s="195">
        <v>160000</v>
      </c>
      <c r="G1085" s="62">
        <f t="shared" si="32"/>
        <v>0</v>
      </c>
      <c r="H1085" s="63">
        <f t="shared" si="33"/>
        <v>0</v>
      </c>
    </row>
    <row r="1086" spans="1:8" x14ac:dyDescent="0.2">
      <c r="A1086" s="61" t="s">
        <v>2923</v>
      </c>
      <c r="B1086" s="157" t="s">
        <v>103</v>
      </c>
      <c r="C1086" s="158" t="s">
        <v>2060</v>
      </c>
      <c r="D1086" s="119" t="s">
        <v>104</v>
      </c>
      <c r="E1086" s="195">
        <v>110000</v>
      </c>
      <c r="F1086" s="195">
        <v>110000</v>
      </c>
      <c r="G1086" s="62">
        <f t="shared" si="32"/>
        <v>0</v>
      </c>
      <c r="H1086" s="63">
        <f t="shared" si="33"/>
        <v>0</v>
      </c>
    </row>
    <row r="1087" spans="1:8" x14ac:dyDescent="0.2">
      <c r="A1087" s="61" t="s">
        <v>2922</v>
      </c>
      <c r="B1087" s="157" t="s">
        <v>103</v>
      </c>
      <c r="C1087" s="158" t="s">
        <v>2058</v>
      </c>
      <c r="D1087" s="119" t="s">
        <v>104</v>
      </c>
      <c r="E1087" s="195">
        <v>180000</v>
      </c>
      <c r="F1087" s="195">
        <v>200000</v>
      </c>
      <c r="G1087" s="62">
        <f t="shared" si="32"/>
        <v>20000</v>
      </c>
      <c r="H1087" s="63">
        <f t="shared" si="33"/>
        <v>0.11111111111111116</v>
      </c>
    </row>
    <row r="1088" spans="1:8" x14ac:dyDescent="0.2">
      <c r="A1088" s="61" t="s">
        <v>2921</v>
      </c>
      <c r="B1088" s="157" t="s">
        <v>103</v>
      </c>
      <c r="C1088" s="158" t="s">
        <v>2056</v>
      </c>
      <c r="D1088" s="119" t="s">
        <v>104</v>
      </c>
      <c r="E1088" s="195">
        <v>170000</v>
      </c>
      <c r="F1088" s="195">
        <v>170000</v>
      </c>
      <c r="G1088" s="62">
        <f t="shared" si="32"/>
        <v>0</v>
      </c>
      <c r="H1088" s="63">
        <f t="shared" si="33"/>
        <v>0</v>
      </c>
    </row>
    <row r="1089" spans="1:8" x14ac:dyDescent="0.2">
      <c r="A1089" s="61" t="s">
        <v>2920</v>
      </c>
      <c r="B1089" s="157" t="s">
        <v>103</v>
      </c>
      <c r="C1089" s="158" t="s">
        <v>2054</v>
      </c>
      <c r="D1089" s="119" t="s">
        <v>104</v>
      </c>
      <c r="E1089" s="195">
        <v>155000</v>
      </c>
      <c r="F1089" s="195">
        <v>170000</v>
      </c>
      <c r="G1089" s="62">
        <f t="shared" si="32"/>
        <v>15000</v>
      </c>
      <c r="H1089" s="63">
        <f t="shared" si="33"/>
        <v>9.6774193548387011E-2</v>
      </c>
    </row>
    <row r="1090" spans="1:8" x14ac:dyDescent="0.2">
      <c r="A1090" s="61" t="s">
        <v>2919</v>
      </c>
      <c r="B1090" s="157" t="s">
        <v>103</v>
      </c>
      <c r="C1090" s="158" t="s">
        <v>1271</v>
      </c>
      <c r="D1090" s="119" t="s">
        <v>104</v>
      </c>
      <c r="E1090" s="195">
        <v>193066</v>
      </c>
      <c r="F1090" s="195">
        <v>193066</v>
      </c>
      <c r="G1090" s="62">
        <f t="shared" si="32"/>
        <v>0</v>
      </c>
      <c r="H1090" s="63">
        <f t="shared" si="33"/>
        <v>0</v>
      </c>
    </row>
    <row r="1091" spans="1:8" x14ac:dyDescent="0.2">
      <c r="A1091" s="61" t="s">
        <v>2918</v>
      </c>
      <c r="B1091" s="157" t="s">
        <v>103</v>
      </c>
      <c r="C1091" s="158" t="s">
        <v>1196</v>
      </c>
      <c r="D1091" s="119" t="s">
        <v>104</v>
      </c>
      <c r="E1091" s="195">
        <v>199644</v>
      </c>
      <c r="F1091" s="195">
        <v>213569</v>
      </c>
      <c r="G1091" s="62">
        <f t="shared" si="32"/>
        <v>13925</v>
      </c>
      <c r="H1091" s="63">
        <f t="shared" si="33"/>
        <v>6.9749153493217975E-2</v>
      </c>
    </row>
    <row r="1092" spans="1:8" x14ac:dyDescent="0.2">
      <c r="A1092" s="61" t="s">
        <v>2917</v>
      </c>
      <c r="B1092" s="157" t="s">
        <v>103</v>
      </c>
      <c r="C1092" s="158" t="s">
        <v>1172</v>
      </c>
      <c r="D1092" s="119" t="s">
        <v>104</v>
      </c>
      <c r="E1092" s="195">
        <v>180593</v>
      </c>
      <c r="F1092" s="195">
        <v>209216</v>
      </c>
      <c r="G1092" s="62">
        <f t="shared" si="32"/>
        <v>28623</v>
      </c>
      <c r="H1092" s="63">
        <f t="shared" si="33"/>
        <v>0.15849451529129044</v>
      </c>
    </row>
    <row r="1093" spans="1:8" x14ac:dyDescent="0.2">
      <c r="A1093" s="61" t="s">
        <v>2916</v>
      </c>
      <c r="B1093" s="157" t="s">
        <v>103</v>
      </c>
      <c r="C1093" s="158" t="s">
        <v>1101</v>
      </c>
      <c r="D1093" s="119" t="s">
        <v>104</v>
      </c>
      <c r="E1093" s="195">
        <v>120000</v>
      </c>
      <c r="F1093" s="195">
        <v>125000</v>
      </c>
      <c r="G1093" s="62">
        <f t="shared" si="32"/>
        <v>5000</v>
      </c>
      <c r="H1093" s="63">
        <f t="shared" si="33"/>
        <v>4.1666666666666741E-2</v>
      </c>
    </row>
    <row r="1094" spans="1:8" x14ac:dyDescent="0.2">
      <c r="A1094" s="61" t="s">
        <v>2915</v>
      </c>
      <c r="B1094" s="157" t="s">
        <v>103</v>
      </c>
      <c r="C1094" s="158" t="s">
        <v>776</v>
      </c>
      <c r="D1094" s="119" t="s">
        <v>104</v>
      </c>
      <c r="E1094" s="195">
        <v>200578</v>
      </c>
      <c r="F1094" s="195">
        <v>218630</v>
      </c>
      <c r="G1094" s="62">
        <f t="shared" si="32"/>
        <v>18052</v>
      </c>
      <c r="H1094" s="63">
        <f t="shared" si="33"/>
        <v>8.9999900288167289E-2</v>
      </c>
    </row>
    <row r="1095" spans="1:8" x14ac:dyDescent="0.2">
      <c r="A1095" s="61" t="s">
        <v>2914</v>
      </c>
      <c r="B1095" s="157" t="s">
        <v>103</v>
      </c>
      <c r="C1095" s="158" t="s">
        <v>787</v>
      </c>
      <c r="D1095" s="119" t="s">
        <v>104</v>
      </c>
      <c r="E1095" s="195">
        <v>148500</v>
      </c>
      <c r="F1095" s="195">
        <v>148500</v>
      </c>
      <c r="G1095" s="62">
        <f t="shared" si="32"/>
        <v>0</v>
      </c>
      <c r="H1095" s="63">
        <f t="shared" si="33"/>
        <v>0</v>
      </c>
    </row>
    <row r="1096" spans="1:8" x14ac:dyDescent="0.2">
      <c r="A1096" s="61" t="s">
        <v>2913</v>
      </c>
      <c r="B1096" s="157" t="s">
        <v>103</v>
      </c>
      <c r="C1096" s="158" t="s">
        <v>2046</v>
      </c>
      <c r="D1096" s="119" t="s">
        <v>104</v>
      </c>
      <c r="E1096" s="195">
        <v>110000</v>
      </c>
      <c r="F1096" s="195">
        <v>110000</v>
      </c>
      <c r="G1096" s="62">
        <f t="shared" si="32"/>
        <v>0</v>
      </c>
      <c r="H1096" s="63">
        <f t="shared" si="33"/>
        <v>0</v>
      </c>
    </row>
    <row r="1097" spans="1:8" x14ac:dyDescent="0.2">
      <c r="A1097" s="61" t="s">
        <v>2912</v>
      </c>
      <c r="B1097" s="157" t="s">
        <v>103</v>
      </c>
      <c r="C1097" s="158" t="s">
        <v>2044</v>
      </c>
      <c r="D1097" s="119" t="s">
        <v>104</v>
      </c>
      <c r="E1097" s="195">
        <v>160500</v>
      </c>
      <c r="F1097" s="195">
        <v>160500</v>
      </c>
      <c r="G1097" s="62">
        <f t="shared" si="32"/>
        <v>0</v>
      </c>
      <c r="H1097" s="63">
        <f t="shared" si="33"/>
        <v>0</v>
      </c>
    </row>
    <row r="1098" spans="1:8" x14ac:dyDescent="0.2">
      <c r="A1098" s="61" t="s">
        <v>2911</v>
      </c>
      <c r="B1098" s="157" t="s">
        <v>103</v>
      </c>
      <c r="C1098" s="158" t="s">
        <v>2042</v>
      </c>
      <c r="D1098" s="119" t="s">
        <v>104</v>
      </c>
      <c r="E1098" s="195">
        <v>110000</v>
      </c>
      <c r="F1098" s="195">
        <v>120000</v>
      </c>
      <c r="G1098" s="62">
        <f t="shared" si="32"/>
        <v>10000</v>
      </c>
      <c r="H1098" s="63">
        <f t="shared" si="33"/>
        <v>9.0909090909090828E-2</v>
      </c>
    </row>
    <row r="1099" spans="1:8" x14ac:dyDescent="0.2">
      <c r="A1099" s="61" t="s">
        <v>2910</v>
      </c>
      <c r="B1099" s="157" t="s">
        <v>103</v>
      </c>
      <c r="C1099" s="158" t="s">
        <v>2040</v>
      </c>
      <c r="D1099" s="119" t="s">
        <v>104</v>
      </c>
      <c r="E1099" s="195">
        <v>175000</v>
      </c>
      <c r="F1099" s="195">
        <v>175000</v>
      </c>
      <c r="G1099" s="62">
        <f t="shared" si="32"/>
        <v>0</v>
      </c>
      <c r="H1099" s="63">
        <f t="shared" si="33"/>
        <v>0</v>
      </c>
    </row>
    <row r="1100" spans="1:8" x14ac:dyDescent="0.2">
      <c r="A1100" s="61" t="s">
        <v>2909</v>
      </c>
      <c r="B1100" s="157" t="s">
        <v>105</v>
      </c>
      <c r="C1100" s="158" t="s">
        <v>1283</v>
      </c>
      <c r="D1100" s="119" t="s">
        <v>106</v>
      </c>
      <c r="E1100" s="195">
        <v>49500</v>
      </c>
      <c r="F1100" s="195">
        <v>75000</v>
      </c>
      <c r="G1100" s="62">
        <f t="shared" ref="G1100:G1163" si="34">F1100-E1100</f>
        <v>25500</v>
      </c>
      <c r="H1100" s="63">
        <f t="shared" ref="H1100:H1163" si="35">IF(E1100=0,"-",F1100/E1100-1)</f>
        <v>0.51515151515151514</v>
      </c>
    </row>
    <row r="1101" spans="1:8" x14ac:dyDescent="0.2">
      <c r="A1101" s="61" t="s">
        <v>2908</v>
      </c>
      <c r="B1101" s="157" t="s">
        <v>105</v>
      </c>
      <c r="C1101" s="158" t="s">
        <v>1058</v>
      </c>
      <c r="D1101" s="119" t="s">
        <v>106</v>
      </c>
      <c r="E1101" s="195">
        <v>75130</v>
      </c>
      <c r="F1101" s="195">
        <v>75262</v>
      </c>
      <c r="G1101" s="62">
        <f t="shared" si="34"/>
        <v>132</v>
      </c>
      <c r="H1101" s="63">
        <f t="shared" si="35"/>
        <v>1.7569546120057566E-3</v>
      </c>
    </row>
    <row r="1102" spans="1:8" x14ac:dyDescent="0.2">
      <c r="A1102" s="61" t="s">
        <v>2907</v>
      </c>
      <c r="B1102" s="157" t="s">
        <v>105</v>
      </c>
      <c r="C1102" s="158" t="s">
        <v>2067</v>
      </c>
      <c r="D1102" s="119" t="s">
        <v>106</v>
      </c>
      <c r="E1102" s="195">
        <v>38204</v>
      </c>
      <c r="F1102" s="195">
        <v>38240</v>
      </c>
      <c r="G1102" s="62">
        <f t="shared" si="34"/>
        <v>36</v>
      </c>
      <c r="H1102" s="63">
        <f t="shared" si="35"/>
        <v>9.4230970578990103E-4</v>
      </c>
    </row>
    <row r="1103" spans="1:8" x14ac:dyDescent="0.2">
      <c r="A1103" s="61" t="s">
        <v>2906</v>
      </c>
      <c r="B1103" s="157" t="s">
        <v>105</v>
      </c>
      <c r="C1103" s="158" t="s">
        <v>958</v>
      </c>
      <c r="D1103" s="119" t="s">
        <v>106</v>
      </c>
      <c r="E1103" s="195">
        <v>10000</v>
      </c>
      <c r="F1103" s="195">
        <v>10000</v>
      </c>
      <c r="G1103" s="62">
        <f t="shared" si="34"/>
        <v>0</v>
      </c>
      <c r="H1103" s="63">
        <f t="shared" si="35"/>
        <v>0</v>
      </c>
    </row>
    <row r="1104" spans="1:8" x14ac:dyDescent="0.2">
      <c r="A1104" s="61" t="s">
        <v>2905</v>
      </c>
      <c r="B1104" s="157" t="s">
        <v>105</v>
      </c>
      <c r="C1104" s="158" t="s">
        <v>2064</v>
      </c>
      <c r="D1104" s="119" t="s">
        <v>106</v>
      </c>
      <c r="E1104" s="195">
        <v>88000</v>
      </c>
      <c r="F1104" s="195">
        <v>88000</v>
      </c>
      <c r="G1104" s="62">
        <f t="shared" si="34"/>
        <v>0</v>
      </c>
      <c r="H1104" s="63">
        <f t="shared" si="35"/>
        <v>0</v>
      </c>
    </row>
    <row r="1105" spans="1:8" x14ac:dyDescent="0.2">
      <c r="A1105" s="61" t="s">
        <v>2904</v>
      </c>
      <c r="B1105" s="157" t="s">
        <v>105</v>
      </c>
      <c r="C1105" s="158" t="s">
        <v>2062</v>
      </c>
      <c r="D1105" s="119" t="s">
        <v>106</v>
      </c>
      <c r="E1105" s="195">
        <v>100000</v>
      </c>
      <c r="F1105" s="195">
        <v>100000</v>
      </c>
      <c r="G1105" s="62">
        <f t="shared" si="34"/>
        <v>0</v>
      </c>
      <c r="H1105" s="63">
        <f t="shared" si="35"/>
        <v>0</v>
      </c>
    </row>
    <row r="1106" spans="1:8" x14ac:dyDescent="0.2">
      <c r="A1106" s="61" t="s">
        <v>2903</v>
      </c>
      <c r="B1106" s="157" t="s">
        <v>105</v>
      </c>
      <c r="C1106" s="158" t="s">
        <v>2060</v>
      </c>
      <c r="D1106" s="119" t="s">
        <v>106</v>
      </c>
      <c r="E1106" s="195">
        <v>75000</v>
      </c>
      <c r="F1106" s="195">
        <v>75000</v>
      </c>
      <c r="G1106" s="62">
        <f t="shared" si="34"/>
        <v>0</v>
      </c>
      <c r="H1106" s="63">
        <f t="shared" si="35"/>
        <v>0</v>
      </c>
    </row>
    <row r="1107" spans="1:8" x14ac:dyDescent="0.2">
      <c r="A1107" s="61" t="s">
        <v>2902</v>
      </c>
      <c r="B1107" s="157" t="s">
        <v>105</v>
      </c>
      <c r="C1107" s="158" t="s">
        <v>2058</v>
      </c>
      <c r="D1107" s="119" t="s">
        <v>106</v>
      </c>
      <c r="E1107" s="195">
        <v>36000</v>
      </c>
      <c r="F1107" s="195">
        <v>36000</v>
      </c>
      <c r="G1107" s="62">
        <f t="shared" si="34"/>
        <v>0</v>
      </c>
      <c r="H1107" s="63">
        <f t="shared" si="35"/>
        <v>0</v>
      </c>
    </row>
    <row r="1108" spans="1:8" x14ac:dyDescent="0.2">
      <c r="A1108" s="61" t="s">
        <v>2901</v>
      </c>
      <c r="B1108" s="157" t="s">
        <v>105</v>
      </c>
      <c r="C1108" s="158" t="s">
        <v>2056</v>
      </c>
      <c r="D1108" s="119" t="s">
        <v>106</v>
      </c>
      <c r="E1108" s="195">
        <v>80000</v>
      </c>
      <c r="F1108" s="195">
        <v>82500</v>
      </c>
      <c r="G1108" s="62">
        <f t="shared" si="34"/>
        <v>2500</v>
      </c>
      <c r="H1108" s="63">
        <f t="shared" si="35"/>
        <v>3.125E-2</v>
      </c>
    </row>
    <row r="1109" spans="1:8" x14ac:dyDescent="0.2">
      <c r="A1109" s="61" t="s">
        <v>2226</v>
      </c>
      <c r="B1109" s="157" t="s">
        <v>105</v>
      </c>
      <c r="C1109" s="158" t="s">
        <v>2054</v>
      </c>
      <c r="D1109" s="119" t="s">
        <v>106</v>
      </c>
      <c r="E1109" s="195">
        <v>70000</v>
      </c>
      <c r="F1109" s="195">
        <v>80500</v>
      </c>
      <c r="G1109" s="62">
        <f t="shared" si="34"/>
        <v>10500</v>
      </c>
      <c r="H1109" s="63">
        <f t="shared" si="35"/>
        <v>0.14999999999999991</v>
      </c>
    </row>
    <row r="1110" spans="1:8" x14ac:dyDescent="0.2">
      <c r="A1110" s="61" t="s">
        <v>2900</v>
      </c>
      <c r="B1110" s="157" t="s">
        <v>105</v>
      </c>
      <c r="C1110" s="158" t="s">
        <v>1271</v>
      </c>
      <c r="D1110" s="119" t="s">
        <v>106</v>
      </c>
      <c r="E1110" s="195">
        <v>95000</v>
      </c>
      <c r="F1110" s="195">
        <v>96000</v>
      </c>
      <c r="G1110" s="62">
        <f t="shared" si="34"/>
        <v>1000</v>
      </c>
      <c r="H1110" s="63">
        <f t="shared" si="35"/>
        <v>1.0526315789473717E-2</v>
      </c>
    </row>
    <row r="1111" spans="1:8" x14ac:dyDescent="0.2">
      <c r="A1111" s="61" t="s">
        <v>2899</v>
      </c>
      <c r="B1111" s="157" t="s">
        <v>105</v>
      </c>
      <c r="C1111" s="158" t="s">
        <v>1196</v>
      </c>
      <c r="D1111" s="119" t="s">
        <v>106</v>
      </c>
      <c r="E1111" s="195">
        <v>65000</v>
      </c>
      <c r="F1111" s="195">
        <v>65000</v>
      </c>
      <c r="G1111" s="62">
        <f t="shared" si="34"/>
        <v>0</v>
      </c>
      <c r="H1111" s="63">
        <f t="shared" si="35"/>
        <v>0</v>
      </c>
    </row>
    <row r="1112" spans="1:8" x14ac:dyDescent="0.2">
      <c r="A1112" s="61" t="s">
        <v>2898</v>
      </c>
      <c r="B1112" s="157" t="s">
        <v>105</v>
      </c>
      <c r="C1112" s="158" t="s">
        <v>1172</v>
      </c>
      <c r="D1112" s="119" t="s">
        <v>106</v>
      </c>
      <c r="E1112" s="195">
        <v>120000</v>
      </c>
      <c r="F1112" s="195">
        <v>130000</v>
      </c>
      <c r="G1112" s="62">
        <f t="shared" si="34"/>
        <v>10000</v>
      </c>
      <c r="H1112" s="63">
        <f t="shared" si="35"/>
        <v>8.3333333333333259E-2</v>
      </c>
    </row>
    <row r="1113" spans="1:8" x14ac:dyDescent="0.2">
      <c r="A1113" s="61" t="s">
        <v>2897</v>
      </c>
      <c r="B1113" s="157" t="s">
        <v>105</v>
      </c>
      <c r="C1113" s="158" t="s">
        <v>1101</v>
      </c>
      <c r="D1113" s="119" t="s">
        <v>106</v>
      </c>
      <c r="E1113" s="195">
        <v>90000</v>
      </c>
      <c r="F1113" s="195">
        <v>85000</v>
      </c>
      <c r="G1113" s="62">
        <f t="shared" si="34"/>
        <v>-5000</v>
      </c>
      <c r="H1113" s="63">
        <f t="shared" si="35"/>
        <v>-5.555555555555558E-2</v>
      </c>
    </row>
    <row r="1114" spans="1:8" x14ac:dyDescent="0.2">
      <c r="A1114" s="61" t="s">
        <v>2896</v>
      </c>
      <c r="B1114" s="157" t="s">
        <v>105</v>
      </c>
      <c r="C1114" s="158" t="s">
        <v>776</v>
      </c>
      <c r="D1114" s="119" t="s">
        <v>106</v>
      </c>
      <c r="E1114" s="195">
        <v>140000</v>
      </c>
      <c r="F1114" s="195">
        <v>140000</v>
      </c>
      <c r="G1114" s="62">
        <f t="shared" si="34"/>
        <v>0</v>
      </c>
      <c r="H1114" s="63">
        <f t="shared" si="35"/>
        <v>0</v>
      </c>
    </row>
    <row r="1115" spans="1:8" x14ac:dyDescent="0.2">
      <c r="A1115" s="61" t="s">
        <v>2895</v>
      </c>
      <c r="B1115" s="157" t="s">
        <v>105</v>
      </c>
      <c r="C1115" s="158" t="s">
        <v>787</v>
      </c>
      <c r="D1115" s="119" t="s">
        <v>106</v>
      </c>
      <c r="E1115" s="195">
        <v>30000</v>
      </c>
      <c r="F1115" s="195">
        <v>30000</v>
      </c>
      <c r="G1115" s="62">
        <f t="shared" si="34"/>
        <v>0</v>
      </c>
      <c r="H1115" s="63">
        <f t="shared" si="35"/>
        <v>0</v>
      </c>
    </row>
    <row r="1116" spans="1:8" x14ac:dyDescent="0.2">
      <c r="A1116" s="61" t="s">
        <v>2894</v>
      </c>
      <c r="B1116" s="157" t="s">
        <v>105</v>
      </c>
      <c r="C1116" s="158" t="s">
        <v>2046</v>
      </c>
      <c r="D1116" s="119" t="s">
        <v>106</v>
      </c>
      <c r="E1116" s="195">
        <v>116000</v>
      </c>
      <c r="F1116" s="195">
        <v>116000</v>
      </c>
      <c r="G1116" s="62">
        <f t="shared" si="34"/>
        <v>0</v>
      </c>
      <c r="H1116" s="63">
        <f t="shared" si="35"/>
        <v>0</v>
      </c>
    </row>
    <row r="1117" spans="1:8" x14ac:dyDescent="0.2">
      <c r="A1117" s="61" t="s">
        <v>2893</v>
      </c>
      <c r="B1117" s="157" t="s">
        <v>105</v>
      </c>
      <c r="C1117" s="158" t="s">
        <v>2044</v>
      </c>
      <c r="D1117" s="119" t="s">
        <v>106</v>
      </c>
      <c r="E1117" s="195">
        <v>100000</v>
      </c>
      <c r="F1117" s="195">
        <v>110000</v>
      </c>
      <c r="G1117" s="62">
        <f t="shared" si="34"/>
        <v>10000</v>
      </c>
      <c r="H1117" s="63">
        <f t="shared" si="35"/>
        <v>0.10000000000000009</v>
      </c>
    </row>
    <row r="1118" spans="1:8" x14ac:dyDescent="0.2">
      <c r="A1118" s="61" t="s">
        <v>2892</v>
      </c>
      <c r="B1118" s="157" t="s">
        <v>105</v>
      </c>
      <c r="C1118" s="158" t="s">
        <v>2042</v>
      </c>
      <c r="D1118" s="119" t="s">
        <v>106</v>
      </c>
      <c r="E1118" s="195">
        <v>110000</v>
      </c>
      <c r="F1118" s="195">
        <v>110000</v>
      </c>
      <c r="G1118" s="62">
        <f t="shared" si="34"/>
        <v>0</v>
      </c>
      <c r="H1118" s="63">
        <f t="shared" si="35"/>
        <v>0</v>
      </c>
    </row>
    <row r="1119" spans="1:8" x14ac:dyDescent="0.2">
      <c r="A1119" s="61" t="s">
        <v>2891</v>
      </c>
      <c r="B1119" s="157" t="s">
        <v>105</v>
      </c>
      <c r="C1119" s="158" t="s">
        <v>2040</v>
      </c>
      <c r="D1119" s="119" t="s">
        <v>106</v>
      </c>
      <c r="E1119" s="195">
        <v>75000</v>
      </c>
      <c r="F1119" s="195">
        <v>85000</v>
      </c>
      <c r="G1119" s="62">
        <f t="shared" si="34"/>
        <v>10000</v>
      </c>
      <c r="H1119" s="63">
        <f t="shared" si="35"/>
        <v>0.1333333333333333</v>
      </c>
    </row>
    <row r="1120" spans="1:8" x14ac:dyDescent="0.2">
      <c r="A1120" s="61" t="s">
        <v>2890</v>
      </c>
      <c r="B1120" s="157" t="s">
        <v>107</v>
      </c>
      <c r="C1120" s="158" t="s">
        <v>1283</v>
      </c>
      <c r="D1120" s="119" t="s">
        <v>108</v>
      </c>
      <c r="E1120" s="195">
        <v>360700</v>
      </c>
      <c r="F1120" s="195">
        <v>360700</v>
      </c>
      <c r="G1120" s="62">
        <f t="shared" si="34"/>
        <v>0</v>
      </c>
      <c r="H1120" s="63">
        <f t="shared" si="35"/>
        <v>0</v>
      </c>
    </row>
    <row r="1121" spans="1:8" x14ac:dyDescent="0.2">
      <c r="A1121" s="61" t="s">
        <v>2889</v>
      </c>
      <c r="B1121" s="157" t="s">
        <v>107</v>
      </c>
      <c r="C1121" s="158" t="s">
        <v>1058</v>
      </c>
      <c r="D1121" s="119" t="s">
        <v>108</v>
      </c>
      <c r="E1121" s="195">
        <v>110000</v>
      </c>
      <c r="F1121" s="195">
        <v>110000</v>
      </c>
      <c r="G1121" s="62">
        <f t="shared" si="34"/>
        <v>0</v>
      </c>
      <c r="H1121" s="63">
        <f t="shared" si="35"/>
        <v>0</v>
      </c>
    </row>
    <row r="1122" spans="1:8" x14ac:dyDescent="0.2">
      <c r="A1122" s="61" t="s">
        <v>2888</v>
      </c>
      <c r="B1122" s="157" t="s">
        <v>107</v>
      </c>
      <c r="C1122" s="158" t="s">
        <v>2067</v>
      </c>
      <c r="D1122" s="119" t="s">
        <v>108</v>
      </c>
      <c r="E1122" s="195">
        <v>32000</v>
      </c>
      <c r="F1122" s="195">
        <v>32000</v>
      </c>
      <c r="G1122" s="62">
        <f t="shared" si="34"/>
        <v>0</v>
      </c>
      <c r="H1122" s="63">
        <f t="shared" si="35"/>
        <v>0</v>
      </c>
    </row>
    <row r="1123" spans="1:8" x14ac:dyDescent="0.2">
      <c r="A1123" s="61" t="s">
        <v>2887</v>
      </c>
      <c r="B1123" s="157" t="s">
        <v>107</v>
      </c>
      <c r="C1123" s="158" t="s">
        <v>958</v>
      </c>
      <c r="D1123" s="119" t="s">
        <v>108</v>
      </c>
      <c r="E1123" s="195">
        <v>130160</v>
      </c>
      <c r="F1123" s="195">
        <v>145160</v>
      </c>
      <c r="G1123" s="62">
        <f t="shared" si="34"/>
        <v>15000</v>
      </c>
      <c r="H1123" s="63">
        <f t="shared" si="35"/>
        <v>0.11524277811923778</v>
      </c>
    </row>
    <row r="1124" spans="1:8" x14ac:dyDescent="0.2">
      <c r="A1124" s="61" t="s">
        <v>2886</v>
      </c>
      <c r="B1124" s="157" t="s">
        <v>107</v>
      </c>
      <c r="C1124" s="158" t="s">
        <v>2064</v>
      </c>
      <c r="D1124" s="119" t="s">
        <v>108</v>
      </c>
      <c r="E1124" s="195">
        <v>95000</v>
      </c>
      <c r="F1124" s="195">
        <v>90000</v>
      </c>
      <c r="G1124" s="62">
        <f t="shared" si="34"/>
        <v>-5000</v>
      </c>
      <c r="H1124" s="63">
        <f t="shared" si="35"/>
        <v>-5.2631578947368474E-2</v>
      </c>
    </row>
    <row r="1125" spans="1:8" x14ac:dyDescent="0.2">
      <c r="A1125" s="61" t="s">
        <v>2885</v>
      </c>
      <c r="B1125" s="157" t="s">
        <v>107</v>
      </c>
      <c r="C1125" s="158" t="s">
        <v>2062</v>
      </c>
      <c r="D1125" s="119" t="s">
        <v>108</v>
      </c>
      <c r="E1125" s="195">
        <v>187600</v>
      </c>
      <c r="F1125" s="195">
        <v>185600</v>
      </c>
      <c r="G1125" s="62">
        <f t="shared" si="34"/>
        <v>-2000</v>
      </c>
      <c r="H1125" s="63">
        <f t="shared" si="35"/>
        <v>-1.0660980810234588E-2</v>
      </c>
    </row>
    <row r="1126" spans="1:8" x14ac:dyDescent="0.2">
      <c r="A1126" s="61" t="s">
        <v>2884</v>
      </c>
      <c r="B1126" s="157" t="s">
        <v>107</v>
      </c>
      <c r="C1126" s="158" t="s">
        <v>2060</v>
      </c>
      <c r="D1126" s="119" t="s">
        <v>108</v>
      </c>
      <c r="E1126" s="195">
        <v>166000</v>
      </c>
      <c r="F1126" s="195">
        <v>174300</v>
      </c>
      <c r="G1126" s="62">
        <f t="shared" si="34"/>
        <v>8300</v>
      </c>
      <c r="H1126" s="63">
        <f t="shared" si="35"/>
        <v>5.0000000000000044E-2</v>
      </c>
    </row>
    <row r="1127" spans="1:8" x14ac:dyDescent="0.2">
      <c r="A1127" s="61" t="s">
        <v>2883</v>
      </c>
      <c r="B1127" s="157" t="s">
        <v>107</v>
      </c>
      <c r="C1127" s="158" t="s">
        <v>2058</v>
      </c>
      <c r="D1127" s="119" t="s">
        <v>108</v>
      </c>
      <c r="E1127" s="195">
        <v>90000</v>
      </c>
      <c r="F1127" s="195">
        <v>90000</v>
      </c>
      <c r="G1127" s="62">
        <f t="shared" si="34"/>
        <v>0</v>
      </c>
      <c r="H1127" s="63">
        <f t="shared" si="35"/>
        <v>0</v>
      </c>
    </row>
    <row r="1128" spans="1:8" x14ac:dyDescent="0.2">
      <c r="A1128" s="61" t="s">
        <v>2882</v>
      </c>
      <c r="B1128" s="157" t="s">
        <v>107</v>
      </c>
      <c r="C1128" s="158" t="s">
        <v>2056</v>
      </c>
      <c r="D1128" s="119" t="s">
        <v>108</v>
      </c>
      <c r="E1128" s="195">
        <v>157223</v>
      </c>
      <c r="F1128" s="195">
        <v>169801</v>
      </c>
      <c r="G1128" s="62">
        <f t="shared" si="34"/>
        <v>12578</v>
      </c>
      <c r="H1128" s="63">
        <f t="shared" si="35"/>
        <v>8.0001017662810092E-2</v>
      </c>
    </row>
    <row r="1129" spans="1:8" x14ac:dyDescent="0.2">
      <c r="A1129" s="61" t="s">
        <v>2881</v>
      </c>
      <c r="B1129" s="157" t="s">
        <v>107</v>
      </c>
      <c r="C1129" s="158" t="s">
        <v>2054</v>
      </c>
      <c r="D1129" s="119" t="s">
        <v>108</v>
      </c>
      <c r="E1129" s="195">
        <v>170179</v>
      </c>
      <c r="F1129" s="195">
        <v>174434</v>
      </c>
      <c r="G1129" s="62">
        <f t="shared" si="34"/>
        <v>4255</v>
      </c>
      <c r="H1129" s="63">
        <f t="shared" si="35"/>
        <v>2.5003084986984225E-2</v>
      </c>
    </row>
    <row r="1130" spans="1:8" x14ac:dyDescent="0.2">
      <c r="A1130" s="61" t="s">
        <v>2880</v>
      </c>
      <c r="B1130" s="157" t="s">
        <v>107</v>
      </c>
      <c r="C1130" s="158" t="s">
        <v>1271</v>
      </c>
      <c r="D1130" s="119" t="s">
        <v>108</v>
      </c>
      <c r="E1130" s="195">
        <v>35000</v>
      </c>
      <c r="F1130" s="195">
        <v>35000</v>
      </c>
      <c r="G1130" s="62">
        <f t="shared" si="34"/>
        <v>0</v>
      </c>
      <c r="H1130" s="63">
        <f t="shared" si="35"/>
        <v>0</v>
      </c>
    </row>
    <row r="1131" spans="1:8" x14ac:dyDescent="0.2">
      <c r="A1131" s="61" t="s">
        <v>2879</v>
      </c>
      <c r="B1131" s="157" t="s">
        <v>107</v>
      </c>
      <c r="C1131" s="158" t="s">
        <v>1196</v>
      </c>
      <c r="D1131" s="119" t="s">
        <v>108</v>
      </c>
      <c r="E1131" s="195">
        <v>70000</v>
      </c>
      <c r="F1131" s="195">
        <v>70000</v>
      </c>
      <c r="G1131" s="62">
        <f t="shared" si="34"/>
        <v>0</v>
      </c>
      <c r="H1131" s="63">
        <f t="shared" si="35"/>
        <v>0</v>
      </c>
    </row>
    <row r="1132" spans="1:8" x14ac:dyDescent="0.2">
      <c r="A1132" s="61" t="s">
        <v>2878</v>
      </c>
      <c r="B1132" s="157" t="s">
        <v>107</v>
      </c>
      <c r="C1132" s="158" t="s">
        <v>1172</v>
      </c>
      <c r="D1132" s="119" t="s">
        <v>108</v>
      </c>
      <c r="E1132" s="195">
        <v>105000</v>
      </c>
      <c r="F1132" s="195">
        <v>105000</v>
      </c>
      <c r="G1132" s="62">
        <f t="shared" si="34"/>
        <v>0</v>
      </c>
      <c r="H1132" s="63">
        <f t="shared" si="35"/>
        <v>0</v>
      </c>
    </row>
    <row r="1133" spans="1:8" x14ac:dyDescent="0.2">
      <c r="A1133" s="61" t="s">
        <v>2877</v>
      </c>
      <c r="B1133" s="157" t="s">
        <v>109</v>
      </c>
      <c r="C1133" s="158" t="s">
        <v>1283</v>
      </c>
      <c r="D1133" s="119" t="s">
        <v>110</v>
      </c>
      <c r="E1133" s="195">
        <v>84000</v>
      </c>
      <c r="F1133" s="195">
        <v>84000</v>
      </c>
      <c r="G1133" s="62">
        <f t="shared" si="34"/>
        <v>0</v>
      </c>
      <c r="H1133" s="63">
        <f t="shared" si="35"/>
        <v>0</v>
      </c>
    </row>
    <row r="1134" spans="1:8" x14ac:dyDescent="0.2">
      <c r="A1134" s="61" t="s">
        <v>2876</v>
      </c>
      <c r="B1134" s="157" t="s">
        <v>109</v>
      </c>
      <c r="C1134" s="158" t="s">
        <v>1058</v>
      </c>
      <c r="D1134" s="119" t="s">
        <v>110</v>
      </c>
      <c r="E1134" s="195">
        <v>110000</v>
      </c>
      <c r="F1134" s="195">
        <v>110000</v>
      </c>
      <c r="G1134" s="62">
        <f t="shared" si="34"/>
        <v>0</v>
      </c>
      <c r="H1134" s="63">
        <f t="shared" si="35"/>
        <v>0</v>
      </c>
    </row>
    <row r="1135" spans="1:8" x14ac:dyDescent="0.2">
      <c r="A1135" s="61" t="s">
        <v>2875</v>
      </c>
      <c r="B1135" s="157" t="s">
        <v>109</v>
      </c>
      <c r="C1135" s="158" t="s">
        <v>2067</v>
      </c>
      <c r="D1135" s="119" t="s">
        <v>110</v>
      </c>
      <c r="E1135" s="195">
        <v>65000</v>
      </c>
      <c r="F1135" s="195">
        <v>65000</v>
      </c>
      <c r="G1135" s="62">
        <f t="shared" si="34"/>
        <v>0</v>
      </c>
      <c r="H1135" s="63">
        <f t="shared" si="35"/>
        <v>0</v>
      </c>
    </row>
    <row r="1136" spans="1:8" x14ac:dyDescent="0.2">
      <c r="A1136" s="61" t="s">
        <v>2874</v>
      </c>
      <c r="B1136" s="157" t="s">
        <v>109</v>
      </c>
      <c r="C1136" s="158" t="s">
        <v>958</v>
      </c>
      <c r="D1136" s="119" t="s">
        <v>110</v>
      </c>
      <c r="E1136" s="195">
        <v>107500</v>
      </c>
      <c r="F1136" s="195">
        <v>107500</v>
      </c>
      <c r="G1136" s="62">
        <f t="shared" si="34"/>
        <v>0</v>
      </c>
      <c r="H1136" s="63">
        <f t="shared" si="35"/>
        <v>0</v>
      </c>
    </row>
    <row r="1137" spans="1:8" x14ac:dyDescent="0.2">
      <c r="A1137" s="61" t="s">
        <v>2873</v>
      </c>
      <c r="B1137" s="157" t="s">
        <v>109</v>
      </c>
      <c r="C1137" s="158" t="s">
        <v>2064</v>
      </c>
      <c r="D1137" s="119" t="s">
        <v>110</v>
      </c>
      <c r="E1137" s="195">
        <v>112500</v>
      </c>
      <c r="F1137" s="195">
        <v>112500</v>
      </c>
      <c r="G1137" s="62">
        <f t="shared" si="34"/>
        <v>0</v>
      </c>
      <c r="H1137" s="63">
        <f t="shared" si="35"/>
        <v>0</v>
      </c>
    </row>
    <row r="1138" spans="1:8" x14ac:dyDescent="0.2">
      <c r="A1138" s="61" t="s">
        <v>2872</v>
      </c>
      <c r="B1138" s="157" t="s">
        <v>109</v>
      </c>
      <c r="C1138" s="158" t="s">
        <v>2062</v>
      </c>
      <c r="D1138" s="119" t="s">
        <v>110</v>
      </c>
      <c r="E1138" s="195">
        <v>103800</v>
      </c>
      <c r="F1138" s="195">
        <v>103800</v>
      </c>
      <c r="G1138" s="62">
        <f t="shared" si="34"/>
        <v>0</v>
      </c>
      <c r="H1138" s="63">
        <f t="shared" si="35"/>
        <v>0</v>
      </c>
    </row>
    <row r="1139" spans="1:8" x14ac:dyDescent="0.2">
      <c r="A1139" s="61" t="s">
        <v>2871</v>
      </c>
      <c r="B1139" s="157" t="s">
        <v>109</v>
      </c>
      <c r="C1139" s="158" t="s">
        <v>2060</v>
      </c>
      <c r="D1139" s="119" t="s">
        <v>110</v>
      </c>
      <c r="E1139" s="195">
        <v>115600</v>
      </c>
      <c r="F1139" s="195">
        <v>116100</v>
      </c>
      <c r="G1139" s="62">
        <f t="shared" si="34"/>
        <v>500</v>
      </c>
      <c r="H1139" s="63">
        <f t="shared" si="35"/>
        <v>4.325259515570945E-3</v>
      </c>
    </row>
    <row r="1140" spans="1:8" x14ac:dyDescent="0.2">
      <c r="A1140" s="61" t="s">
        <v>2870</v>
      </c>
      <c r="B1140" s="157" t="s">
        <v>109</v>
      </c>
      <c r="C1140" s="158" t="s">
        <v>2058</v>
      </c>
      <c r="D1140" s="119" t="s">
        <v>110</v>
      </c>
      <c r="E1140" s="195">
        <v>86000</v>
      </c>
      <c r="F1140" s="195">
        <v>86000</v>
      </c>
      <c r="G1140" s="62">
        <f t="shared" si="34"/>
        <v>0</v>
      </c>
      <c r="H1140" s="63">
        <f t="shared" si="35"/>
        <v>0</v>
      </c>
    </row>
    <row r="1141" spans="1:8" x14ac:dyDescent="0.2">
      <c r="A1141" s="61" t="s">
        <v>2869</v>
      </c>
      <c r="B1141" s="157" t="s">
        <v>109</v>
      </c>
      <c r="C1141" s="158" t="s">
        <v>2056</v>
      </c>
      <c r="D1141" s="119" t="s">
        <v>110</v>
      </c>
      <c r="E1141" s="195">
        <v>60000</v>
      </c>
      <c r="F1141" s="195">
        <v>60000</v>
      </c>
      <c r="G1141" s="62">
        <f t="shared" si="34"/>
        <v>0</v>
      </c>
      <c r="H1141" s="63">
        <f t="shared" si="35"/>
        <v>0</v>
      </c>
    </row>
    <row r="1142" spans="1:8" x14ac:dyDescent="0.2">
      <c r="A1142" s="61" t="s">
        <v>2868</v>
      </c>
      <c r="B1142" s="157" t="s">
        <v>109</v>
      </c>
      <c r="C1142" s="158" t="s">
        <v>2054</v>
      </c>
      <c r="D1142" s="119" t="s">
        <v>110</v>
      </c>
      <c r="E1142" s="195">
        <v>60000</v>
      </c>
      <c r="F1142" s="195">
        <v>75000</v>
      </c>
      <c r="G1142" s="62">
        <f t="shared" si="34"/>
        <v>15000</v>
      </c>
      <c r="H1142" s="63">
        <f t="shared" si="35"/>
        <v>0.25</v>
      </c>
    </row>
    <row r="1143" spans="1:8" x14ac:dyDescent="0.2">
      <c r="A1143" s="61" t="s">
        <v>2867</v>
      </c>
      <c r="B1143" s="157" t="s">
        <v>109</v>
      </c>
      <c r="C1143" s="158" t="s">
        <v>1271</v>
      </c>
      <c r="D1143" s="119" t="s">
        <v>110</v>
      </c>
      <c r="E1143" s="195">
        <v>90000</v>
      </c>
      <c r="F1143" s="195">
        <v>90000</v>
      </c>
      <c r="G1143" s="62">
        <f t="shared" si="34"/>
        <v>0</v>
      </c>
      <c r="H1143" s="63">
        <f t="shared" si="35"/>
        <v>0</v>
      </c>
    </row>
    <row r="1144" spans="1:8" x14ac:dyDescent="0.2">
      <c r="A1144" s="61" t="s">
        <v>2866</v>
      </c>
      <c r="B1144" s="157" t="s">
        <v>109</v>
      </c>
      <c r="C1144" s="158" t="s">
        <v>1196</v>
      </c>
      <c r="D1144" s="119" t="s">
        <v>110</v>
      </c>
      <c r="E1144" s="195">
        <v>85000</v>
      </c>
      <c r="F1144" s="195">
        <v>95000</v>
      </c>
      <c r="G1144" s="62">
        <f t="shared" si="34"/>
        <v>10000</v>
      </c>
      <c r="H1144" s="63">
        <f t="shared" si="35"/>
        <v>0.11764705882352944</v>
      </c>
    </row>
    <row r="1145" spans="1:8" x14ac:dyDescent="0.2">
      <c r="A1145" s="61" t="s">
        <v>2865</v>
      </c>
      <c r="B1145" s="157" t="s">
        <v>109</v>
      </c>
      <c r="C1145" s="158" t="s">
        <v>1172</v>
      </c>
      <c r="D1145" s="119" t="s">
        <v>110</v>
      </c>
      <c r="E1145" s="195">
        <v>90000</v>
      </c>
      <c r="F1145" s="195">
        <v>90000</v>
      </c>
      <c r="G1145" s="62">
        <f t="shared" si="34"/>
        <v>0</v>
      </c>
      <c r="H1145" s="63">
        <f t="shared" si="35"/>
        <v>0</v>
      </c>
    </row>
    <row r="1146" spans="1:8" x14ac:dyDescent="0.2">
      <c r="A1146" s="61" t="s">
        <v>2864</v>
      </c>
      <c r="B1146" s="157" t="s">
        <v>109</v>
      </c>
      <c r="C1146" s="158" t="s">
        <v>1101</v>
      </c>
      <c r="D1146" s="119" t="s">
        <v>110</v>
      </c>
      <c r="E1146" s="195">
        <v>95000</v>
      </c>
      <c r="F1146" s="195">
        <v>95000</v>
      </c>
      <c r="G1146" s="62">
        <f t="shared" si="34"/>
        <v>0</v>
      </c>
      <c r="H1146" s="63">
        <f t="shared" si="35"/>
        <v>0</v>
      </c>
    </row>
    <row r="1147" spans="1:8" x14ac:dyDescent="0.2">
      <c r="A1147" s="61" t="s">
        <v>2863</v>
      </c>
      <c r="B1147" s="157" t="s">
        <v>109</v>
      </c>
      <c r="C1147" s="158" t="s">
        <v>776</v>
      </c>
      <c r="D1147" s="119" t="s">
        <v>110</v>
      </c>
      <c r="E1147" s="195">
        <v>70000</v>
      </c>
      <c r="F1147" s="195">
        <v>70000</v>
      </c>
      <c r="G1147" s="62">
        <f t="shared" si="34"/>
        <v>0</v>
      </c>
      <c r="H1147" s="63">
        <f t="shared" si="35"/>
        <v>0</v>
      </c>
    </row>
    <row r="1148" spans="1:8" x14ac:dyDescent="0.2">
      <c r="A1148" s="61" t="s">
        <v>2862</v>
      </c>
      <c r="B1148" s="157" t="s">
        <v>109</v>
      </c>
      <c r="C1148" s="158" t="s">
        <v>787</v>
      </c>
      <c r="D1148" s="119" t="s">
        <v>110</v>
      </c>
      <c r="E1148" s="195">
        <v>83000</v>
      </c>
      <c r="F1148" s="195">
        <v>83000</v>
      </c>
      <c r="G1148" s="62">
        <f t="shared" si="34"/>
        <v>0</v>
      </c>
      <c r="H1148" s="63">
        <f t="shared" si="35"/>
        <v>0</v>
      </c>
    </row>
    <row r="1149" spans="1:8" x14ac:dyDescent="0.2">
      <c r="A1149" s="61" t="s">
        <v>2861</v>
      </c>
      <c r="B1149" s="157" t="s">
        <v>109</v>
      </c>
      <c r="C1149" s="158" t="s">
        <v>2046</v>
      </c>
      <c r="D1149" s="119" t="s">
        <v>110</v>
      </c>
      <c r="E1149" s="195">
        <v>49000</v>
      </c>
      <c r="F1149" s="195">
        <v>49000</v>
      </c>
      <c r="G1149" s="62">
        <f t="shared" si="34"/>
        <v>0</v>
      </c>
      <c r="H1149" s="63">
        <f t="shared" si="35"/>
        <v>0</v>
      </c>
    </row>
    <row r="1150" spans="1:8" x14ac:dyDescent="0.2">
      <c r="A1150" s="61" t="s">
        <v>2860</v>
      </c>
      <c r="B1150" s="157" t="s">
        <v>109</v>
      </c>
      <c r="C1150" s="158" t="s">
        <v>2044</v>
      </c>
      <c r="D1150" s="119" t="s">
        <v>110</v>
      </c>
      <c r="E1150" s="195">
        <v>95000</v>
      </c>
      <c r="F1150" s="195">
        <v>95000</v>
      </c>
      <c r="G1150" s="62">
        <f t="shared" si="34"/>
        <v>0</v>
      </c>
      <c r="H1150" s="63">
        <f t="shared" si="35"/>
        <v>0</v>
      </c>
    </row>
    <row r="1151" spans="1:8" x14ac:dyDescent="0.2">
      <c r="A1151" s="61" t="s">
        <v>2859</v>
      </c>
      <c r="B1151" s="157" t="s">
        <v>109</v>
      </c>
      <c r="C1151" s="158" t="s">
        <v>2042</v>
      </c>
      <c r="D1151" s="119" t="s">
        <v>110</v>
      </c>
      <c r="E1151" s="195">
        <v>65000</v>
      </c>
      <c r="F1151" s="195">
        <v>65000</v>
      </c>
      <c r="G1151" s="62">
        <f t="shared" si="34"/>
        <v>0</v>
      </c>
      <c r="H1151" s="63">
        <f t="shared" si="35"/>
        <v>0</v>
      </c>
    </row>
    <row r="1152" spans="1:8" x14ac:dyDescent="0.2">
      <c r="A1152" s="61" t="s">
        <v>2858</v>
      </c>
      <c r="B1152" s="157" t="s">
        <v>109</v>
      </c>
      <c r="C1152" s="158" t="s">
        <v>2040</v>
      </c>
      <c r="D1152" s="119" t="s">
        <v>110</v>
      </c>
      <c r="E1152" s="195">
        <v>115000</v>
      </c>
      <c r="F1152" s="195">
        <v>115000</v>
      </c>
      <c r="G1152" s="62">
        <f t="shared" si="34"/>
        <v>0</v>
      </c>
      <c r="H1152" s="63">
        <f t="shared" si="35"/>
        <v>0</v>
      </c>
    </row>
    <row r="1153" spans="1:8" x14ac:dyDescent="0.2">
      <c r="A1153" s="61" t="s">
        <v>2857</v>
      </c>
      <c r="B1153" s="157" t="s">
        <v>111</v>
      </c>
      <c r="C1153" s="158" t="s">
        <v>1283</v>
      </c>
      <c r="D1153" s="119" t="s">
        <v>112</v>
      </c>
      <c r="E1153" s="195">
        <v>30000</v>
      </c>
      <c r="F1153" s="195">
        <v>32000</v>
      </c>
      <c r="G1153" s="62">
        <f t="shared" si="34"/>
        <v>2000</v>
      </c>
      <c r="H1153" s="63">
        <f t="shared" si="35"/>
        <v>6.6666666666666652E-2</v>
      </c>
    </row>
    <row r="1154" spans="1:8" x14ac:dyDescent="0.2">
      <c r="A1154" s="61" t="s">
        <v>2856</v>
      </c>
      <c r="B1154" s="157" t="s">
        <v>111</v>
      </c>
      <c r="C1154" s="158" t="s">
        <v>1058</v>
      </c>
      <c r="D1154" s="119" t="s">
        <v>112</v>
      </c>
      <c r="E1154" s="195">
        <v>55000</v>
      </c>
      <c r="F1154" s="195">
        <v>55000</v>
      </c>
      <c r="G1154" s="62">
        <f t="shared" si="34"/>
        <v>0</v>
      </c>
      <c r="H1154" s="63">
        <f t="shared" si="35"/>
        <v>0</v>
      </c>
    </row>
    <row r="1155" spans="1:8" x14ac:dyDescent="0.2">
      <c r="A1155" s="61" t="s">
        <v>2855</v>
      </c>
      <c r="B1155" s="157" t="s">
        <v>111</v>
      </c>
      <c r="C1155" s="158" t="s">
        <v>2067</v>
      </c>
      <c r="D1155" s="119" t="s">
        <v>112</v>
      </c>
      <c r="E1155" s="195">
        <v>36000</v>
      </c>
      <c r="F1155" s="195">
        <v>36000</v>
      </c>
      <c r="G1155" s="62">
        <f t="shared" si="34"/>
        <v>0</v>
      </c>
      <c r="H1155" s="63">
        <f t="shared" si="35"/>
        <v>0</v>
      </c>
    </row>
    <row r="1156" spans="1:8" x14ac:dyDescent="0.2">
      <c r="A1156" s="61" t="s">
        <v>2854</v>
      </c>
      <c r="B1156" s="157" t="s">
        <v>111</v>
      </c>
      <c r="C1156" s="158" t="s">
        <v>958</v>
      </c>
      <c r="D1156" s="119" t="s">
        <v>112</v>
      </c>
      <c r="E1156" s="195">
        <v>26000</v>
      </c>
      <c r="F1156" s="195">
        <v>26000</v>
      </c>
      <c r="G1156" s="62">
        <f t="shared" si="34"/>
        <v>0</v>
      </c>
      <c r="H1156" s="63">
        <f t="shared" si="35"/>
        <v>0</v>
      </c>
    </row>
    <row r="1157" spans="1:8" x14ac:dyDescent="0.2">
      <c r="A1157" s="61" t="s">
        <v>2853</v>
      </c>
      <c r="B1157" s="157" t="s">
        <v>111</v>
      </c>
      <c r="C1157" s="158" t="s">
        <v>2064</v>
      </c>
      <c r="D1157" s="119" t="s">
        <v>112</v>
      </c>
      <c r="E1157" s="195">
        <v>25000</v>
      </c>
      <c r="F1157" s="195">
        <v>25000</v>
      </c>
      <c r="G1157" s="62">
        <f t="shared" si="34"/>
        <v>0</v>
      </c>
      <c r="H1157" s="63">
        <f t="shared" si="35"/>
        <v>0</v>
      </c>
    </row>
    <row r="1158" spans="1:8" x14ac:dyDescent="0.2">
      <c r="A1158" s="61" t="s">
        <v>2852</v>
      </c>
      <c r="B1158" s="157" t="s">
        <v>111</v>
      </c>
      <c r="C1158" s="158" t="s">
        <v>2062</v>
      </c>
      <c r="D1158" s="119" t="s">
        <v>112</v>
      </c>
      <c r="E1158" s="195">
        <v>28000</v>
      </c>
      <c r="F1158" s="195">
        <v>28000</v>
      </c>
      <c r="G1158" s="62">
        <f t="shared" si="34"/>
        <v>0</v>
      </c>
      <c r="H1158" s="63">
        <f t="shared" si="35"/>
        <v>0</v>
      </c>
    </row>
    <row r="1159" spans="1:8" x14ac:dyDescent="0.2">
      <c r="A1159" s="61" t="s">
        <v>2851</v>
      </c>
      <c r="B1159" s="157" t="s">
        <v>111</v>
      </c>
      <c r="C1159" s="158" t="s">
        <v>2060</v>
      </c>
      <c r="D1159" s="119" t="s">
        <v>112</v>
      </c>
      <c r="E1159" s="195">
        <v>35000</v>
      </c>
      <c r="F1159" s="195">
        <v>35000</v>
      </c>
      <c r="G1159" s="62">
        <f t="shared" si="34"/>
        <v>0</v>
      </c>
      <c r="H1159" s="63">
        <f t="shared" si="35"/>
        <v>0</v>
      </c>
    </row>
    <row r="1160" spans="1:8" x14ac:dyDescent="0.2">
      <c r="A1160" s="61" t="s">
        <v>2850</v>
      </c>
      <c r="B1160" s="157" t="s">
        <v>111</v>
      </c>
      <c r="C1160" s="158" t="s">
        <v>2058</v>
      </c>
      <c r="D1160" s="119" t="s">
        <v>112</v>
      </c>
      <c r="E1160" s="195">
        <v>27000</v>
      </c>
      <c r="F1160" s="195">
        <v>27000</v>
      </c>
      <c r="G1160" s="62">
        <f t="shared" si="34"/>
        <v>0</v>
      </c>
      <c r="H1160" s="63">
        <f t="shared" si="35"/>
        <v>0</v>
      </c>
    </row>
    <row r="1161" spans="1:8" x14ac:dyDescent="0.2">
      <c r="A1161" s="61" t="s">
        <v>2849</v>
      </c>
      <c r="B1161" s="157" t="s">
        <v>111</v>
      </c>
      <c r="C1161" s="158" t="s">
        <v>2056</v>
      </c>
      <c r="D1161" s="119" t="s">
        <v>112</v>
      </c>
      <c r="E1161" s="195">
        <v>45000</v>
      </c>
      <c r="F1161" s="195">
        <v>45000</v>
      </c>
      <c r="G1161" s="62">
        <f t="shared" si="34"/>
        <v>0</v>
      </c>
      <c r="H1161" s="63">
        <f t="shared" si="35"/>
        <v>0</v>
      </c>
    </row>
    <row r="1162" spans="1:8" x14ac:dyDescent="0.2">
      <c r="A1162" s="61" t="s">
        <v>2848</v>
      </c>
      <c r="B1162" s="157" t="s">
        <v>111</v>
      </c>
      <c r="C1162" s="158" t="s">
        <v>2054</v>
      </c>
      <c r="D1162" s="119" t="s">
        <v>112</v>
      </c>
      <c r="E1162" s="195">
        <v>50000</v>
      </c>
      <c r="F1162" s="195">
        <v>50000</v>
      </c>
      <c r="G1162" s="62">
        <f t="shared" si="34"/>
        <v>0</v>
      </c>
      <c r="H1162" s="63">
        <f t="shared" si="35"/>
        <v>0</v>
      </c>
    </row>
    <row r="1163" spans="1:8" x14ac:dyDescent="0.2">
      <c r="A1163" s="61" t="s">
        <v>2847</v>
      </c>
      <c r="B1163" s="157" t="s">
        <v>111</v>
      </c>
      <c r="C1163" s="158" t="s">
        <v>1271</v>
      </c>
      <c r="D1163" s="119" t="s">
        <v>112</v>
      </c>
      <c r="E1163" s="195">
        <v>32000</v>
      </c>
      <c r="F1163" s="195">
        <v>32000</v>
      </c>
      <c r="G1163" s="62">
        <f t="shared" si="34"/>
        <v>0</v>
      </c>
      <c r="H1163" s="63">
        <f t="shared" si="35"/>
        <v>0</v>
      </c>
    </row>
    <row r="1164" spans="1:8" x14ac:dyDescent="0.2">
      <c r="A1164" s="61" t="s">
        <v>2846</v>
      </c>
      <c r="B1164" s="157" t="s">
        <v>111</v>
      </c>
      <c r="C1164" s="158" t="s">
        <v>1196</v>
      </c>
      <c r="D1164" s="119" t="s">
        <v>112</v>
      </c>
      <c r="E1164" s="195">
        <v>50000</v>
      </c>
      <c r="F1164" s="195">
        <v>50000</v>
      </c>
      <c r="G1164" s="62">
        <f t="shared" ref="G1164:G1227" si="36">F1164-E1164</f>
        <v>0</v>
      </c>
      <c r="H1164" s="63">
        <f t="shared" ref="H1164:H1227" si="37">IF(E1164=0,"-",F1164/E1164-1)</f>
        <v>0</v>
      </c>
    </row>
    <row r="1165" spans="1:8" x14ac:dyDescent="0.2">
      <c r="A1165" s="61" t="s">
        <v>2845</v>
      </c>
      <c r="B1165" s="157" t="s">
        <v>111</v>
      </c>
      <c r="C1165" s="158" t="s">
        <v>1172</v>
      </c>
      <c r="D1165" s="119" t="s">
        <v>112</v>
      </c>
      <c r="E1165" s="195">
        <v>24000</v>
      </c>
      <c r="F1165" s="195">
        <v>24000</v>
      </c>
      <c r="G1165" s="62">
        <f t="shared" si="36"/>
        <v>0</v>
      </c>
      <c r="H1165" s="63">
        <f t="shared" si="37"/>
        <v>0</v>
      </c>
    </row>
    <row r="1166" spans="1:8" x14ac:dyDescent="0.2">
      <c r="A1166" s="61" t="s">
        <v>2844</v>
      </c>
      <c r="B1166" s="157" t="s">
        <v>111</v>
      </c>
      <c r="C1166" s="158" t="s">
        <v>1101</v>
      </c>
      <c r="D1166" s="119" t="s">
        <v>112</v>
      </c>
      <c r="E1166" s="195">
        <v>35000</v>
      </c>
      <c r="F1166" s="195">
        <v>35000</v>
      </c>
      <c r="G1166" s="62">
        <f t="shared" si="36"/>
        <v>0</v>
      </c>
      <c r="H1166" s="63">
        <f t="shared" si="37"/>
        <v>0</v>
      </c>
    </row>
    <row r="1167" spans="1:8" x14ac:dyDescent="0.2">
      <c r="A1167" s="61" t="s">
        <v>2843</v>
      </c>
      <c r="B1167" s="157" t="s">
        <v>111</v>
      </c>
      <c r="C1167" s="158" t="s">
        <v>776</v>
      </c>
      <c r="D1167" s="119" t="s">
        <v>112</v>
      </c>
      <c r="E1167" s="195">
        <v>33000</v>
      </c>
      <c r="F1167" s="195">
        <v>33000</v>
      </c>
      <c r="G1167" s="62">
        <f t="shared" si="36"/>
        <v>0</v>
      </c>
      <c r="H1167" s="63">
        <f t="shared" si="37"/>
        <v>0</v>
      </c>
    </row>
    <row r="1168" spans="1:8" x14ac:dyDescent="0.2">
      <c r="A1168" s="61" t="s">
        <v>2842</v>
      </c>
      <c r="B1168" s="157" t="s">
        <v>111</v>
      </c>
      <c r="C1168" s="158" t="s">
        <v>787</v>
      </c>
      <c r="D1168" s="119" t="s">
        <v>112</v>
      </c>
      <c r="E1168" s="195">
        <v>35000</v>
      </c>
      <c r="F1168" s="195">
        <v>40000</v>
      </c>
      <c r="G1168" s="62">
        <f t="shared" si="36"/>
        <v>5000</v>
      </c>
      <c r="H1168" s="63">
        <f t="shared" si="37"/>
        <v>0.14285714285714279</v>
      </c>
    </row>
    <row r="1169" spans="1:8" x14ac:dyDescent="0.2">
      <c r="A1169" s="61" t="s">
        <v>2841</v>
      </c>
      <c r="B1169" s="157" t="s">
        <v>111</v>
      </c>
      <c r="C1169" s="158" t="s">
        <v>2046</v>
      </c>
      <c r="D1169" s="119" t="s">
        <v>112</v>
      </c>
      <c r="E1169" s="195">
        <v>33000</v>
      </c>
      <c r="F1169" s="195">
        <v>33000</v>
      </c>
      <c r="G1169" s="62">
        <f t="shared" si="36"/>
        <v>0</v>
      </c>
      <c r="H1169" s="63">
        <f t="shared" si="37"/>
        <v>0</v>
      </c>
    </row>
    <row r="1170" spans="1:8" x14ac:dyDescent="0.2">
      <c r="A1170" s="61" t="s">
        <v>2840</v>
      </c>
      <c r="B1170" s="157" t="s">
        <v>111</v>
      </c>
      <c r="C1170" s="158" t="s">
        <v>2044</v>
      </c>
      <c r="D1170" s="119" t="s">
        <v>112</v>
      </c>
      <c r="E1170" s="195">
        <v>36000</v>
      </c>
      <c r="F1170" s="195">
        <v>36000</v>
      </c>
      <c r="G1170" s="62">
        <f t="shared" si="36"/>
        <v>0</v>
      </c>
      <c r="H1170" s="63">
        <f t="shared" si="37"/>
        <v>0</v>
      </c>
    </row>
    <row r="1171" spans="1:8" x14ac:dyDescent="0.2">
      <c r="A1171" s="61" t="s">
        <v>2839</v>
      </c>
      <c r="B1171" s="157" t="s">
        <v>111</v>
      </c>
      <c r="C1171" s="158" t="s">
        <v>2042</v>
      </c>
      <c r="D1171" s="119" t="s">
        <v>112</v>
      </c>
      <c r="E1171" s="195">
        <v>35000</v>
      </c>
      <c r="F1171" s="195">
        <v>35000</v>
      </c>
      <c r="G1171" s="62">
        <f t="shared" si="36"/>
        <v>0</v>
      </c>
      <c r="H1171" s="63">
        <f t="shared" si="37"/>
        <v>0</v>
      </c>
    </row>
    <row r="1172" spans="1:8" x14ac:dyDescent="0.2">
      <c r="A1172" s="61" t="s">
        <v>2838</v>
      </c>
      <c r="B1172" s="157" t="s">
        <v>111</v>
      </c>
      <c r="C1172" s="158" t="s">
        <v>2040</v>
      </c>
      <c r="D1172" s="119" t="s">
        <v>112</v>
      </c>
      <c r="E1172" s="195">
        <v>10000</v>
      </c>
      <c r="F1172" s="195">
        <v>10000</v>
      </c>
      <c r="G1172" s="62">
        <f t="shared" si="36"/>
        <v>0</v>
      </c>
      <c r="H1172" s="63">
        <f t="shared" si="37"/>
        <v>0</v>
      </c>
    </row>
    <row r="1173" spans="1:8" x14ac:dyDescent="0.2">
      <c r="A1173" s="61" t="s">
        <v>2837</v>
      </c>
      <c r="B1173" s="157" t="s">
        <v>111</v>
      </c>
      <c r="C1173" s="158" t="s">
        <v>2038</v>
      </c>
      <c r="D1173" s="119" t="s">
        <v>112</v>
      </c>
      <c r="E1173" s="195">
        <v>45300</v>
      </c>
      <c r="F1173" s="195">
        <v>45300</v>
      </c>
      <c r="G1173" s="62">
        <f t="shared" si="36"/>
        <v>0</v>
      </c>
      <c r="H1173" s="63">
        <f t="shared" si="37"/>
        <v>0</v>
      </c>
    </row>
    <row r="1174" spans="1:8" x14ac:dyDescent="0.2">
      <c r="A1174" s="61" t="s">
        <v>2836</v>
      </c>
      <c r="B1174" s="157" t="s">
        <v>111</v>
      </c>
      <c r="C1174" s="158" t="s">
        <v>1152</v>
      </c>
      <c r="D1174" s="119" t="s">
        <v>112</v>
      </c>
      <c r="E1174" s="195">
        <v>41000</v>
      </c>
      <c r="F1174" s="195">
        <v>41000</v>
      </c>
      <c r="G1174" s="62">
        <f t="shared" si="36"/>
        <v>0</v>
      </c>
      <c r="H1174" s="63">
        <f t="shared" si="37"/>
        <v>0</v>
      </c>
    </row>
    <row r="1175" spans="1:8" x14ac:dyDescent="0.2">
      <c r="A1175" s="61" t="s">
        <v>2835</v>
      </c>
      <c r="B1175" s="157" t="s">
        <v>111</v>
      </c>
      <c r="C1175" s="158" t="s">
        <v>1103</v>
      </c>
      <c r="D1175" s="119" t="s">
        <v>112</v>
      </c>
      <c r="E1175" s="195">
        <v>45000</v>
      </c>
      <c r="F1175" s="195">
        <v>45000</v>
      </c>
      <c r="G1175" s="62">
        <f t="shared" si="36"/>
        <v>0</v>
      </c>
      <c r="H1175" s="63">
        <f t="shared" si="37"/>
        <v>0</v>
      </c>
    </row>
    <row r="1176" spans="1:8" x14ac:dyDescent="0.2">
      <c r="A1176" s="61" t="s">
        <v>2834</v>
      </c>
      <c r="B1176" s="157" t="s">
        <v>111</v>
      </c>
      <c r="C1176" s="158" t="s">
        <v>2215</v>
      </c>
      <c r="D1176" s="119" t="s">
        <v>112</v>
      </c>
      <c r="E1176" s="195">
        <v>25000</v>
      </c>
      <c r="F1176" s="195">
        <v>25000</v>
      </c>
      <c r="G1176" s="62">
        <f t="shared" si="36"/>
        <v>0</v>
      </c>
      <c r="H1176" s="63">
        <f t="shared" si="37"/>
        <v>0</v>
      </c>
    </row>
    <row r="1177" spans="1:8" x14ac:dyDescent="0.2">
      <c r="A1177" s="61" t="s">
        <v>2833</v>
      </c>
      <c r="B1177" s="157" t="s">
        <v>113</v>
      </c>
      <c r="C1177" s="158" t="s">
        <v>1283</v>
      </c>
      <c r="D1177" s="119" t="s">
        <v>114</v>
      </c>
      <c r="E1177" s="195">
        <v>1101142</v>
      </c>
      <c r="F1177" s="195">
        <v>1118688</v>
      </c>
      <c r="G1177" s="62">
        <f t="shared" si="36"/>
        <v>17546</v>
      </c>
      <c r="H1177" s="63">
        <f t="shared" si="37"/>
        <v>1.5934366321509907E-2</v>
      </c>
    </row>
    <row r="1178" spans="1:8" x14ac:dyDescent="0.2">
      <c r="A1178" s="61" t="s">
        <v>2832</v>
      </c>
      <c r="B1178" s="157" t="s">
        <v>113</v>
      </c>
      <c r="C1178" s="158" t="s">
        <v>1058</v>
      </c>
      <c r="D1178" s="119" t="s">
        <v>114</v>
      </c>
      <c r="E1178" s="195">
        <v>125000</v>
      </c>
      <c r="F1178" s="195">
        <v>125000</v>
      </c>
      <c r="G1178" s="62">
        <f t="shared" si="36"/>
        <v>0</v>
      </c>
      <c r="H1178" s="63">
        <f t="shared" si="37"/>
        <v>0</v>
      </c>
    </row>
    <row r="1179" spans="1:8" x14ac:dyDescent="0.2">
      <c r="A1179" s="61" t="s">
        <v>2831</v>
      </c>
      <c r="B1179" s="157" t="s">
        <v>113</v>
      </c>
      <c r="C1179" s="158" t="s">
        <v>2067</v>
      </c>
      <c r="D1179" s="119" t="s">
        <v>114</v>
      </c>
      <c r="E1179" s="195">
        <v>132325</v>
      </c>
      <c r="F1179" s="195">
        <v>135925</v>
      </c>
      <c r="G1179" s="62">
        <f t="shared" si="36"/>
        <v>3600</v>
      </c>
      <c r="H1179" s="63">
        <f t="shared" si="37"/>
        <v>2.7205743434725038E-2</v>
      </c>
    </row>
    <row r="1180" spans="1:8" x14ac:dyDescent="0.2">
      <c r="A1180" s="61" t="s">
        <v>2830</v>
      </c>
      <c r="B1180" s="157" t="s">
        <v>113</v>
      </c>
      <c r="C1180" s="158" t="s">
        <v>958</v>
      </c>
      <c r="D1180" s="119" t="s">
        <v>114</v>
      </c>
      <c r="E1180" s="195">
        <v>195815</v>
      </c>
      <c r="F1180" s="195">
        <v>205805</v>
      </c>
      <c r="G1180" s="62">
        <f t="shared" si="36"/>
        <v>9990</v>
      </c>
      <c r="H1180" s="63">
        <f t="shared" si="37"/>
        <v>5.1017542067768096E-2</v>
      </c>
    </row>
    <row r="1181" spans="1:8" x14ac:dyDescent="0.2">
      <c r="A1181" s="61" t="s">
        <v>2829</v>
      </c>
      <c r="B1181" s="157" t="s">
        <v>113</v>
      </c>
      <c r="C1181" s="158" t="s">
        <v>2064</v>
      </c>
      <c r="D1181" s="119" t="s">
        <v>114</v>
      </c>
      <c r="E1181" s="195">
        <v>178000</v>
      </c>
      <c r="F1181" s="195">
        <v>178121</v>
      </c>
      <c r="G1181" s="62">
        <f t="shared" si="36"/>
        <v>121</v>
      </c>
      <c r="H1181" s="63">
        <f t="shared" si="37"/>
        <v>6.7977528089890882E-4</v>
      </c>
    </row>
    <row r="1182" spans="1:8" x14ac:dyDescent="0.2">
      <c r="A1182" s="61" t="s">
        <v>2827</v>
      </c>
      <c r="B1182" s="157" t="s">
        <v>113</v>
      </c>
      <c r="C1182" s="158" t="s">
        <v>2062</v>
      </c>
      <c r="D1182" s="119" t="s">
        <v>114</v>
      </c>
      <c r="E1182" s="195">
        <v>230000</v>
      </c>
      <c r="F1182" s="195">
        <v>310000</v>
      </c>
      <c r="G1182" s="62">
        <f t="shared" si="36"/>
        <v>80000</v>
      </c>
      <c r="H1182" s="63">
        <f t="shared" si="37"/>
        <v>0.34782608695652173</v>
      </c>
    </row>
    <row r="1183" spans="1:8" x14ac:dyDescent="0.2">
      <c r="A1183" s="61" t="s">
        <v>2828</v>
      </c>
      <c r="B1183" s="157" t="s">
        <v>113</v>
      </c>
      <c r="C1183" s="158" t="s">
        <v>2060</v>
      </c>
      <c r="D1183" s="119" t="s">
        <v>114</v>
      </c>
      <c r="E1183" s="195">
        <v>375420</v>
      </c>
      <c r="F1183" s="195">
        <v>384209</v>
      </c>
      <c r="G1183" s="62">
        <f t="shared" si="36"/>
        <v>8789</v>
      </c>
      <c r="H1183" s="63">
        <f t="shared" si="37"/>
        <v>2.3411112886899899E-2</v>
      </c>
    </row>
    <row r="1184" spans="1:8" x14ac:dyDescent="0.2">
      <c r="A1184" s="61" t="s">
        <v>2826</v>
      </c>
      <c r="B1184" s="157" t="s">
        <v>113</v>
      </c>
      <c r="C1184" s="158" t="s">
        <v>2058</v>
      </c>
      <c r="D1184" s="119" t="s">
        <v>114</v>
      </c>
      <c r="E1184" s="195">
        <v>404030.94</v>
      </c>
      <c r="F1184" s="195">
        <v>350053</v>
      </c>
      <c r="G1184" s="62">
        <f t="shared" si="36"/>
        <v>-53977.94</v>
      </c>
      <c r="H1184" s="63">
        <f t="shared" si="37"/>
        <v>-0.13359853084518725</v>
      </c>
    </row>
    <row r="1185" spans="1:8" x14ac:dyDescent="0.2">
      <c r="A1185" s="61" t="s">
        <v>2825</v>
      </c>
      <c r="B1185" s="157" t="s">
        <v>113</v>
      </c>
      <c r="C1185" s="158" t="s">
        <v>2056</v>
      </c>
      <c r="D1185" s="119" t="s">
        <v>114</v>
      </c>
      <c r="E1185" s="195">
        <v>563330</v>
      </c>
      <c r="F1185" s="195">
        <v>685520</v>
      </c>
      <c r="G1185" s="62">
        <f t="shared" si="36"/>
        <v>122190</v>
      </c>
      <c r="H1185" s="63">
        <f t="shared" si="37"/>
        <v>0.2169066089148457</v>
      </c>
    </row>
    <row r="1186" spans="1:8" x14ac:dyDescent="0.2">
      <c r="A1186" s="61" t="s">
        <v>2824</v>
      </c>
      <c r="B1186" s="157" t="s">
        <v>113</v>
      </c>
      <c r="C1186" s="158" t="s">
        <v>2054</v>
      </c>
      <c r="D1186" s="119" t="s">
        <v>114</v>
      </c>
      <c r="E1186" s="195">
        <v>137593</v>
      </c>
      <c r="F1186" s="195">
        <v>151322</v>
      </c>
      <c r="G1186" s="62">
        <f t="shared" si="36"/>
        <v>13729</v>
      </c>
      <c r="H1186" s="63">
        <f t="shared" si="37"/>
        <v>9.977978530884557E-2</v>
      </c>
    </row>
    <row r="1187" spans="1:8" x14ac:dyDescent="0.2">
      <c r="A1187" s="61" t="s">
        <v>2823</v>
      </c>
      <c r="B1187" s="157" t="s">
        <v>113</v>
      </c>
      <c r="C1187" s="158" t="s">
        <v>1271</v>
      </c>
      <c r="D1187" s="119" t="s">
        <v>114</v>
      </c>
      <c r="E1187" s="195">
        <v>114126.8</v>
      </c>
      <c r="F1187" s="195">
        <v>123326.33</v>
      </c>
      <c r="G1187" s="62">
        <f t="shared" si="36"/>
        <v>9199.5299999999988</v>
      </c>
      <c r="H1187" s="63">
        <f t="shared" si="37"/>
        <v>8.0607972886298285E-2</v>
      </c>
    </row>
    <row r="1188" spans="1:8" x14ac:dyDescent="0.2">
      <c r="A1188" s="61" t="s">
        <v>2822</v>
      </c>
      <c r="B1188" s="157" t="s">
        <v>113</v>
      </c>
      <c r="C1188" s="158" t="s">
        <v>1196</v>
      </c>
      <c r="D1188" s="119" t="s">
        <v>114</v>
      </c>
      <c r="E1188" s="195">
        <v>723570</v>
      </c>
      <c r="F1188" s="195">
        <v>882425</v>
      </c>
      <c r="G1188" s="62">
        <f t="shared" si="36"/>
        <v>158855</v>
      </c>
      <c r="H1188" s="63">
        <f t="shared" si="37"/>
        <v>0.219543375209033</v>
      </c>
    </row>
    <row r="1189" spans="1:8" x14ac:dyDescent="0.2">
      <c r="A1189" s="61" t="s">
        <v>2821</v>
      </c>
      <c r="B1189" s="157" t="s">
        <v>113</v>
      </c>
      <c r="C1189" s="158" t="s">
        <v>1172</v>
      </c>
      <c r="D1189" s="119" t="s">
        <v>114</v>
      </c>
      <c r="E1189" s="195">
        <v>193000</v>
      </c>
      <c r="F1189" s="195">
        <v>205000</v>
      </c>
      <c r="G1189" s="62">
        <f t="shared" si="36"/>
        <v>12000</v>
      </c>
      <c r="H1189" s="63">
        <f t="shared" si="37"/>
        <v>6.2176165803108807E-2</v>
      </c>
    </row>
    <row r="1190" spans="1:8" x14ac:dyDescent="0.2">
      <c r="A1190" s="61" t="s">
        <v>2820</v>
      </c>
      <c r="B1190" s="157" t="s">
        <v>113</v>
      </c>
      <c r="C1190" s="158" t="s">
        <v>1101</v>
      </c>
      <c r="D1190" s="119" t="s">
        <v>114</v>
      </c>
      <c r="E1190" s="195">
        <v>96000</v>
      </c>
      <c r="F1190" s="195">
        <v>106000</v>
      </c>
      <c r="G1190" s="62">
        <f t="shared" si="36"/>
        <v>10000</v>
      </c>
      <c r="H1190" s="63">
        <f t="shared" si="37"/>
        <v>0.10416666666666674</v>
      </c>
    </row>
    <row r="1191" spans="1:8" x14ac:dyDescent="0.2">
      <c r="A1191" s="61" t="s">
        <v>2819</v>
      </c>
      <c r="B1191" s="157" t="s">
        <v>113</v>
      </c>
      <c r="C1191" s="158" t="s">
        <v>776</v>
      </c>
      <c r="D1191" s="119" t="s">
        <v>114</v>
      </c>
      <c r="E1191" s="195">
        <v>1040978</v>
      </c>
      <c r="F1191" s="195">
        <v>1066527</v>
      </c>
      <c r="G1191" s="62">
        <f t="shared" si="36"/>
        <v>25549</v>
      </c>
      <c r="H1191" s="63">
        <f t="shared" si="37"/>
        <v>2.4543266044046996E-2</v>
      </c>
    </row>
    <row r="1192" spans="1:8" x14ac:dyDescent="0.2">
      <c r="A1192" s="61" t="s">
        <v>2818</v>
      </c>
      <c r="B1192" s="157" t="s">
        <v>113</v>
      </c>
      <c r="C1192" s="158" t="s">
        <v>787</v>
      </c>
      <c r="D1192" s="119" t="s">
        <v>114</v>
      </c>
      <c r="E1192" s="195">
        <v>143400</v>
      </c>
      <c r="F1192" s="195">
        <v>152000</v>
      </c>
      <c r="G1192" s="62">
        <f t="shared" si="36"/>
        <v>8600</v>
      </c>
      <c r="H1192" s="63">
        <f t="shared" si="37"/>
        <v>5.9972105997210701E-2</v>
      </c>
    </row>
    <row r="1193" spans="1:8" x14ac:dyDescent="0.2">
      <c r="A1193" s="61" t="s">
        <v>2817</v>
      </c>
      <c r="B1193" s="157" t="s">
        <v>113</v>
      </c>
      <c r="C1193" s="158" t="s">
        <v>2046</v>
      </c>
      <c r="D1193" s="119" t="s">
        <v>114</v>
      </c>
      <c r="E1193" s="195">
        <v>356000</v>
      </c>
      <c r="F1193" s="195">
        <v>377000</v>
      </c>
      <c r="G1193" s="62">
        <f t="shared" si="36"/>
        <v>21000</v>
      </c>
      <c r="H1193" s="63">
        <f t="shared" si="37"/>
        <v>5.8988764044943798E-2</v>
      </c>
    </row>
    <row r="1194" spans="1:8" x14ac:dyDescent="0.2">
      <c r="A1194" s="61" t="s">
        <v>2816</v>
      </c>
      <c r="B1194" s="157" t="s">
        <v>113</v>
      </c>
      <c r="C1194" s="158" t="s">
        <v>2044</v>
      </c>
      <c r="D1194" s="119" t="s">
        <v>114</v>
      </c>
      <c r="E1194" s="195">
        <v>164131</v>
      </c>
      <c r="F1194" s="195">
        <v>167909</v>
      </c>
      <c r="G1194" s="62">
        <f t="shared" si="36"/>
        <v>3778</v>
      </c>
      <c r="H1194" s="63">
        <f t="shared" si="37"/>
        <v>2.3018198877725826E-2</v>
      </c>
    </row>
    <row r="1195" spans="1:8" x14ac:dyDescent="0.2">
      <c r="A1195" s="61" t="s">
        <v>2815</v>
      </c>
      <c r="B1195" s="157" t="s">
        <v>115</v>
      </c>
      <c r="C1195" s="158" t="s">
        <v>1283</v>
      </c>
      <c r="D1195" s="119" t="s">
        <v>116</v>
      </c>
      <c r="E1195" s="195">
        <v>67500</v>
      </c>
      <c r="F1195" s="195">
        <v>67500</v>
      </c>
      <c r="G1195" s="62">
        <f t="shared" si="36"/>
        <v>0</v>
      </c>
      <c r="H1195" s="63">
        <f t="shared" si="37"/>
        <v>0</v>
      </c>
    </row>
    <row r="1196" spans="1:8" x14ac:dyDescent="0.2">
      <c r="A1196" s="61" t="s">
        <v>2814</v>
      </c>
      <c r="B1196" s="157" t="s">
        <v>115</v>
      </c>
      <c r="C1196" s="158" t="s">
        <v>1058</v>
      </c>
      <c r="D1196" s="119" t="s">
        <v>116</v>
      </c>
      <c r="E1196" s="195">
        <v>300000</v>
      </c>
      <c r="F1196" s="195">
        <v>200000</v>
      </c>
      <c r="G1196" s="62">
        <f t="shared" si="36"/>
        <v>-100000</v>
      </c>
      <c r="H1196" s="63">
        <f t="shared" si="37"/>
        <v>-0.33333333333333337</v>
      </c>
    </row>
    <row r="1197" spans="1:8" x14ac:dyDescent="0.2">
      <c r="A1197" s="61" t="s">
        <v>2813</v>
      </c>
      <c r="B1197" s="157" t="s">
        <v>115</v>
      </c>
      <c r="C1197" s="158" t="s">
        <v>2067</v>
      </c>
      <c r="D1197" s="119" t="s">
        <v>116</v>
      </c>
      <c r="E1197" s="195">
        <v>180000</v>
      </c>
      <c r="F1197" s="195">
        <v>200000</v>
      </c>
      <c r="G1197" s="62">
        <f t="shared" si="36"/>
        <v>20000</v>
      </c>
      <c r="H1197" s="63">
        <f t="shared" si="37"/>
        <v>0.11111111111111116</v>
      </c>
    </row>
    <row r="1198" spans="1:8" x14ac:dyDescent="0.2">
      <c r="A1198" s="61" t="s">
        <v>2812</v>
      </c>
      <c r="B1198" s="157" t="s">
        <v>115</v>
      </c>
      <c r="C1198" s="158" t="s">
        <v>958</v>
      </c>
      <c r="D1198" s="119" t="s">
        <v>116</v>
      </c>
      <c r="E1198" s="195">
        <v>54500</v>
      </c>
      <c r="F1198" s="195">
        <v>59950</v>
      </c>
      <c r="G1198" s="62">
        <f t="shared" si="36"/>
        <v>5450</v>
      </c>
      <c r="H1198" s="63">
        <f t="shared" si="37"/>
        <v>0.10000000000000009</v>
      </c>
    </row>
    <row r="1199" spans="1:8" x14ac:dyDescent="0.2">
      <c r="A1199" s="61" t="s">
        <v>2811</v>
      </c>
      <c r="B1199" s="157" t="s">
        <v>115</v>
      </c>
      <c r="C1199" s="158" t="s">
        <v>2064</v>
      </c>
      <c r="D1199" s="119" t="s">
        <v>116</v>
      </c>
      <c r="E1199" s="195">
        <v>53000</v>
      </c>
      <c r="F1199" s="195">
        <v>53000</v>
      </c>
      <c r="G1199" s="62">
        <f t="shared" si="36"/>
        <v>0</v>
      </c>
      <c r="H1199" s="63">
        <f t="shared" si="37"/>
        <v>0</v>
      </c>
    </row>
    <row r="1200" spans="1:8" x14ac:dyDescent="0.2">
      <c r="A1200" s="61" t="s">
        <v>2810</v>
      </c>
      <c r="B1200" s="157" t="s">
        <v>115</v>
      </c>
      <c r="C1200" s="158" t="s">
        <v>2062</v>
      </c>
      <c r="D1200" s="119" t="s">
        <v>116</v>
      </c>
      <c r="E1200" s="195">
        <v>90000</v>
      </c>
      <c r="F1200" s="195">
        <v>90000</v>
      </c>
      <c r="G1200" s="62">
        <f t="shared" si="36"/>
        <v>0</v>
      </c>
      <c r="H1200" s="63">
        <f t="shared" si="37"/>
        <v>0</v>
      </c>
    </row>
    <row r="1201" spans="1:8" x14ac:dyDescent="0.2">
      <c r="A1201" s="61" t="s">
        <v>2809</v>
      </c>
      <c r="B1201" s="157" t="s">
        <v>115</v>
      </c>
      <c r="C1201" s="158" t="s">
        <v>2060</v>
      </c>
      <c r="D1201" s="119" t="s">
        <v>116</v>
      </c>
      <c r="E1201" s="195">
        <v>91000</v>
      </c>
      <c r="F1201" s="195">
        <v>91000</v>
      </c>
      <c r="G1201" s="62">
        <f t="shared" si="36"/>
        <v>0</v>
      </c>
      <c r="H1201" s="63">
        <f t="shared" si="37"/>
        <v>0</v>
      </c>
    </row>
    <row r="1202" spans="1:8" x14ac:dyDescent="0.2">
      <c r="A1202" s="61" t="s">
        <v>2808</v>
      </c>
      <c r="B1202" s="157" t="s">
        <v>115</v>
      </c>
      <c r="C1202" s="158" t="s">
        <v>2058</v>
      </c>
      <c r="D1202" s="119" t="s">
        <v>116</v>
      </c>
      <c r="E1202" s="195">
        <v>180000</v>
      </c>
      <c r="F1202" s="195">
        <v>225000</v>
      </c>
      <c r="G1202" s="62">
        <f t="shared" si="36"/>
        <v>45000</v>
      </c>
      <c r="H1202" s="63">
        <f t="shared" si="37"/>
        <v>0.25</v>
      </c>
    </row>
    <row r="1203" spans="1:8" x14ac:dyDescent="0.2">
      <c r="A1203" s="61" t="s">
        <v>2807</v>
      </c>
      <c r="B1203" s="157" t="s">
        <v>115</v>
      </c>
      <c r="C1203" s="158" t="s">
        <v>2056</v>
      </c>
      <c r="D1203" s="119" t="s">
        <v>116</v>
      </c>
      <c r="E1203" s="195">
        <v>50000</v>
      </c>
      <c r="F1203" s="195">
        <v>57000</v>
      </c>
      <c r="G1203" s="62">
        <f t="shared" si="36"/>
        <v>7000</v>
      </c>
      <c r="H1203" s="63">
        <f t="shared" si="37"/>
        <v>0.1399999999999999</v>
      </c>
    </row>
    <row r="1204" spans="1:8" x14ac:dyDescent="0.2">
      <c r="A1204" s="61" t="s">
        <v>2806</v>
      </c>
      <c r="B1204" s="157" t="s">
        <v>115</v>
      </c>
      <c r="C1204" s="158" t="s">
        <v>2054</v>
      </c>
      <c r="D1204" s="119" t="s">
        <v>116</v>
      </c>
      <c r="E1204" s="195">
        <v>381500</v>
      </c>
      <c r="F1204" s="195">
        <v>342500</v>
      </c>
      <c r="G1204" s="62">
        <f t="shared" si="36"/>
        <v>-39000</v>
      </c>
      <c r="H1204" s="63">
        <f t="shared" si="37"/>
        <v>-0.1022280471821756</v>
      </c>
    </row>
    <row r="1205" spans="1:8" x14ac:dyDescent="0.2">
      <c r="A1205" s="61" t="s">
        <v>2805</v>
      </c>
      <c r="B1205" s="157" t="s">
        <v>115</v>
      </c>
      <c r="C1205" s="158" t="s">
        <v>1271</v>
      </c>
      <c r="D1205" s="119" t="s">
        <v>116</v>
      </c>
      <c r="E1205" s="195">
        <v>103000</v>
      </c>
      <c r="F1205" s="195">
        <v>108000</v>
      </c>
      <c r="G1205" s="62">
        <f t="shared" si="36"/>
        <v>5000</v>
      </c>
      <c r="H1205" s="63">
        <f t="shared" si="37"/>
        <v>4.8543689320388328E-2</v>
      </c>
    </row>
    <row r="1206" spans="1:8" x14ac:dyDescent="0.2">
      <c r="A1206" s="61" t="s">
        <v>2804</v>
      </c>
      <c r="B1206" s="157" t="s">
        <v>115</v>
      </c>
      <c r="C1206" s="158" t="s">
        <v>1196</v>
      </c>
      <c r="D1206" s="119" t="s">
        <v>116</v>
      </c>
      <c r="E1206" s="195">
        <v>111500</v>
      </c>
      <c r="F1206" s="195">
        <v>117000</v>
      </c>
      <c r="G1206" s="62">
        <f t="shared" si="36"/>
        <v>5500</v>
      </c>
      <c r="H1206" s="63">
        <f t="shared" si="37"/>
        <v>4.9327354260089606E-2</v>
      </c>
    </row>
    <row r="1207" spans="1:8" x14ac:dyDescent="0.2">
      <c r="A1207" s="61" t="s">
        <v>2803</v>
      </c>
      <c r="B1207" s="157" t="s">
        <v>115</v>
      </c>
      <c r="C1207" s="158" t="s">
        <v>1172</v>
      </c>
      <c r="D1207" s="119" t="s">
        <v>116</v>
      </c>
      <c r="E1207" s="195">
        <v>150000</v>
      </c>
      <c r="F1207" s="195">
        <v>150000</v>
      </c>
      <c r="G1207" s="62">
        <f t="shared" si="36"/>
        <v>0</v>
      </c>
      <c r="H1207" s="63">
        <f t="shared" si="37"/>
        <v>0</v>
      </c>
    </row>
    <row r="1208" spans="1:8" x14ac:dyDescent="0.2">
      <c r="A1208" s="61" t="s">
        <v>2802</v>
      </c>
      <c r="B1208" s="157" t="s">
        <v>115</v>
      </c>
      <c r="C1208" s="158" t="s">
        <v>1101</v>
      </c>
      <c r="D1208" s="119" t="s">
        <v>116</v>
      </c>
      <c r="E1208" s="195">
        <v>186000</v>
      </c>
      <c r="F1208" s="195">
        <v>201000</v>
      </c>
      <c r="G1208" s="62">
        <f t="shared" si="36"/>
        <v>15000</v>
      </c>
      <c r="H1208" s="63">
        <f t="shared" si="37"/>
        <v>8.0645161290322509E-2</v>
      </c>
    </row>
    <row r="1209" spans="1:8" x14ac:dyDescent="0.2">
      <c r="A1209" s="61" t="s">
        <v>2801</v>
      </c>
      <c r="B1209" s="157" t="s">
        <v>115</v>
      </c>
      <c r="C1209" s="158" t="s">
        <v>776</v>
      </c>
      <c r="D1209" s="119" t="s">
        <v>116</v>
      </c>
      <c r="E1209" s="195">
        <v>70300</v>
      </c>
      <c r="F1209" s="195">
        <v>69700</v>
      </c>
      <c r="G1209" s="62">
        <f t="shared" si="36"/>
        <v>-600</v>
      </c>
      <c r="H1209" s="63">
        <f t="shared" si="37"/>
        <v>-8.5348506401138335E-3</v>
      </c>
    </row>
    <row r="1210" spans="1:8" x14ac:dyDescent="0.2">
      <c r="A1210" s="61" t="s">
        <v>2800</v>
      </c>
      <c r="B1210" s="157" t="s">
        <v>115</v>
      </c>
      <c r="C1210" s="158" t="s">
        <v>787</v>
      </c>
      <c r="D1210" s="119" t="s">
        <v>116</v>
      </c>
      <c r="E1210" s="195">
        <v>360000</v>
      </c>
      <c r="F1210" s="195">
        <v>360000</v>
      </c>
      <c r="G1210" s="62">
        <f t="shared" si="36"/>
        <v>0</v>
      </c>
      <c r="H1210" s="63">
        <f t="shared" si="37"/>
        <v>0</v>
      </c>
    </row>
    <row r="1211" spans="1:8" x14ac:dyDescent="0.2">
      <c r="A1211" s="61" t="s">
        <v>2799</v>
      </c>
      <c r="B1211" s="157" t="s">
        <v>115</v>
      </c>
      <c r="C1211" s="158" t="s">
        <v>2046</v>
      </c>
      <c r="D1211" s="119" t="s">
        <v>116</v>
      </c>
      <c r="E1211" s="195">
        <v>500000</v>
      </c>
      <c r="F1211" s="195">
        <v>525000</v>
      </c>
      <c r="G1211" s="62">
        <f t="shared" si="36"/>
        <v>25000</v>
      </c>
      <c r="H1211" s="63">
        <f t="shared" si="37"/>
        <v>5.0000000000000044E-2</v>
      </c>
    </row>
    <row r="1212" spans="1:8" x14ac:dyDescent="0.2">
      <c r="A1212" s="61" t="s">
        <v>2798</v>
      </c>
      <c r="B1212" s="157" t="s">
        <v>115</v>
      </c>
      <c r="C1212" s="158" t="s">
        <v>2044</v>
      </c>
      <c r="D1212" s="119" t="s">
        <v>116</v>
      </c>
      <c r="E1212" s="195">
        <v>117000</v>
      </c>
      <c r="F1212" s="195">
        <v>117000</v>
      </c>
      <c r="G1212" s="62">
        <f t="shared" si="36"/>
        <v>0</v>
      </c>
      <c r="H1212" s="63">
        <f t="shared" si="37"/>
        <v>0</v>
      </c>
    </row>
    <row r="1213" spans="1:8" x14ac:dyDescent="0.2">
      <c r="A1213" s="61" t="s">
        <v>2797</v>
      </c>
      <c r="B1213" s="157" t="s">
        <v>115</v>
      </c>
      <c r="C1213" s="158" t="s">
        <v>2042</v>
      </c>
      <c r="D1213" s="119" t="s">
        <v>116</v>
      </c>
      <c r="E1213" s="195">
        <v>130000</v>
      </c>
      <c r="F1213" s="195">
        <v>130000</v>
      </c>
      <c r="G1213" s="62">
        <f t="shared" si="36"/>
        <v>0</v>
      </c>
      <c r="H1213" s="63">
        <f t="shared" si="37"/>
        <v>0</v>
      </c>
    </row>
    <row r="1214" spans="1:8" x14ac:dyDescent="0.2">
      <c r="A1214" s="61" t="s">
        <v>2796</v>
      </c>
      <c r="B1214" s="157" t="s">
        <v>115</v>
      </c>
      <c r="C1214" s="158" t="s">
        <v>2040</v>
      </c>
      <c r="D1214" s="119" t="s">
        <v>116</v>
      </c>
      <c r="E1214" s="195">
        <v>400600</v>
      </c>
      <c r="F1214" s="195">
        <v>390200</v>
      </c>
      <c r="G1214" s="62">
        <f t="shared" si="36"/>
        <v>-10400</v>
      </c>
      <c r="H1214" s="63">
        <f t="shared" si="37"/>
        <v>-2.5961058412381388E-2</v>
      </c>
    </row>
    <row r="1215" spans="1:8" x14ac:dyDescent="0.2">
      <c r="A1215" s="61" t="s">
        <v>2795</v>
      </c>
      <c r="B1215" s="157" t="s">
        <v>115</v>
      </c>
      <c r="C1215" s="158" t="s">
        <v>2038</v>
      </c>
      <c r="D1215" s="119" t="s">
        <v>116</v>
      </c>
      <c r="E1215" s="195">
        <v>97000</v>
      </c>
      <c r="F1215" s="195">
        <v>98000</v>
      </c>
      <c r="G1215" s="62">
        <f t="shared" si="36"/>
        <v>1000</v>
      </c>
      <c r="H1215" s="63">
        <f t="shared" si="37"/>
        <v>1.0309278350515427E-2</v>
      </c>
    </row>
    <row r="1216" spans="1:8" x14ac:dyDescent="0.2">
      <c r="A1216" s="61" t="s">
        <v>2794</v>
      </c>
      <c r="B1216" s="157" t="s">
        <v>115</v>
      </c>
      <c r="C1216" s="158" t="s">
        <v>1152</v>
      </c>
      <c r="D1216" s="119" t="s">
        <v>116</v>
      </c>
      <c r="E1216" s="195">
        <v>166700</v>
      </c>
      <c r="F1216" s="195">
        <v>166700</v>
      </c>
      <c r="G1216" s="62">
        <f t="shared" si="36"/>
        <v>0</v>
      </c>
      <c r="H1216" s="63">
        <f t="shared" si="37"/>
        <v>0</v>
      </c>
    </row>
    <row r="1217" spans="1:8" x14ac:dyDescent="0.2">
      <c r="A1217" s="61" t="s">
        <v>2793</v>
      </c>
      <c r="B1217" s="157" t="s">
        <v>115</v>
      </c>
      <c r="C1217" s="158" t="s">
        <v>1103</v>
      </c>
      <c r="D1217" s="119" t="s">
        <v>116</v>
      </c>
      <c r="E1217" s="195">
        <v>95000</v>
      </c>
      <c r="F1217" s="195">
        <v>96000</v>
      </c>
      <c r="G1217" s="62">
        <f t="shared" si="36"/>
        <v>1000</v>
      </c>
      <c r="H1217" s="63">
        <f t="shared" si="37"/>
        <v>1.0526315789473717E-2</v>
      </c>
    </row>
    <row r="1218" spans="1:8" x14ac:dyDescent="0.2">
      <c r="A1218" s="61" t="s">
        <v>2792</v>
      </c>
      <c r="B1218" s="157" t="s">
        <v>115</v>
      </c>
      <c r="C1218" s="158" t="s">
        <v>2215</v>
      </c>
      <c r="D1218" s="119" t="s">
        <v>116</v>
      </c>
      <c r="E1218" s="195">
        <v>120000</v>
      </c>
      <c r="F1218" s="195">
        <v>120000</v>
      </c>
      <c r="G1218" s="62">
        <f t="shared" si="36"/>
        <v>0</v>
      </c>
      <c r="H1218" s="63">
        <f t="shared" si="37"/>
        <v>0</v>
      </c>
    </row>
    <row r="1219" spans="1:8" x14ac:dyDescent="0.2">
      <c r="A1219" s="61" t="s">
        <v>2791</v>
      </c>
      <c r="B1219" s="157" t="s">
        <v>115</v>
      </c>
      <c r="C1219" s="158" t="s">
        <v>2213</v>
      </c>
      <c r="D1219" s="119" t="s">
        <v>116</v>
      </c>
      <c r="E1219" s="195">
        <v>325000</v>
      </c>
      <c r="F1219" s="195">
        <v>325000</v>
      </c>
      <c r="G1219" s="62">
        <f t="shared" si="36"/>
        <v>0</v>
      </c>
      <c r="H1219" s="63">
        <f t="shared" si="37"/>
        <v>0</v>
      </c>
    </row>
    <row r="1220" spans="1:8" x14ac:dyDescent="0.2">
      <c r="A1220" s="61" t="s">
        <v>2790</v>
      </c>
      <c r="B1220" s="157" t="s">
        <v>115</v>
      </c>
      <c r="C1220" s="158" t="s">
        <v>2211</v>
      </c>
      <c r="D1220" s="119" t="s">
        <v>116</v>
      </c>
      <c r="E1220" s="195">
        <v>165000</v>
      </c>
      <c r="F1220" s="195">
        <v>165000</v>
      </c>
      <c r="G1220" s="62">
        <f t="shared" si="36"/>
        <v>0</v>
      </c>
      <c r="H1220" s="63">
        <f t="shared" si="37"/>
        <v>0</v>
      </c>
    </row>
    <row r="1221" spans="1:8" x14ac:dyDescent="0.2">
      <c r="A1221" s="61" t="s">
        <v>2789</v>
      </c>
      <c r="B1221" s="157" t="s">
        <v>115</v>
      </c>
      <c r="C1221" s="158" t="s">
        <v>2209</v>
      </c>
      <c r="D1221" s="119" t="s">
        <v>116</v>
      </c>
      <c r="E1221" s="195">
        <v>84540</v>
      </c>
      <c r="F1221" s="195">
        <v>84540</v>
      </c>
      <c r="G1221" s="62">
        <f t="shared" si="36"/>
        <v>0</v>
      </c>
      <c r="H1221" s="63">
        <f t="shared" si="37"/>
        <v>0</v>
      </c>
    </row>
    <row r="1222" spans="1:8" x14ac:dyDescent="0.2">
      <c r="A1222" s="61" t="s">
        <v>2788</v>
      </c>
      <c r="B1222" s="157" t="s">
        <v>115</v>
      </c>
      <c r="C1222" s="158" t="s">
        <v>2207</v>
      </c>
      <c r="D1222" s="119" t="s">
        <v>116</v>
      </c>
      <c r="E1222" s="195">
        <v>110000</v>
      </c>
      <c r="F1222" s="195">
        <v>110000</v>
      </c>
      <c r="G1222" s="62">
        <f t="shared" si="36"/>
        <v>0</v>
      </c>
      <c r="H1222" s="63">
        <f t="shared" si="37"/>
        <v>0</v>
      </c>
    </row>
    <row r="1223" spans="1:8" x14ac:dyDescent="0.2">
      <c r="A1223" s="61" t="s">
        <v>2787</v>
      </c>
      <c r="B1223" s="157" t="s">
        <v>115</v>
      </c>
      <c r="C1223" s="158" t="s">
        <v>2437</v>
      </c>
      <c r="D1223" s="119" t="s">
        <v>116</v>
      </c>
      <c r="E1223" s="195">
        <v>310000</v>
      </c>
      <c r="F1223" s="195">
        <v>320000</v>
      </c>
      <c r="G1223" s="62">
        <f t="shared" si="36"/>
        <v>10000</v>
      </c>
      <c r="H1223" s="63">
        <f t="shared" si="37"/>
        <v>3.2258064516129004E-2</v>
      </c>
    </row>
    <row r="1224" spans="1:8" x14ac:dyDescent="0.2">
      <c r="A1224" s="61" t="s">
        <v>2786</v>
      </c>
      <c r="B1224" s="157" t="s">
        <v>115</v>
      </c>
      <c r="C1224" s="158" t="s">
        <v>2435</v>
      </c>
      <c r="D1224" s="119" t="s">
        <v>116</v>
      </c>
      <c r="E1224" s="195">
        <v>197000</v>
      </c>
      <c r="F1224" s="195">
        <v>200000</v>
      </c>
      <c r="G1224" s="62">
        <f t="shared" si="36"/>
        <v>3000</v>
      </c>
      <c r="H1224" s="63">
        <f t="shared" si="37"/>
        <v>1.5228426395939021E-2</v>
      </c>
    </row>
    <row r="1225" spans="1:8" x14ac:dyDescent="0.2">
      <c r="A1225" s="61" t="s">
        <v>2785</v>
      </c>
      <c r="B1225" s="157" t="s">
        <v>115</v>
      </c>
      <c r="C1225" s="158" t="s">
        <v>1250</v>
      </c>
      <c r="D1225" s="119" t="s">
        <v>116</v>
      </c>
      <c r="E1225" s="195">
        <v>142500</v>
      </c>
      <c r="F1225" s="195">
        <v>152500</v>
      </c>
      <c r="G1225" s="62">
        <f t="shared" si="36"/>
        <v>10000</v>
      </c>
      <c r="H1225" s="63">
        <f t="shared" si="37"/>
        <v>7.0175438596491224E-2</v>
      </c>
    </row>
    <row r="1226" spans="1:8" x14ac:dyDescent="0.2">
      <c r="A1226" s="61" t="s">
        <v>2784</v>
      </c>
      <c r="B1226" s="157" t="s">
        <v>115</v>
      </c>
      <c r="C1226" s="158" t="s">
        <v>1242</v>
      </c>
      <c r="D1226" s="119" t="s">
        <v>116</v>
      </c>
      <c r="E1226" s="195">
        <v>435000</v>
      </c>
      <c r="F1226" s="195">
        <v>445000</v>
      </c>
      <c r="G1226" s="62">
        <f t="shared" si="36"/>
        <v>10000</v>
      </c>
      <c r="H1226" s="63">
        <f t="shared" si="37"/>
        <v>2.2988505747126409E-2</v>
      </c>
    </row>
    <row r="1227" spans="1:8" x14ac:dyDescent="0.2">
      <c r="A1227" s="61" t="s">
        <v>2783</v>
      </c>
      <c r="B1227" s="157" t="s">
        <v>115</v>
      </c>
      <c r="C1227" s="158" t="s">
        <v>2292</v>
      </c>
      <c r="D1227" s="119" t="s">
        <v>116</v>
      </c>
      <c r="E1227" s="195">
        <v>86500</v>
      </c>
      <c r="F1227" s="195">
        <v>86500</v>
      </c>
      <c r="G1227" s="62">
        <f t="shared" si="36"/>
        <v>0</v>
      </c>
      <c r="H1227" s="63">
        <f t="shared" si="37"/>
        <v>0</v>
      </c>
    </row>
    <row r="1228" spans="1:8" x14ac:dyDescent="0.2">
      <c r="A1228" s="61" t="s">
        <v>2782</v>
      </c>
      <c r="B1228" s="157" t="s">
        <v>115</v>
      </c>
      <c r="C1228" s="158" t="s">
        <v>2298</v>
      </c>
      <c r="D1228" s="119" t="s">
        <v>116</v>
      </c>
      <c r="E1228" s="195">
        <v>81400</v>
      </c>
      <c r="F1228" s="195">
        <v>81400</v>
      </c>
      <c r="G1228" s="62">
        <f t="shared" ref="G1228:G1291" si="38">F1228-E1228</f>
        <v>0</v>
      </c>
      <c r="H1228" s="63">
        <f t="shared" ref="H1228:H1291" si="39">IF(E1228=0,"-",F1228/E1228-1)</f>
        <v>0</v>
      </c>
    </row>
    <row r="1229" spans="1:8" x14ac:dyDescent="0.2">
      <c r="A1229" s="61" t="s">
        <v>2781</v>
      </c>
      <c r="B1229" s="157" t="s">
        <v>115</v>
      </c>
      <c r="C1229" s="158" t="s">
        <v>2296</v>
      </c>
      <c r="D1229" s="119" t="s">
        <v>116</v>
      </c>
      <c r="E1229" s="195">
        <v>166000</v>
      </c>
      <c r="F1229" s="195">
        <v>166000</v>
      </c>
      <c r="G1229" s="62">
        <f t="shared" si="38"/>
        <v>0</v>
      </c>
      <c r="H1229" s="63">
        <f t="shared" si="39"/>
        <v>0</v>
      </c>
    </row>
    <row r="1230" spans="1:8" x14ac:dyDescent="0.2">
      <c r="A1230" s="61" t="s">
        <v>2780</v>
      </c>
      <c r="B1230" s="157" t="s">
        <v>115</v>
      </c>
      <c r="C1230" s="158" t="s">
        <v>1031</v>
      </c>
      <c r="D1230" s="119" t="s">
        <v>116</v>
      </c>
      <c r="E1230" s="195">
        <v>89500</v>
      </c>
      <c r="F1230" s="195">
        <v>89500</v>
      </c>
      <c r="G1230" s="62">
        <f t="shared" si="38"/>
        <v>0</v>
      </c>
      <c r="H1230" s="63">
        <f t="shared" si="39"/>
        <v>0</v>
      </c>
    </row>
    <row r="1231" spans="1:8" x14ac:dyDescent="0.2">
      <c r="A1231" s="61" t="s">
        <v>2779</v>
      </c>
      <c r="B1231" s="157" t="s">
        <v>115</v>
      </c>
      <c r="C1231" s="158" t="s">
        <v>2289</v>
      </c>
      <c r="D1231" s="119" t="s">
        <v>116</v>
      </c>
      <c r="E1231" s="195">
        <v>452900</v>
      </c>
      <c r="F1231" s="195">
        <v>473300</v>
      </c>
      <c r="G1231" s="62">
        <f t="shared" si="38"/>
        <v>20400</v>
      </c>
      <c r="H1231" s="63">
        <f t="shared" si="39"/>
        <v>4.5043055862221237E-2</v>
      </c>
    </row>
    <row r="1232" spans="1:8" x14ac:dyDescent="0.2">
      <c r="A1232" s="61" t="s">
        <v>2778</v>
      </c>
      <c r="B1232" s="157" t="s">
        <v>115</v>
      </c>
      <c r="C1232" s="158" t="s">
        <v>843</v>
      </c>
      <c r="D1232" s="119" t="s">
        <v>116</v>
      </c>
      <c r="E1232" s="195">
        <v>218875</v>
      </c>
      <c r="F1232" s="195">
        <v>221374</v>
      </c>
      <c r="G1232" s="62">
        <f t="shared" si="38"/>
        <v>2499</v>
      </c>
      <c r="H1232" s="63">
        <f t="shared" si="39"/>
        <v>1.1417475728155324E-2</v>
      </c>
    </row>
    <row r="1233" spans="1:8" x14ac:dyDescent="0.2">
      <c r="A1233" s="61" t="s">
        <v>2777</v>
      </c>
      <c r="B1233" s="157" t="s">
        <v>115</v>
      </c>
      <c r="C1233" s="158" t="s">
        <v>2423</v>
      </c>
      <c r="D1233" s="119" t="s">
        <v>116</v>
      </c>
      <c r="E1233" s="195">
        <v>90000</v>
      </c>
      <c r="F1233" s="195">
        <v>100000</v>
      </c>
      <c r="G1233" s="62">
        <f t="shared" si="38"/>
        <v>10000</v>
      </c>
      <c r="H1233" s="63">
        <f t="shared" si="39"/>
        <v>0.11111111111111116</v>
      </c>
    </row>
    <row r="1234" spans="1:8" x14ac:dyDescent="0.2">
      <c r="A1234" s="61" t="s">
        <v>2776</v>
      </c>
      <c r="B1234" s="157" t="s">
        <v>115</v>
      </c>
      <c r="C1234" s="158" t="s">
        <v>2421</v>
      </c>
      <c r="D1234" s="119" t="s">
        <v>116</v>
      </c>
      <c r="E1234" s="195">
        <v>125000</v>
      </c>
      <c r="F1234" s="195">
        <v>125000</v>
      </c>
      <c r="G1234" s="62">
        <f t="shared" si="38"/>
        <v>0</v>
      </c>
      <c r="H1234" s="63">
        <f t="shared" si="39"/>
        <v>0</v>
      </c>
    </row>
    <row r="1235" spans="1:8" x14ac:dyDescent="0.2">
      <c r="A1235" s="61" t="s">
        <v>2775</v>
      </c>
      <c r="B1235" s="157" t="s">
        <v>115</v>
      </c>
      <c r="C1235" s="158" t="s">
        <v>2419</v>
      </c>
      <c r="D1235" s="119" t="s">
        <v>116</v>
      </c>
      <c r="E1235" s="195">
        <v>201500</v>
      </c>
      <c r="F1235" s="195">
        <v>215500</v>
      </c>
      <c r="G1235" s="62">
        <f t="shared" si="38"/>
        <v>14000</v>
      </c>
      <c r="H1235" s="63">
        <f t="shared" si="39"/>
        <v>6.9478908188585597E-2</v>
      </c>
    </row>
    <row r="1236" spans="1:8" x14ac:dyDescent="0.2">
      <c r="A1236" s="61" t="s">
        <v>2774</v>
      </c>
      <c r="B1236" s="157" t="s">
        <v>115</v>
      </c>
      <c r="C1236" s="158" t="s">
        <v>2417</v>
      </c>
      <c r="D1236" s="119" t="s">
        <v>116</v>
      </c>
      <c r="E1236" s="195">
        <v>110000</v>
      </c>
      <c r="F1236" s="195">
        <v>110000</v>
      </c>
      <c r="G1236" s="62">
        <f t="shared" si="38"/>
        <v>0</v>
      </c>
      <c r="H1236" s="63">
        <f t="shared" si="39"/>
        <v>0</v>
      </c>
    </row>
    <row r="1237" spans="1:8" x14ac:dyDescent="0.2">
      <c r="A1237" s="61" t="s">
        <v>2773</v>
      </c>
      <c r="B1237" s="157" t="s">
        <v>115</v>
      </c>
      <c r="C1237" s="158" t="s">
        <v>2415</v>
      </c>
      <c r="D1237" s="119" t="s">
        <v>116</v>
      </c>
      <c r="E1237" s="195">
        <v>64500</v>
      </c>
      <c r="F1237" s="195">
        <v>64500</v>
      </c>
      <c r="G1237" s="62">
        <f t="shared" si="38"/>
        <v>0</v>
      </c>
      <c r="H1237" s="63">
        <f t="shared" si="39"/>
        <v>0</v>
      </c>
    </row>
    <row r="1238" spans="1:8" x14ac:dyDescent="0.2">
      <c r="A1238" s="61" t="s">
        <v>2772</v>
      </c>
      <c r="B1238" s="157" t="s">
        <v>115</v>
      </c>
      <c r="C1238" s="158" t="s">
        <v>2413</v>
      </c>
      <c r="D1238" s="119" t="s">
        <v>116</v>
      </c>
      <c r="E1238" s="195">
        <v>85000</v>
      </c>
      <c r="F1238" s="195">
        <v>85000</v>
      </c>
      <c r="G1238" s="62">
        <f t="shared" si="38"/>
        <v>0</v>
      </c>
      <c r="H1238" s="63">
        <f t="shared" si="39"/>
        <v>0</v>
      </c>
    </row>
    <row r="1239" spans="1:8" x14ac:dyDescent="0.2">
      <c r="A1239" s="61" t="s">
        <v>2771</v>
      </c>
      <c r="B1239" s="157" t="s">
        <v>115</v>
      </c>
      <c r="C1239" s="158" t="s">
        <v>2411</v>
      </c>
      <c r="D1239" s="119" t="s">
        <v>116</v>
      </c>
      <c r="E1239" s="195">
        <v>60000</v>
      </c>
      <c r="F1239" s="195">
        <v>75000</v>
      </c>
      <c r="G1239" s="62">
        <f t="shared" si="38"/>
        <v>15000</v>
      </c>
      <c r="H1239" s="63">
        <f t="shared" si="39"/>
        <v>0.25</v>
      </c>
    </row>
    <row r="1240" spans="1:8" x14ac:dyDescent="0.2">
      <c r="A1240" s="61" t="s">
        <v>2770</v>
      </c>
      <c r="B1240" s="157" t="s">
        <v>115</v>
      </c>
      <c r="C1240" s="158" t="s">
        <v>2651</v>
      </c>
      <c r="D1240" s="119" t="s">
        <v>116</v>
      </c>
      <c r="E1240" s="195">
        <v>182000</v>
      </c>
      <c r="F1240" s="195">
        <v>182000</v>
      </c>
      <c r="G1240" s="62">
        <f t="shared" si="38"/>
        <v>0</v>
      </c>
      <c r="H1240" s="63">
        <f t="shared" si="39"/>
        <v>0</v>
      </c>
    </row>
    <row r="1241" spans="1:8" x14ac:dyDescent="0.2">
      <c r="A1241" s="61" t="s">
        <v>2769</v>
      </c>
      <c r="B1241" s="157" t="s">
        <v>115</v>
      </c>
      <c r="C1241" s="158" t="s">
        <v>805</v>
      </c>
      <c r="D1241" s="119" t="s">
        <v>116</v>
      </c>
      <c r="E1241" s="195">
        <v>120000</v>
      </c>
      <c r="F1241" s="195">
        <v>120000</v>
      </c>
      <c r="G1241" s="62">
        <f t="shared" si="38"/>
        <v>0</v>
      </c>
      <c r="H1241" s="63">
        <f t="shared" si="39"/>
        <v>0</v>
      </c>
    </row>
    <row r="1242" spans="1:8" x14ac:dyDescent="0.2">
      <c r="A1242" s="61" t="s">
        <v>2768</v>
      </c>
      <c r="B1242" s="157" t="s">
        <v>115</v>
      </c>
      <c r="C1242" s="158" t="s">
        <v>2648</v>
      </c>
      <c r="D1242" s="119" t="s">
        <v>116</v>
      </c>
      <c r="E1242" s="195">
        <v>71000</v>
      </c>
      <c r="F1242" s="195">
        <v>71000</v>
      </c>
      <c r="G1242" s="62">
        <f t="shared" si="38"/>
        <v>0</v>
      </c>
      <c r="H1242" s="63">
        <f t="shared" si="39"/>
        <v>0</v>
      </c>
    </row>
    <row r="1243" spans="1:8" x14ac:dyDescent="0.2">
      <c r="A1243" s="61" t="s">
        <v>2767</v>
      </c>
      <c r="B1243" s="157" t="s">
        <v>115</v>
      </c>
      <c r="C1243" s="158" t="s">
        <v>2408</v>
      </c>
      <c r="D1243" s="119" t="s">
        <v>116</v>
      </c>
      <c r="E1243" s="195">
        <v>100000</v>
      </c>
      <c r="F1243" s="195">
        <v>100000</v>
      </c>
      <c r="G1243" s="62">
        <f t="shared" si="38"/>
        <v>0</v>
      </c>
      <c r="H1243" s="63">
        <f t="shared" si="39"/>
        <v>0</v>
      </c>
    </row>
    <row r="1244" spans="1:8" x14ac:dyDescent="0.2">
      <c r="A1244" s="61" t="s">
        <v>2766</v>
      </c>
      <c r="B1244" s="157" t="s">
        <v>115</v>
      </c>
      <c r="C1244" s="158" t="s">
        <v>2406</v>
      </c>
      <c r="D1244" s="119" t="s">
        <v>116</v>
      </c>
      <c r="E1244" s="195">
        <v>180000</v>
      </c>
      <c r="F1244" s="195">
        <v>187500</v>
      </c>
      <c r="G1244" s="62">
        <f t="shared" si="38"/>
        <v>7500</v>
      </c>
      <c r="H1244" s="63">
        <f t="shared" si="39"/>
        <v>4.1666666666666741E-2</v>
      </c>
    </row>
    <row r="1245" spans="1:8" x14ac:dyDescent="0.2">
      <c r="A1245" s="61" t="s">
        <v>2765</v>
      </c>
      <c r="B1245" s="157" t="s">
        <v>115</v>
      </c>
      <c r="C1245" s="158" t="s">
        <v>1111</v>
      </c>
      <c r="D1245" s="119" t="s">
        <v>116</v>
      </c>
      <c r="E1245" s="195">
        <v>265000</v>
      </c>
      <c r="F1245" s="195">
        <v>285000</v>
      </c>
      <c r="G1245" s="62">
        <f t="shared" si="38"/>
        <v>20000</v>
      </c>
      <c r="H1245" s="63">
        <f t="shared" si="39"/>
        <v>7.547169811320753E-2</v>
      </c>
    </row>
    <row r="1246" spans="1:8" x14ac:dyDescent="0.2">
      <c r="A1246" s="61" t="s">
        <v>2709</v>
      </c>
      <c r="B1246" s="157" t="s">
        <v>115</v>
      </c>
      <c r="C1246" s="158" t="s">
        <v>2403</v>
      </c>
      <c r="D1246" s="119" t="s">
        <v>116</v>
      </c>
      <c r="E1246" s="195">
        <v>265000</v>
      </c>
      <c r="F1246" s="195">
        <v>416000</v>
      </c>
      <c r="G1246" s="62">
        <f t="shared" si="38"/>
        <v>151000</v>
      </c>
      <c r="H1246" s="63">
        <f t="shared" si="39"/>
        <v>0.56981132075471708</v>
      </c>
    </row>
    <row r="1247" spans="1:8" x14ac:dyDescent="0.2">
      <c r="A1247" s="61" t="s">
        <v>2764</v>
      </c>
      <c r="B1247" s="157" t="s">
        <v>115</v>
      </c>
      <c r="C1247" s="158" t="s">
        <v>2642</v>
      </c>
      <c r="D1247" s="119" t="s">
        <v>116</v>
      </c>
      <c r="E1247" s="195">
        <v>180000</v>
      </c>
      <c r="F1247" s="195">
        <v>200000</v>
      </c>
      <c r="G1247" s="62">
        <f t="shared" si="38"/>
        <v>20000</v>
      </c>
      <c r="H1247" s="63">
        <f t="shared" si="39"/>
        <v>0.11111111111111116</v>
      </c>
    </row>
    <row r="1248" spans="1:8" x14ac:dyDescent="0.2">
      <c r="A1248" s="61" t="s">
        <v>2762</v>
      </c>
      <c r="B1248" s="157" t="s">
        <v>115</v>
      </c>
      <c r="C1248" s="158" t="s">
        <v>2401</v>
      </c>
      <c r="D1248" s="119" t="s">
        <v>116</v>
      </c>
      <c r="E1248" s="195">
        <v>102000</v>
      </c>
      <c r="F1248" s="195">
        <v>132000</v>
      </c>
      <c r="G1248" s="62">
        <f t="shared" si="38"/>
        <v>30000</v>
      </c>
      <c r="H1248" s="63">
        <f t="shared" si="39"/>
        <v>0.29411764705882359</v>
      </c>
    </row>
    <row r="1249" spans="1:8" x14ac:dyDescent="0.2">
      <c r="A1249" s="61" t="s">
        <v>2763</v>
      </c>
      <c r="B1249" s="157" t="s">
        <v>115</v>
      </c>
      <c r="C1249" s="158" t="s">
        <v>2397</v>
      </c>
      <c r="D1249" s="119" t="s">
        <v>116</v>
      </c>
      <c r="E1249" s="195">
        <v>257000</v>
      </c>
      <c r="F1249" s="195">
        <v>257000</v>
      </c>
      <c r="G1249" s="62">
        <f t="shared" si="38"/>
        <v>0</v>
      </c>
      <c r="H1249" s="63">
        <f t="shared" si="39"/>
        <v>0</v>
      </c>
    </row>
    <row r="1250" spans="1:8" x14ac:dyDescent="0.2">
      <c r="A1250" s="61" t="s">
        <v>2761</v>
      </c>
      <c r="B1250" s="157" t="s">
        <v>115</v>
      </c>
      <c r="C1250" s="158" t="s">
        <v>2395</v>
      </c>
      <c r="D1250" s="119" t="s">
        <v>116</v>
      </c>
      <c r="E1250" s="195">
        <v>173200</v>
      </c>
      <c r="F1250" s="195">
        <v>193000</v>
      </c>
      <c r="G1250" s="62">
        <f t="shared" si="38"/>
        <v>19800</v>
      </c>
      <c r="H1250" s="63">
        <f t="shared" si="39"/>
        <v>0.11431870669745958</v>
      </c>
    </row>
    <row r="1251" spans="1:8" x14ac:dyDescent="0.2">
      <c r="A1251" s="61" t="s">
        <v>2760</v>
      </c>
      <c r="B1251" s="157" t="s">
        <v>115</v>
      </c>
      <c r="C1251" s="158" t="s">
        <v>2638</v>
      </c>
      <c r="D1251" s="119" t="s">
        <v>116</v>
      </c>
      <c r="E1251" s="195">
        <v>220000</v>
      </c>
      <c r="F1251" s="195">
        <v>220000</v>
      </c>
      <c r="G1251" s="62">
        <f t="shared" si="38"/>
        <v>0</v>
      </c>
      <c r="H1251" s="63">
        <f t="shared" si="39"/>
        <v>0</v>
      </c>
    </row>
    <row r="1252" spans="1:8" x14ac:dyDescent="0.2">
      <c r="A1252" s="61" t="s">
        <v>2759</v>
      </c>
      <c r="B1252" s="157" t="s">
        <v>115</v>
      </c>
      <c r="C1252" s="158" t="s">
        <v>2392</v>
      </c>
      <c r="D1252" s="119" t="s">
        <v>116</v>
      </c>
      <c r="E1252" s="195">
        <v>165000</v>
      </c>
      <c r="F1252" s="195">
        <v>170000</v>
      </c>
      <c r="G1252" s="62">
        <f t="shared" si="38"/>
        <v>5000</v>
      </c>
      <c r="H1252" s="63">
        <f t="shared" si="39"/>
        <v>3.0303030303030276E-2</v>
      </c>
    </row>
    <row r="1253" spans="1:8" x14ac:dyDescent="0.2">
      <c r="A1253" s="61" t="s">
        <v>2758</v>
      </c>
      <c r="B1253" s="157" t="s">
        <v>115</v>
      </c>
      <c r="C1253" s="158" t="s">
        <v>2390</v>
      </c>
      <c r="D1253" s="119" t="s">
        <v>116</v>
      </c>
      <c r="E1253" s="195">
        <v>85000</v>
      </c>
      <c r="F1253" s="195">
        <v>85000</v>
      </c>
      <c r="G1253" s="62">
        <f t="shared" si="38"/>
        <v>0</v>
      </c>
      <c r="H1253" s="63">
        <f t="shared" si="39"/>
        <v>0</v>
      </c>
    </row>
    <row r="1254" spans="1:8" x14ac:dyDescent="0.2">
      <c r="A1254" s="61" t="s">
        <v>2757</v>
      </c>
      <c r="B1254" s="157" t="s">
        <v>115</v>
      </c>
      <c r="C1254" s="158" t="s">
        <v>2388</v>
      </c>
      <c r="D1254" s="119" t="s">
        <v>116</v>
      </c>
      <c r="E1254" s="195">
        <v>120000</v>
      </c>
      <c r="F1254" s="195">
        <v>120000</v>
      </c>
      <c r="G1254" s="62">
        <f t="shared" si="38"/>
        <v>0</v>
      </c>
      <c r="H1254" s="63">
        <f t="shared" si="39"/>
        <v>0</v>
      </c>
    </row>
    <row r="1255" spans="1:8" x14ac:dyDescent="0.2">
      <c r="A1255" s="61" t="s">
        <v>2756</v>
      </c>
      <c r="B1255" s="157" t="s">
        <v>115</v>
      </c>
      <c r="C1255" s="158" t="s">
        <v>2386</v>
      </c>
      <c r="D1255" s="119" t="s">
        <v>116</v>
      </c>
      <c r="E1255" s="195">
        <v>44500</v>
      </c>
      <c r="F1255" s="195">
        <v>44500</v>
      </c>
      <c r="G1255" s="62">
        <f t="shared" si="38"/>
        <v>0</v>
      </c>
      <c r="H1255" s="63">
        <f t="shared" si="39"/>
        <v>0</v>
      </c>
    </row>
    <row r="1256" spans="1:8" x14ac:dyDescent="0.2">
      <c r="A1256" s="61" t="s">
        <v>2635</v>
      </c>
      <c r="B1256" s="157" t="s">
        <v>115</v>
      </c>
      <c r="C1256" s="158" t="s">
        <v>2385</v>
      </c>
      <c r="D1256" s="119" t="s">
        <v>116</v>
      </c>
      <c r="E1256" s="195">
        <v>93000</v>
      </c>
      <c r="F1256" s="195">
        <v>95000</v>
      </c>
      <c r="G1256" s="62">
        <f t="shared" si="38"/>
        <v>2000</v>
      </c>
      <c r="H1256" s="63">
        <f t="shared" si="39"/>
        <v>2.1505376344086002E-2</v>
      </c>
    </row>
    <row r="1257" spans="1:8" x14ac:dyDescent="0.2">
      <c r="A1257" s="61" t="s">
        <v>2755</v>
      </c>
      <c r="B1257" s="157" t="s">
        <v>117</v>
      </c>
      <c r="C1257" s="158" t="s">
        <v>1283</v>
      </c>
      <c r="D1257" s="119" t="s">
        <v>118</v>
      </c>
      <c r="E1257" s="195">
        <v>9519</v>
      </c>
      <c r="F1257" s="195">
        <v>9563</v>
      </c>
      <c r="G1257" s="62">
        <f t="shared" si="38"/>
        <v>44</v>
      </c>
      <c r="H1257" s="63">
        <f t="shared" si="39"/>
        <v>4.622334278810758E-3</v>
      </c>
    </row>
    <row r="1258" spans="1:8" x14ac:dyDescent="0.2">
      <c r="A1258" s="61" t="s">
        <v>2754</v>
      </c>
      <c r="B1258" s="157" t="s">
        <v>117</v>
      </c>
      <c r="C1258" s="158" t="s">
        <v>1058</v>
      </c>
      <c r="D1258" s="119" t="s">
        <v>118</v>
      </c>
      <c r="E1258" s="195">
        <v>5000</v>
      </c>
      <c r="F1258" s="195">
        <v>5000</v>
      </c>
      <c r="G1258" s="62">
        <f t="shared" si="38"/>
        <v>0</v>
      </c>
      <c r="H1258" s="63">
        <f t="shared" si="39"/>
        <v>0</v>
      </c>
    </row>
    <row r="1259" spans="1:8" x14ac:dyDescent="0.2">
      <c r="A1259" s="61" t="s">
        <v>2753</v>
      </c>
      <c r="B1259" s="157" t="s">
        <v>117</v>
      </c>
      <c r="C1259" s="158" t="s">
        <v>2067</v>
      </c>
      <c r="D1259" s="119" t="s">
        <v>118</v>
      </c>
      <c r="E1259" s="195">
        <v>28000</v>
      </c>
      <c r="F1259" s="195">
        <v>28000</v>
      </c>
      <c r="G1259" s="62">
        <f t="shared" si="38"/>
        <v>0</v>
      </c>
      <c r="H1259" s="63">
        <f t="shared" si="39"/>
        <v>0</v>
      </c>
    </row>
    <row r="1260" spans="1:8" x14ac:dyDescent="0.2">
      <c r="A1260" s="61" t="s">
        <v>2752</v>
      </c>
      <c r="B1260" s="157" t="s">
        <v>117</v>
      </c>
      <c r="C1260" s="158" t="s">
        <v>958</v>
      </c>
      <c r="D1260" s="119" t="s">
        <v>118</v>
      </c>
      <c r="E1260" s="195">
        <v>19000</v>
      </c>
      <c r="F1260" s="195">
        <v>19000</v>
      </c>
      <c r="G1260" s="62">
        <f t="shared" si="38"/>
        <v>0</v>
      </c>
      <c r="H1260" s="63">
        <f t="shared" si="39"/>
        <v>0</v>
      </c>
    </row>
    <row r="1261" spans="1:8" x14ac:dyDescent="0.2">
      <c r="A1261" s="61" t="s">
        <v>2751</v>
      </c>
      <c r="B1261" s="157" t="s">
        <v>117</v>
      </c>
      <c r="C1261" s="158" t="s">
        <v>2064</v>
      </c>
      <c r="D1261" s="119" t="s">
        <v>118</v>
      </c>
      <c r="E1261" s="195">
        <v>37252</v>
      </c>
      <c r="F1261" s="195">
        <v>39353</v>
      </c>
      <c r="G1261" s="62">
        <f t="shared" si="38"/>
        <v>2101</v>
      </c>
      <c r="H1261" s="63">
        <f t="shared" si="39"/>
        <v>5.6399656394287456E-2</v>
      </c>
    </row>
    <row r="1262" spans="1:8" x14ac:dyDescent="0.2">
      <c r="A1262" s="61" t="s">
        <v>2750</v>
      </c>
      <c r="B1262" s="157" t="s">
        <v>117</v>
      </c>
      <c r="C1262" s="158" t="s">
        <v>2062</v>
      </c>
      <c r="D1262" s="119" t="s">
        <v>118</v>
      </c>
      <c r="E1262" s="195">
        <v>25845</v>
      </c>
      <c r="F1262" s="195">
        <v>25942.28</v>
      </c>
      <c r="G1262" s="62">
        <f t="shared" si="38"/>
        <v>97.279999999998836</v>
      </c>
      <c r="H1262" s="63">
        <f t="shared" si="39"/>
        <v>3.7639775585218693E-3</v>
      </c>
    </row>
    <row r="1263" spans="1:8" x14ac:dyDescent="0.2">
      <c r="A1263" s="61" t="s">
        <v>2749</v>
      </c>
      <c r="B1263" s="157" t="s">
        <v>117</v>
      </c>
      <c r="C1263" s="158" t="s">
        <v>2060</v>
      </c>
      <c r="D1263" s="119" t="s">
        <v>118</v>
      </c>
      <c r="E1263" s="195">
        <v>29000</v>
      </c>
      <c r="F1263" s="195">
        <v>29000</v>
      </c>
      <c r="G1263" s="62">
        <f t="shared" si="38"/>
        <v>0</v>
      </c>
      <c r="H1263" s="63">
        <f t="shared" si="39"/>
        <v>0</v>
      </c>
    </row>
    <row r="1264" spans="1:8" x14ac:dyDescent="0.2">
      <c r="A1264" s="61" t="s">
        <v>2748</v>
      </c>
      <c r="B1264" s="157" t="s">
        <v>117</v>
      </c>
      <c r="C1264" s="158" t="s">
        <v>2058</v>
      </c>
      <c r="D1264" s="119" t="s">
        <v>118</v>
      </c>
      <c r="E1264" s="195">
        <v>34000</v>
      </c>
      <c r="F1264" s="195">
        <v>34000</v>
      </c>
      <c r="G1264" s="62">
        <f t="shared" si="38"/>
        <v>0</v>
      </c>
      <c r="H1264" s="63">
        <f t="shared" si="39"/>
        <v>0</v>
      </c>
    </row>
    <row r="1265" spans="1:8" x14ac:dyDescent="0.2">
      <c r="A1265" s="61" t="s">
        <v>2747</v>
      </c>
      <c r="B1265" s="157" t="s">
        <v>117</v>
      </c>
      <c r="C1265" s="158" t="s">
        <v>2056</v>
      </c>
      <c r="D1265" s="119" t="s">
        <v>118</v>
      </c>
      <c r="E1265" s="195">
        <v>26500</v>
      </c>
      <c r="F1265" s="195">
        <v>26500</v>
      </c>
      <c r="G1265" s="62">
        <f t="shared" si="38"/>
        <v>0</v>
      </c>
      <c r="H1265" s="63">
        <f t="shared" si="39"/>
        <v>0</v>
      </c>
    </row>
    <row r="1266" spans="1:8" x14ac:dyDescent="0.2">
      <c r="A1266" s="61" t="s">
        <v>2746</v>
      </c>
      <c r="B1266" s="157" t="s">
        <v>117</v>
      </c>
      <c r="C1266" s="158" t="s">
        <v>2054</v>
      </c>
      <c r="D1266" s="119" t="s">
        <v>118</v>
      </c>
      <c r="E1266" s="195">
        <v>40000</v>
      </c>
      <c r="F1266" s="195">
        <v>40000</v>
      </c>
      <c r="G1266" s="62">
        <f t="shared" si="38"/>
        <v>0</v>
      </c>
      <c r="H1266" s="63">
        <f t="shared" si="39"/>
        <v>0</v>
      </c>
    </row>
    <row r="1267" spans="1:8" x14ac:dyDescent="0.2">
      <c r="A1267" s="61" t="s">
        <v>2745</v>
      </c>
      <c r="B1267" s="157" t="s">
        <v>117</v>
      </c>
      <c r="C1267" s="158" t="s">
        <v>1271</v>
      </c>
      <c r="D1267" s="119" t="s">
        <v>118</v>
      </c>
      <c r="E1267" s="195">
        <v>44000</v>
      </c>
      <c r="F1267" s="195">
        <v>48000</v>
      </c>
      <c r="G1267" s="62">
        <f t="shared" si="38"/>
        <v>4000</v>
      </c>
      <c r="H1267" s="63">
        <f t="shared" si="39"/>
        <v>9.0909090909090828E-2</v>
      </c>
    </row>
    <row r="1268" spans="1:8" x14ac:dyDescent="0.2">
      <c r="A1268" s="61" t="s">
        <v>2744</v>
      </c>
      <c r="B1268" s="157" t="s">
        <v>117</v>
      </c>
      <c r="C1268" s="158" t="s">
        <v>1196</v>
      </c>
      <c r="D1268" s="119" t="s">
        <v>118</v>
      </c>
      <c r="E1268" s="195">
        <v>29732</v>
      </c>
      <c r="F1268" s="195">
        <v>29732.28</v>
      </c>
      <c r="G1268" s="62">
        <f t="shared" si="38"/>
        <v>0.27999999999883585</v>
      </c>
      <c r="H1268" s="63">
        <f t="shared" si="39"/>
        <v>9.4174626663612315E-6</v>
      </c>
    </row>
    <row r="1269" spans="1:8" x14ac:dyDescent="0.2">
      <c r="A1269" s="61" t="s">
        <v>2743</v>
      </c>
      <c r="B1269" s="157" t="s">
        <v>117</v>
      </c>
      <c r="C1269" s="158" t="s">
        <v>1172</v>
      </c>
      <c r="D1269" s="119" t="s">
        <v>118</v>
      </c>
      <c r="E1269" s="195">
        <v>7100</v>
      </c>
      <c r="F1269" s="195">
        <v>7100</v>
      </c>
      <c r="G1269" s="62">
        <f t="shared" si="38"/>
        <v>0</v>
      </c>
      <c r="H1269" s="63">
        <f t="shared" si="39"/>
        <v>0</v>
      </c>
    </row>
    <row r="1270" spans="1:8" x14ac:dyDescent="0.2">
      <c r="A1270" s="61" t="s">
        <v>2742</v>
      </c>
      <c r="B1270" s="157" t="s">
        <v>117</v>
      </c>
      <c r="C1270" s="158" t="s">
        <v>1101</v>
      </c>
      <c r="D1270" s="119" t="s">
        <v>118</v>
      </c>
      <c r="E1270" s="195">
        <v>25000</v>
      </c>
      <c r="F1270" s="195">
        <v>25000</v>
      </c>
      <c r="G1270" s="62">
        <f t="shared" si="38"/>
        <v>0</v>
      </c>
      <c r="H1270" s="63">
        <f t="shared" si="39"/>
        <v>0</v>
      </c>
    </row>
    <row r="1271" spans="1:8" x14ac:dyDescent="0.2">
      <c r="A1271" s="61" t="s">
        <v>2741</v>
      </c>
      <c r="B1271" s="157" t="s">
        <v>117</v>
      </c>
      <c r="C1271" s="158" t="s">
        <v>776</v>
      </c>
      <c r="D1271" s="119" t="s">
        <v>118</v>
      </c>
      <c r="E1271" s="195">
        <v>48316</v>
      </c>
      <c r="F1271" s="195">
        <v>44682</v>
      </c>
      <c r="G1271" s="62">
        <f t="shared" si="38"/>
        <v>-3634</v>
      </c>
      <c r="H1271" s="63">
        <f t="shared" si="39"/>
        <v>-7.5213179898998228E-2</v>
      </c>
    </row>
    <row r="1272" spans="1:8" x14ac:dyDescent="0.2">
      <c r="A1272" s="61" t="s">
        <v>2740</v>
      </c>
      <c r="B1272" s="157" t="s">
        <v>117</v>
      </c>
      <c r="C1272" s="158" t="s">
        <v>787</v>
      </c>
      <c r="D1272" s="119" t="s">
        <v>118</v>
      </c>
      <c r="E1272" s="195">
        <v>90000</v>
      </c>
      <c r="F1272" s="195">
        <v>95000</v>
      </c>
      <c r="G1272" s="62">
        <f t="shared" si="38"/>
        <v>5000</v>
      </c>
      <c r="H1272" s="63">
        <f t="shared" si="39"/>
        <v>5.555555555555558E-2</v>
      </c>
    </row>
    <row r="1273" spans="1:8" x14ac:dyDescent="0.2">
      <c r="A1273" s="61" t="s">
        <v>2739</v>
      </c>
      <c r="B1273" s="157" t="s">
        <v>117</v>
      </c>
      <c r="C1273" s="158" t="s">
        <v>2046</v>
      </c>
      <c r="D1273" s="119" t="s">
        <v>118</v>
      </c>
      <c r="E1273" s="195">
        <v>23000</v>
      </c>
      <c r="F1273" s="195">
        <v>23000</v>
      </c>
      <c r="G1273" s="62">
        <f t="shared" si="38"/>
        <v>0</v>
      </c>
      <c r="H1273" s="63">
        <f t="shared" si="39"/>
        <v>0</v>
      </c>
    </row>
    <row r="1274" spans="1:8" x14ac:dyDescent="0.2">
      <c r="A1274" s="61" t="s">
        <v>2738</v>
      </c>
      <c r="B1274" s="157" t="s">
        <v>117</v>
      </c>
      <c r="C1274" s="158" t="s">
        <v>2044</v>
      </c>
      <c r="D1274" s="119" t="s">
        <v>118</v>
      </c>
      <c r="E1274" s="195">
        <v>19500</v>
      </c>
      <c r="F1274" s="195">
        <v>20000</v>
      </c>
      <c r="G1274" s="62">
        <f t="shared" si="38"/>
        <v>500</v>
      </c>
      <c r="H1274" s="63">
        <f t="shared" si="39"/>
        <v>2.564102564102555E-2</v>
      </c>
    </row>
    <row r="1275" spans="1:8" x14ac:dyDescent="0.2">
      <c r="A1275" s="61" t="s">
        <v>2737</v>
      </c>
      <c r="B1275" s="157" t="s">
        <v>117</v>
      </c>
      <c r="C1275" s="158" t="s">
        <v>2042</v>
      </c>
      <c r="D1275" s="119" t="s">
        <v>118</v>
      </c>
      <c r="E1275" s="195">
        <v>37500</v>
      </c>
      <c r="F1275" s="195">
        <v>37500</v>
      </c>
      <c r="G1275" s="62">
        <f t="shared" si="38"/>
        <v>0</v>
      </c>
      <c r="H1275" s="63">
        <f t="shared" si="39"/>
        <v>0</v>
      </c>
    </row>
    <row r="1276" spans="1:8" x14ac:dyDescent="0.2">
      <c r="A1276" s="61" t="s">
        <v>2736</v>
      </c>
      <c r="B1276" s="157" t="s">
        <v>117</v>
      </c>
      <c r="C1276" s="158" t="s">
        <v>2040</v>
      </c>
      <c r="D1276" s="119" t="s">
        <v>118</v>
      </c>
      <c r="E1276" s="195">
        <v>33100</v>
      </c>
      <c r="F1276" s="195">
        <v>33100</v>
      </c>
      <c r="G1276" s="62">
        <f t="shared" si="38"/>
        <v>0</v>
      </c>
      <c r="H1276" s="63">
        <f t="shared" si="39"/>
        <v>0</v>
      </c>
    </row>
    <row r="1277" spans="1:8" x14ac:dyDescent="0.2">
      <c r="A1277" s="61" t="s">
        <v>2735</v>
      </c>
      <c r="B1277" s="157" t="s">
        <v>117</v>
      </c>
      <c r="C1277" s="158" t="s">
        <v>2038</v>
      </c>
      <c r="D1277" s="119" t="s">
        <v>118</v>
      </c>
      <c r="E1277" s="195">
        <v>11500</v>
      </c>
      <c r="F1277" s="195">
        <v>11500</v>
      </c>
      <c r="G1277" s="62">
        <f t="shared" si="38"/>
        <v>0</v>
      </c>
      <c r="H1277" s="63">
        <f t="shared" si="39"/>
        <v>0</v>
      </c>
    </row>
    <row r="1278" spans="1:8" x14ac:dyDescent="0.2">
      <c r="A1278" s="61" t="s">
        <v>2734</v>
      </c>
      <c r="B1278" s="157" t="s">
        <v>119</v>
      </c>
      <c r="C1278" s="158" t="s">
        <v>1283</v>
      </c>
      <c r="D1278" s="119" t="s">
        <v>120</v>
      </c>
      <c r="E1278" s="195">
        <v>40500</v>
      </c>
      <c r="F1278" s="195">
        <v>45300</v>
      </c>
      <c r="G1278" s="62">
        <f t="shared" si="38"/>
        <v>4800</v>
      </c>
      <c r="H1278" s="63">
        <f t="shared" si="39"/>
        <v>0.11851851851851847</v>
      </c>
    </row>
    <row r="1279" spans="1:8" x14ac:dyDescent="0.2">
      <c r="A1279" s="61" t="s">
        <v>2733</v>
      </c>
      <c r="B1279" s="157" t="s">
        <v>119</v>
      </c>
      <c r="C1279" s="158" t="s">
        <v>1058</v>
      </c>
      <c r="D1279" s="119" t="s">
        <v>120</v>
      </c>
      <c r="E1279" s="195">
        <v>74000</v>
      </c>
      <c r="F1279" s="195">
        <v>85000</v>
      </c>
      <c r="G1279" s="62">
        <f t="shared" si="38"/>
        <v>11000</v>
      </c>
      <c r="H1279" s="63">
        <f t="shared" si="39"/>
        <v>0.14864864864864868</v>
      </c>
    </row>
    <row r="1280" spans="1:8" x14ac:dyDescent="0.2">
      <c r="A1280" s="61" t="s">
        <v>2732</v>
      </c>
      <c r="B1280" s="157" t="s">
        <v>119</v>
      </c>
      <c r="C1280" s="158" t="s">
        <v>2067</v>
      </c>
      <c r="D1280" s="119" t="s">
        <v>120</v>
      </c>
      <c r="E1280" s="195">
        <v>75000</v>
      </c>
      <c r="F1280" s="195">
        <v>100000</v>
      </c>
      <c r="G1280" s="62">
        <f t="shared" si="38"/>
        <v>25000</v>
      </c>
      <c r="H1280" s="63">
        <f t="shared" si="39"/>
        <v>0.33333333333333326</v>
      </c>
    </row>
    <row r="1281" spans="1:8" x14ac:dyDescent="0.2">
      <c r="A1281" s="61" t="s">
        <v>2731</v>
      </c>
      <c r="B1281" s="157" t="s">
        <v>119</v>
      </c>
      <c r="C1281" s="158" t="s">
        <v>2064</v>
      </c>
      <c r="D1281" s="119" t="s">
        <v>120</v>
      </c>
      <c r="E1281" s="195">
        <v>120250</v>
      </c>
      <c r="F1281" s="195">
        <v>120250</v>
      </c>
      <c r="G1281" s="62">
        <f t="shared" si="38"/>
        <v>0</v>
      </c>
      <c r="H1281" s="63">
        <f t="shared" si="39"/>
        <v>0</v>
      </c>
    </row>
    <row r="1282" spans="1:8" x14ac:dyDescent="0.2">
      <c r="A1282" s="61" t="s">
        <v>2730</v>
      </c>
      <c r="B1282" s="157" t="s">
        <v>119</v>
      </c>
      <c r="C1282" s="158" t="s">
        <v>2062</v>
      </c>
      <c r="D1282" s="119" t="s">
        <v>120</v>
      </c>
      <c r="E1282" s="195">
        <v>85000</v>
      </c>
      <c r="F1282" s="195">
        <v>85000</v>
      </c>
      <c r="G1282" s="62">
        <f t="shared" si="38"/>
        <v>0</v>
      </c>
      <c r="H1282" s="63">
        <f t="shared" si="39"/>
        <v>0</v>
      </c>
    </row>
    <row r="1283" spans="1:8" x14ac:dyDescent="0.2">
      <c r="A1283" s="61" t="s">
        <v>2729</v>
      </c>
      <c r="B1283" s="157" t="s">
        <v>119</v>
      </c>
      <c r="C1283" s="158" t="s">
        <v>2060</v>
      </c>
      <c r="D1283" s="119" t="s">
        <v>120</v>
      </c>
      <c r="E1283" s="195">
        <v>101500</v>
      </c>
      <c r="F1283" s="195">
        <v>102500</v>
      </c>
      <c r="G1283" s="62">
        <f t="shared" si="38"/>
        <v>1000</v>
      </c>
      <c r="H1283" s="63">
        <f t="shared" si="39"/>
        <v>9.8522167487684609E-3</v>
      </c>
    </row>
    <row r="1284" spans="1:8" x14ac:dyDescent="0.2">
      <c r="A1284" s="61" t="s">
        <v>2728</v>
      </c>
      <c r="B1284" s="157" t="s">
        <v>119</v>
      </c>
      <c r="C1284" s="158" t="s">
        <v>2058</v>
      </c>
      <c r="D1284" s="119" t="s">
        <v>120</v>
      </c>
      <c r="E1284" s="195">
        <v>35464</v>
      </c>
      <c r="F1284" s="195">
        <v>37000</v>
      </c>
      <c r="G1284" s="62">
        <f t="shared" si="38"/>
        <v>1536</v>
      </c>
      <c r="H1284" s="63">
        <f t="shared" si="39"/>
        <v>4.3311527182494869E-2</v>
      </c>
    </row>
    <row r="1285" spans="1:8" x14ac:dyDescent="0.2">
      <c r="A1285" s="61" t="s">
        <v>2727</v>
      </c>
      <c r="B1285" s="157" t="s">
        <v>119</v>
      </c>
      <c r="C1285" s="158" t="s">
        <v>2056</v>
      </c>
      <c r="D1285" s="119" t="s">
        <v>120</v>
      </c>
      <c r="E1285" s="195">
        <v>255000</v>
      </c>
      <c r="F1285" s="195">
        <v>255000</v>
      </c>
      <c r="G1285" s="62">
        <f t="shared" si="38"/>
        <v>0</v>
      </c>
      <c r="H1285" s="63">
        <f t="shared" si="39"/>
        <v>0</v>
      </c>
    </row>
    <row r="1286" spans="1:8" x14ac:dyDescent="0.2">
      <c r="A1286" s="61" t="s">
        <v>2726</v>
      </c>
      <c r="B1286" s="157" t="s">
        <v>119</v>
      </c>
      <c r="C1286" s="158" t="s">
        <v>2054</v>
      </c>
      <c r="D1286" s="119" t="s">
        <v>120</v>
      </c>
      <c r="E1286" s="195">
        <v>31600</v>
      </c>
      <c r="F1286" s="195">
        <v>31600</v>
      </c>
      <c r="G1286" s="62">
        <f t="shared" si="38"/>
        <v>0</v>
      </c>
      <c r="H1286" s="63">
        <f t="shared" si="39"/>
        <v>0</v>
      </c>
    </row>
    <row r="1287" spans="1:8" x14ac:dyDescent="0.2">
      <c r="A1287" s="61" t="s">
        <v>2725</v>
      </c>
      <c r="B1287" s="157" t="s">
        <v>119</v>
      </c>
      <c r="C1287" s="158" t="s">
        <v>1271</v>
      </c>
      <c r="D1287" s="119" t="s">
        <v>120</v>
      </c>
      <c r="E1287" s="195">
        <v>26500</v>
      </c>
      <c r="F1287" s="195">
        <v>31000</v>
      </c>
      <c r="G1287" s="62">
        <f t="shared" si="38"/>
        <v>4500</v>
      </c>
      <c r="H1287" s="63">
        <f t="shared" si="39"/>
        <v>0.16981132075471694</v>
      </c>
    </row>
    <row r="1288" spans="1:8" x14ac:dyDescent="0.2">
      <c r="A1288" s="61" t="s">
        <v>2724</v>
      </c>
      <c r="B1288" s="157" t="s">
        <v>119</v>
      </c>
      <c r="C1288" s="158" t="s">
        <v>1196</v>
      </c>
      <c r="D1288" s="119" t="s">
        <v>120</v>
      </c>
      <c r="E1288" s="195">
        <v>28500</v>
      </c>
      <c r="F1288" s="195">
        <v>31000</v>
      </c>
      <c r="G1288" s="62">
        <f t="shared" si="38"/>
        <v>2500</v>
      </c>
      <c r="H1288" s="63">
        <f t="shared" si="39"/>
        <v>8.7719298245614086E-2</v>
      </c>
    </row>
    <row r="1289" spans="1:8" x14ac:dyDescent="0.2">
      <c r="A1289" s="61" t="s">
        <v>2723</v>
      </c>
      <c r="B1289" s="157" t="s">
        <v>119</v>
      </c>
      <c r="C1289" s="158" t="s">
        <v>1172</v>
      </c>
      <c r="D1289" s="119" t="s">
        <v>120</v>
      </c>
      <c r="E1289" s="195">
        <v>93500</v>
      </c>
      <c r="F1289" s="195">
        <v>99000</v>
      </c>
      <c r="G1289" s="62">
        <f t="shared" si="38"/>
        <v>5500</v>
      </c>
      <c r="H1289" s="63">
        <f t="shared" si="39"/>
        <v>5.8823529411764719E-2</v>
      </c>
    </row>
    <row r="1290" spans="1:8" x14ac:dyDescent="0.2">
      <c r="A1290" s="61" t="s">
        <v>2722</v>
      </c>
      <c r="B1290" s="157" t="s">
        <v>119</v>
      </c>
      <c r="C1290" s="158" t="s">
        <v>776</v>
      </c>
      <c r="D1290" s="119" t="s">
        <v>120</v>
      </c>
      <c r="E1290" s="195">
        <v>78500</v>
      </c>
      <c r="F1290" s="195">
        <v>98500</v>
      </c>
      <c r="G1290" s="62">
        <f t="shared" si="38"/>
        <v>20000</v>
      </c>
      <c r="H1290" s="63">
        <f t="shared" si="39"/>
        <v>0.25477707006369421</v>
      </c>
    </row>
    <row r="1291" spans="1:8" x14ac:dyDescent="0.2">
      <c r="A1291" s="61" t="s">
        <v>2721</v>
      </c>
      <c r="B1291" s="157" t="s">
        <v>119</v>
      </c>
      <c r="C1291" s="158" t="s">
        <v>787</v>
      </c>
      <c r="D1291" s="119" t="s">
        <v>120</v>
      </c>
      <c r="E1291" s="195">
        <v>14000</v>
      </c>
      <c r="F1291" s="195">
        <v>14000</v>
      </c>
      <c r="G1291" s="62">
        <f t="shared" si="38"/>
        <v>0</v>
      </c>
      <c r="H1291" s="63">
        <f t="shared" si="39"/>
        <v>0</v>
      </c>
    </row>
    <row r="1292" spans="1:8" x14ac:dyDescent="0.2">
      <c r="A1292" s="61" t="s">
        <v>2720</v>
      </c>
      <c r="B1292" s="157" t="s">
        <v>119</v>
      </c>
      <c r="C1292" s="158" t="s">
        <v>2046</v>
      </c>
      <c r="D1292" s="119" t="s">
        <v>120</v>
      </c>
      <c r="E1292" s="195">
        <v>112000</v>
      </c>
      <c r="F1292" s="195">
        <v>114000</v>
      </c>
      <c r="G1292" s="62">
        <f t="shared" ref="G1292:G1355" si="40">F1292-E1292</f>
        <v>2000</v>
      </c>
      <c r="H1292" s="63">
        <f t="shared" ref="H1292:H1355" si="41">IF(E1292=0,"-",F1292/E1292-1)</f>
        <v>1.7857142857142794E-2</v>
      </c>
    </row>
    <row r="1293" spans="1:8" x14ac:dyDescent="0.2">
      <c r="A1293" s="61" t="s">
        <v>2719</v>
      </c>
      <c r="B1293" s="157" t="s">
        <v>119</v>
      </c>
      <c r="C1293" s="158" t="s">
        <v>2042</v>
      </c>
      <c r="D1293" s="119" t="s">
        <v>120</v>
      </c>
      <c r="E1293" s="195">
        <v>54780</v>
      </c>
      <c r="F1293" s="195">
        <v>54780</v>
      </c>
      <c r="G1293" s="62">
        <f t="shared" si="40"/>
        <v>0</v>
      </c>
      <c r="H1293" s="63">
        <f t="shared" si="41"/>
        <v>0</v>
      </c>
    </row>
    <row r="1294" spans="1:8" x14ac:dyDescent="0.2">
      <c r="A1294" s="61" t="s">
        <v>2718</v>
      </c>
      <c r="B1294" s="157" t="s">
        <v>119</v>
      </c>
      <c r="C1294" s="158" t="s">
        <v>2040</v>
      </c>
      <c r="D1294" s="119" t="s">
        <v>120</v>
      </c>
      <c r="E1294" s="195">
        <v>106000</v>
      </c>
      <c r="F1294" s="195">
        <v>107000</v>
      </c>
      <c r="G1294" s="62">
        <f t="shared" si="40"/>
        <v>1000</v>
      </c>
      <c r="H1294" s="63">
        <f t="shared" si="41"/>
        <v>9.4339622641510523E-3</v>
      </c>
    </row>
    <row r="1295" spans="1:8" x14ac:dyDescent="0.2">
      <c r="A1295" s="61" t="s">
        <v>2717</v>
      </c>
      <c r="B1295" s="157" t="s">
        <v>119</v>
      </c>
      <c r="C1295" s="158" t="s">
        <v>2038</v>
      </c>
      <c r="D1295" s="119" t="s">
        <v>120</v>
      </c>
      <c r="E1295" s="195">
        <v>124000</v>
      </c>
      <c r="F1295" s="195">
        <v>129000</v>
      </c>
      <c r="G1295" s="62">
        <f t="shared" si="40"/>
        <v>5000</v>
      </c>
      <c r="H1295" s="63">
        <f t="shared" si="41"/>
        <v>4.0322580645161255E-2</v>
      </c>
    </row>
    <row r="1296" spans="1:8" x14ac:dyDescent="0.2">
      <c r="A1296" s="61" t="s">
        <v>2716</v>
      </c>
      <c r="B1296" s="157" t="s">
        <v>119</v>
      </c>
      <c r="C1296" s="158" t="s">
        <v>1152</v>
      </c>
      <c r="D1296" s="119" t="s">
        <v>120</v>
      </c>
      <c r="E1296" s="195">
        <v>54000</v>
      </c>
      <c r="F1296" s="195">
        <v>54000</v>
      </c>
      <c r="G1296" s="62">
        <f t="shared" si="40"/>
        <v>0</v>
      </c>
      <c r="H1296" s="63">
        <f t="shared" si="41"/>
        <v>0</v>
      </c>
    </row>
    <row r="1297" spans="1:8" x14ac:dyDescent="0.2">
      <c r="A1297" s="61" t="s">
        <v>2714</v>
      </c>
      <c r="B1297" s="157" t="s">
        <v>119</v>
      </c>
      <c r="C1297" s="158" t="s">
        <v>1103</v>
      </c>
      <c r="D1297" s="119" t="s">
        <v>120</v>
      </c>
      <c r="E1297" s="195">
        <v>46500</v>
      </c>
      <c r="F1297" s="195">
        <v>51500</v>
      </c>
      <c r="G1297" s="62">
        <f t="shared" si="40"/>
        <v>5000</v>
      </c>
      <c r="H1297" s="63">
        <f t="shared" si="41"/>
        <v>0.10752688172043001</v>
      </c>
    </row>
    <row r="1298" spans="1:8" x14ac:dyDescent="0.2">
      <c r="A1298" s="61" t="s">
        <v>2053</v>
      </c>
      <c r="B1298" s="157" t="s">
        <v>119</v>
      </c>
      <c r="C1298" s="158" t="s">
        <v>2215</v>
      </c>
      <c r="D1298" s="119" t="s">
        <v>120</v>
      </c>
      <c r="E1298" s="195">
        <v>94072</v>
      </c>
      <c r="F1298" s="195">
        <v>94072</v>
      </c>
      <c r="G1298" s="62">
        <f t="shared" si="40"/>
        <v>0</v>
      </c>
      <c r="H1298" s="63">
        <f t="shared" si="41"/>
        <v>0</v>
      </c>
    </row>
    <row r="1299" spans="1:8" x14ac:dyDescent="0.2">
      <c r="A1299" s="61" t="s">
        <v>2713</v>
      </c>
      <c r="B1299" s="157" t="s">
        <v>119</v>
      </c>
      <c r="C1299" s="158" t="s">
        <v>2213</v>
      </c>
      <c r="D1299" s="119" t="s">
        <v>120</v>
      </c>
      <c r="E1299" s="195">
        <v>50557</v>
      </c>
      <c r="F1299" s="195">
        <v>52557</v>
      </c>
      <c r="G1299" s="62">
        <f t="shared" si="40"/>
        <v>2000</v>
      </c>
      <c r="H1299" s="63">
        <f t="shared" si="41"/>
        <v>3.9559309294459721E-2</v>
      </c>
    </row>
    <row r="1300" spans="1:8" x14ac:dyDescent="0.2">
      <c r="A1300" s="61" t="s">
        <v>2712</v>
      </c>
      <c r="B1300" s="157" t="s">
        <v>119</v>
      </c>
      <c r="C1300" s="158" t="s">
        <v>2211</v>
      </c>
      <c r="D1300" s="119" t="s">
        <v>120</v>
      </c>
      <c r="E1300" s="195">
        <v>21200</v>
      </c>
      <c r="F1300" s="195">
        <v>21200</v>
      </c>
      <c r="G1300" s="62">
        <f t="shared" si="40"/>
        <v>0</v>
      </c>
      <c r="H1300" s="63">
        <f t="shared" si="41"/>
        <v>0</v>
      </c>
    </row>
    <row r="1301" spans="1:8" x14ac:dyDescent="0.2">
      <c r="A1301" s="61" t="s">
        <v>2711</v>
      </c>
      <c r="B1301" s="157" t="s">
        <v>119</v>
      </c>
      <c r="C1301" s="158" t="s">
        <v>2209</v>
      </c>
      <c r="D1301" s="119" t="s">
        <v>120</v>
      </c>
      <c r="E1301" s="195">
        <v>118000</v>
      </c>
      <c r="F1301" s="195">
        <v>121000</v>
      </c>
      <c r="G1301" s="62">
        <f t="shared" si="40"/>
        <v>3000</v>
      </c>
      <c r="H1301" s="63">
        <f t="shared" si="41"/>
        <v>2.5423728813559254E-2</v>
      </c>
    </row>
    <row r="1302" spans="1:8" x14ac:dyDescent="0.2">
      <c r="A1302" s="61" t="s">
        <v>2710</v>
      </c>
      <c r="B1302" s="157" t="s">
        <v>119</v>
      </c>
      <c r="C1302" s="158" t="s">
        <v>2207</v>
      </c>
      <c r="D1302" s="119" t="s">
        <v>120</v>
      </c>
      <c r="E1302" s="195">
        <v>315640</v>
      </c>
      <c r="F1302" s="195">
        <v>338440</v>
      </c>
      <c r="G1302" s="62">
        <f t="shared" si="40"/>
        <v>22800</v>
      </c>
      <c r="H1302" s="63">
        <f t="shared" si="41"/>
        <v>7.2234190850335889E-2</v>
      </c>
    </row>
    <row r="1303" spans="1:8" x14ac:dyDescent="0.2">
      <c r="A1303" s="61" t="s">
        <v>2709</v>
      </c>
      <c r="B1303" s="157" t="s">
        <v>119</v>
      </c>
      <c r="C1303" s="158" t="s">
        <v>2437</v>
      </c>
      <c r="D1303" s="119" t="s">
        <v>120</v>
      </c>
      <c r="E1303" s="195">
        <v>145000</v>
      </c>
      <c r="F1303" s="195">
        <v>164000</v>
      </c>
      <c r="G1303" s="62">
        <f t="shared" si="40"/>
        <v>19000</v>
      </c>
      <c r="H1303" s="63">
        <f t="shared" si="41"/>
        <v>0.13103448275862073</v>
      </c>
    </row>
    <row r="1304" spans="1:8" x14ac:dyDescent="0.2">
      <c r="A1304" s="61" t="s">
        <v>2708</v>
      </c>
      <c r="B1304" s="157" t="s">
        <v>119</v>
      </c>
      <c r="C1304" s="158" t="s">
        <v>2435</v>
      </c>
      <c r="D1304" s="119" t="s">
        <v>120</v>
      </c>
      <c r="E1304" s="195">
        <v>525000</v>
      </c>
      <c r="F1304" s="195">
        <v>525000</v>
      </c>
      <c r="G1304" s="62">
        <f t="shared" si="40"/>
        <v>0</v>
      </c>
      <c r="H1304" s="63">
        <f t="shared" si="41"/>
        <v>0</v>
      </c>
    </row>
    <row r="1305" spans="1:8" x14ac:dyDescent="0.2">
      <c r="A1305" s="61" t="s">
        <v>2707</v>
      </c>
      <c r="B1305" s="157" t="s">
        <v>119</v>
      </c>
      <c r="C1305" s="158" t="s">
        <v>1242</v>
      </c>
      <c r="D1305" s="119" t="s">
        <v>120</v>
      </c>
      <c r="E1305" s="195">
        <v>219000</v>
      </c>
      <c r="F1305" s="195">
        <v>219000</v>
      </c>
      <c r="G1305" s="62">
        <f t="shared" si="40"/>
        <v>0</v>
      </c>
      <c r="H1305" s="63">
        <f t="shared" si="41"/>
        <v>0</v>
      </c>
    </row>
    <row r="1306" spans="1:8" x14ac:dyDescent="0.2">
      <c r="A1306" s="61" t="s">
        <v>2706</v>
      </c>
      <c r="B1306" s="157" t="s">
        <v>119</v>
      </c>
      <c r="C1306" s="158" t="s">
        <v>2292</v>
      </c>
      <c r="D1306" s="119" t="s">
        <v>120</v>
      </c>
      <c r="E1306" s="195">
        <v>110000</v>
      </c>
      <c r="F1306" s="195">
        <v>125000</v>
      </c>
      <c r="G1306" s="62">
        <f t="shared" si="40"/>
        <v>15000</v>
      </c>
      <c r="H1306" s="63">
        <f t="shared" si="41"/>
        <v>0.13636363636363646</v>
      </c>
    </row>
    <row r="1307" spans="1:8" x14ac:dyDescent="0.2">
      <c r="A1307" s="61" t="s">
        <v>2705</v>
      </c>
      <c r="B1307" s="157" t="s">
        <v>119</v>
      </c>
      <c r="C1307" s="158" t="s">
        <v>2298</v>
      </c>
      <c r="D1307" s="119" t="s">
        <v>120</v>
      </c>
      <c r="E1307" s="195">
        <v>177500</v>
      </c>
      <c r="F1307" s="195">
        <v>177500</v>
      </c>
      <c r="G1307" s="62">
        <f t="shared" si="40"/>
        <v>0</v>
      </c>
      <c r="H1307" s="63">
        <f t="shared" si="41"/>
        <v>0</v>
      </c>
    </row>
    <row r="1308" spans="1:8" x14ac:dyDescent="0.2">
      <c r="A1308" s="61" t="s">
        <v>2704</v>
      </c>
      <c r="B1308" s="157" t="s">
        <v>119</v>
      </c>
      <c r="C1308" s="158" t="s">
        <v>2296</v>
      </c>
      <c r="D1308" s="119" t="s">
        <v>120</v>
      </c>
      <c r="E1308" s="195">
        <v>35600</v>
      </c>
      <c r="F1308" s="195">
        <v>35600</v>
      </c>
      <c r="G1308" s="62">
        <f t="shared" si="40"/>
        <v>0</v>
      </c>
      <c r="H1308" s="63">
        <f t="shared" si="41"/>
        <v>0</v>
      </c>
    </row>
    <row r="1309" spans="1:8" x14ac:dyDescent="0.2">
      <c r="A1309" s="61" t="s">
        <v>2703</v>
      </c>
      <c r="B1309" s="157" t="s">
        <v>119</v>
      </c>
      <c r="C1309" s="158" t="s">
        <v>1031</v>
      </c>
      <c r="D1309" s="119" t="s">
        <v>120</v>
      </c>
      <c r="E1309" s="195">
        <v>400000</v>
      </c>
      <c r="F1309" s="195">
        <v>400000</v>
      </c>
      <c r="G1309" s="62">
        <f t="shared" si="40"/>
        <v>0</v>
      </c>
      <c r="H1309" s="63">
        <f t="shared" si="41"/>
        <v>0</v>
      </c>
    </row>
    <row r="1310" spans="1:8" x14ac:dyDescent="0.2">
      <c r="A1310" s="61" t="s">
        <v>2715</v>
      </c>
      <c r="B1310" s="157" t="s">
        <v>119</v>
      </c>
      <c r="C1310" s="158" t="s">
        <v>2289</v>
      </c>
      <c r="D1310" s="119" t="s">
        <v>120</v>
      </c>
      <c r="E1310" s="195">
        <v>60000</v>
      </c>
      <c r="F1310" s="195">
        <v>60000</v>
      </c>
      <c r="G1310" s="62">
        <f t="shared" si="40"/>
        <v>0</v>
      </c>
      <c r="H1310" s="63">
        <f t="shared" si="41"/>
        <v>0</v>
      </c>
    </row>
    <row r="1311" spans="1:8" x14ac:dyDescent="0.2">
      <c r="A1311" s="61" t="s">
        <v>2702</v>
      </c>
      <c r="B1311" s="157" t="s">
        <v>121</v>
      </c>
      <c r="C1311" s="158" t="s">
        <v>1283</v>
      </c>
      <c r="D1311" s="119" t="s">
        <v>122</v>
      </c>
      <c r="E1311" s="195">
        <v>5000</v>
      </c>
      <c r="F1311" s="195">
        <v>5000</v>
      </c>
      <c r="G1311" s="62">
        <f t="shared" si="40"/>
        <v>0</v>
      </c>
      <c r="H1311" s="63">
        <f t="shared" si="41"/>
        <v>0</v>
      </c>
    </row>
    <row r="1312" spans="1:8" x14ac:dyDescent="0.2">
      <c r="A1312" s="61" t="s">
        <v>2701</v>
      </c>
      <c r="B1312" s="157" t="s">
        <v>121</v>
      </c>
      <c r="C1312" s="158" t="s">
        <v>1058</v>
      </c>
      <c r="D1312" s="119" t="s">
        <v>122</v>
      </c>
      <c r="E1312" s="195">
        <v>57500</v>
      </c>
      <c r="F1312" s="195">
        <v>57500</v>
      </c>
      <c r="G1312" s="62">
        <f t="shared" si="40"/>
        <v>0</v>
      </c>
      <c r="H1312" s="63">
        <f t="shared" si="41"/>
        <v>0</v>
      </c>
    </row>
    <row r="1313" spans="1:8" x14ac:dyDescent="0.2">
      <c r="A1313" s="61" t="s">
        <v>2700</v>
      </c>
      <c r="B1313" s="157" t="s">
        <v>121</v>
      </c>
      <c r="C1313" s="158" t="s">
        <v>2067</v>
      </c>
      <c r="D1313" s="119" t="s">
        <v>122</v>
      </c>
      <c r="E1313" s="195">
        <v>46074</v>
      </c>
      <c r="F1313" s="195">
        <v>46074</v>
      </c>
      <c r="G1313" s="62">
        <f t="shared" si="40"/>
        <v>0</v>
      </c>
      <c r="H1313" s="63">
        <f t="shared" si="41"/>
        <v>0</v>
      </c>
    </row>
    <row r="1314" spans="1:8" x14ac:dyDescent="0.2">
      <c r="A1314" s="61" t="s">
        <v>2683</v>
      </c>
      <c r="B1314" s="157" t="s">
        <v>121</v>
      </c>
      <c r="C1314" s="158" t="s">
        <v>958</v>
      </c>
      <c r="D1314" s="119" t="s">
        <v>122</v>
      </c>
      <c r="E1314" s="195">
        <v>75000</v>
      </c>
      <c r="F1314" s="195">
        <v>75000</v>
      </c>
      <c r="G1314" s="62">
        <f t="shared" si="40"/>
        <v>0</v>
      </c>
      <c r="H1314" s="63">
        <f t="shared" si="41"/>
        <v>0</v>
      </c>
    </row>
    <row r="1315" spans="1:8" x14ac:dyDescent="0.2">
      <c r="A1315" s="61" t="s">
        <v>2443</v>
      </c>
      <c r="B1315" s="157" t="s">
        <v>121</v>
      </c>
      <c r="C1315" s="158" t="s">
        <v>2064</v>
      </c>
      <c r="D1315" s="119" t="s">
        <v>122</v>
      </c>
      <c r="E1315" s="195">
        <v>60000</v>
      </c>
      <c r="F1315" s="195">
        <v>60000</v>
      </c>
      <c r="G1315" s="62">
        <f t="shared" si="40"/>
        <v>0</v>
      </c>
      <c r="H1315" s="63">
        <f t="shared" si="41"/>
        <v>0</v>
      </c>
    </row>
    <row r="1316" spans="1:8" x14ac:dyDescent="0.2">
      <c r="A1316" s="61" t="s">
        <v>2699</v>
      </c>
      <c r="B1316" s="157" t="s">
        <v>121</v>
      </c>
      <c r="C1316" s="158" t="s">
        <v>2062</v>
      </c>
      <c r="D1316" s="119" t="s">
        <v>122</v>
      </c>
      <c r="E1316" s="195">
        <v>47500</v>
      </c>
      <c r="F1316" s="195">
        <v>60000</v>
      </c>
      <c r="G1316" s="62">
        <f t="shared" si="40"/>
        <v>12500</v>
      </c>
      <c r="H1316" s="63">
        <f t="shared" si="41"/>
        <v>0.26315789473684204</v>
      </c>
    </row>
    <row r="1317" spans="1:8" x14ac:dyDescent="0.2">
      <c r="A1317" s="61" t="s">
        <v>2698</v>
      </c>
      <c r="B1317" s="157" t="s">
        <v>121</v>
      </c>
      <c r="C1317" s="158" t="s">
        <v>2060</v>
      </c>
      <c r="D1317" s="119" t="s">
        <v>122</v>
      </c>
      <c r="E1317" s="195">
        <v>67500</v>
      </c>
      <c r="F1317" s="195">
        <v>70000</v>
      </c>
      <c r="G1317" s="62">
        <f t="shared" si="40"/>
        <v>2500</v>
      </c>
      <c r="H1317" s="63">
        <f t="shared" si="41"/>
        <v>3.7037037037036979E-2</v>
      </c>
    </row>
    <row r="1318" spans="1:8" x14ac:dyDescent="0.2">
      <c r="A1318" s="61" t="s">
        <v>2697</v>
      </c>
      <c r="B1318" s="157" t="s">
        <v>121</v>
      </c>
      <c r="C1318" s="158" t="s">
        <v>2058</v>
      </c>
      <c r="D1318" s="119" t="s">
        <v>122</v>
      </c>
      <c r="E1318" s="195">
        <v>50000</v>
      </c>
      <c r="F1318" s="195">
        <v>50000</v>
      </c>
      <c r="G1318" s="62">
        <f t="shared" si="40"/>
        <v>0</v>
      </c>
      <c r="H1318" s="63">
        <f t="shared" si="41"/>
        <v>0</v>
      </c>
    </row>
    <row r="1319" spans="1:8" x14ac:dyDescent="0.2">
      <c r="A1319" s="61" t="s">
        <v>2696</v>
      </c>
      <c r="B1319" s="157" t="s">
        <v>121</v>
      </c>
      <c r="C1319" s="158" t="s">
        <v>2056</v>
      </c>
      <c r="D1319" s="119" t="s">
        <v>122</v>
      </c>
      <c r="E1319" s="195">
        <v>40600</v>
      </c>
      <c r="F1319" s="195">
        <v>40600</v>
      </c>
      <c r="G1319" s="62">
        <f t="shared" si="40"/>
        <v>0</v>
      </c>
      <c r="H1319" s="63">
        <f t="shared" si="41"/>
        <v>0</v>
      </c>
    </row>
    <row r="1320" spans="1:8" x14ac:dyDescent="0.2">
      <c r="A1320" s="61" t="s">
        <v>2695</v>
      </c>
      <c r="B1320" s="157" t="s">
        <v>121</v>
      </c>
      <c r="C1320" s="158" t="s">
        <v>2054</v>
      </c>
      <c r="D1320" s="119" t="s">
        <v>122</v>
      </c>
      <c r="E1320" s="195">
        <v>33200</v>
      </c>
      <c r="F1320" s="195">
        <v>33200</v>
      </c>
      <c r="G1320" s="62">
        <f t="shared" si="40"/>
        <v>0</v>
      </c>
      <c r="H1320" s="63">
        <f t="shared" si="41"/>
        <v>0</v>
      </c>
    </row>
    <row r="1321" spans="1:8" x14ac:dyDescent="0.2">
      <c r="A1321" s="61" t="s">
        <v>2694</v>
      </c>
      <c r="B1321" s="157" t="s">
        <v>121</v>
      </c>
      <c r="C1321" s="158" t="s">
        <v>1271</v>
      </c>
      <c r="D1321" s="119" t="s">
        <v>122</v>
      </c>
      <c r="E1321" s="195">
        <v>65000</v>
      </c>
      <c r="F1321" s="195">
        <v>65000</v>
      </c>
      <c r="G1321" s="62">
        <f t="shared" si="40"/>
        <v>0</v>
      </c>
      <c r="H1321" s="63">
        <f t="shared" si="41"/>
        <v>0</v>
      </c>
    </row>
    <row r="1322" spans="1:8" x14ac:dyDescent="0.2">
      <c r="A1322" s="61" t="s">
        <v>2552</v>
      </c>
      <c r="B1322" s="157" t="s">
        <v>121</v>
      </c>
      <c r="C1322" s="158" t="s">
        <v>1196</v>
      </c>
      <c r="D1322" s="119" t="s">
        <v>122</v>
      </c>
      <c r="E1322" s="195">
        <v>65000</v>
      </c>
      <c r="F1322" s="195">
        <v>65000</v>
      </c>
      <c r="G1322" s="62">
        <f t="shared" si="40"/>
        <v>0</v>
      </c>
      <c r="H1322" s="63">
        <f t="shared" si="41"/>
        <v>0</v>
      </c>
    </row>
    <row r="1323" spans="1:8" x14ac:dyDescent="0.2">
      <c r="A1323" s="61" t="s">
        <v>2693</v>
      </c>
      <c r="B1323" s="157" t="s">
        <v>123</v>
      </c>
      <c r="C1323" s="158" t="s">
        <v>1283</v>
      </c>
      <c r="D1323" s="119" t="s">
        <v>124</v>
      </c>
      <c r="E1323" s="195">
        <v>120000</v>
      </c>
      <c r="F1323" s="195">
        <v>120000</v>
      </c>
      <c r="G1323" s="62">
        <f t="shared" si="40"/>
        <v>0</v>
      </c>
      <c r="H1323" s="63">
        <f t="shared" si="41"/>
        <v>0</v>
      </c>
    </row>
    <row r="1324" spans="1:8" x14ac:dyDescent="0.2">
      <c r="A1324" s="61" t="s">
        <v>2692</v>
      </c>
      <c r="B1324" s="157" t="s">
        <v>123</v>
      </c>
      <c r="C1324" s="158" t="s">
        <v>1058</v>
      </c>
      <c r="D1324" s="119" t="s">
        <v>124</v>
      </c>
      <c r="E1324" s="195">
        <v>42000</v>
      </c>
      <c r="F1324" s="195">
        <v>47000</v>
      </c>
      <c r="G1324" s="62">
        <f t="shared" si="40"/>
        <v>5000</v>
      </c>
      <c r="H1324" s="63">
        <f t="shared" si="41"/>
        <v>0.11904761904761907</v>
      </c>
    </row>
    <row r="1325" spans="1:8" x14ac:dyDescent="0.2">
      <c r="A1325" s="61" t="s">
        <v>2691</v>
      </c>
      <c r="B1325" s="157" t="s">
        <v>123</v>
      </c>
      <c r="C1325" s="158" t="s">
        <v>2067</v>
      </c>
      <c r="D1325" s="119" t="s">
        <v>124</v>
      </c>
      <c r="E1325" s="195">
        <v>48000</v>
      </c>
      <c r="F1325" s="195">
        <v>48000</v>
      </c>
      <c r="G1325" s="62">
        <f t="shared" si="40"/>
        <v>0</v>
      </c>
      <c r="H1325" s="63">
        <f t="shared" si="41"/>
        <v>0</v>
      </c>
    </row>
    <row r="1326" spans="1:8" x14ac:dyDescent="0.2">
      <c r="A1326" s="61" t="s">
        <v>2690</v>
      </c>
      <c r="B1326" s="157" t="s">
        <v>123</v>
      </c>
      <c r="C1326" s="158" t="s">
        <v>958</v>
      </c>
      <c r="D1326" s="119" t="s">
        <v>124</v>
      </c>
      <c r="E1326" s="195">
        <v>62500</v>
      </c>
      <c r="F1326" s="195">
        <v>62500</v>
      </c>
      <c r="G1326" s="62">
        <f t="shared" si="40"/>
        <v>0</v>
      </c>
      <c r="H1326" s="63">
        <f t="shared" si="41"/>
        <v>0</v>
      </c>
    </row>
    <row r="1327" spans="1:8" x14ac:dyDescent="0.2">
      <c r="A1327" s="61" t="s">
        <v>2689</v>
      </c>
      <c r="B1327" s="157" t="s">
        <v>123</v>
      </c>
      <c r="C1327" s="158" t="s">
        <v>2064</v>
      </c>
      <c r="D1327" s="119" t="s">
        <v>124</v>
      </c>
      <c r="E1327" s="195">
        <v>75000</v>
      </c>
      <c r="F1327" s="195">
        <v>75000</v>
      </c>
      <c r="G1327" s="62">
        <f t="shared" si="40"/>
        <v>0</v>
      </c>
      <c r="H1327" s="63">
        <f t="shared" si="41"/>
        <v>0</v>
      </c>
    </row>
    <row r="1328" spans="1:8" x14ac:dyDescent="0.2">
      <c r="A1328" s="61" t="s">
        <v>2688</v>
      </c>
      <c r="B1328" s="157" t="s">
        <v>123</v>
      </c>
      <c r="C1328" s="158" t="s">
        <v>2062</v>
      </c>
      <c r="D1328" s="119" t="s">
        <v>124</v>
      </c>
      <c r="E1328" s="195">
        <v>56181</v>
      </c>
      <c r="F1328" s="195">
        <v>56181</v>
      </c>
      <c r="G1328" s="62">
        <f t="shared" si="40"/>
        <v>0</v>
      </c>
      <c r="H1328" s="63">
        <f t="shared" si="41"/>
        <v>0</v>
      </c>
    </row>
    <row r="1329" spans="1:8" x14ac:dyDescent="0.2">
      <c r="A1329" s="61" t="s">
        <v>2687</v>
      </c>
      <c r="B1329" s="157" t="s">
        <v>123</v>
      </c>
      <c r="C1329" s="158" t="s">
        <v>2060</v>
      </c>
      <c r="D1329" s="119" t="s">
        <v>124</v>
      </c>
      <c r="E1329" s="195">
        <v>45000</v>
      </c>
      <c r="F1329" s="195">
        <v>70000</v>
      </c>
      <c r="G1329" s="62">
        <f t="shared" si="40"/>
        <v>25000</v>
      </c>
      <c r="H1329" s="63">
        <f t="shared" si="41"/>
        <v>0.55555555555555558</v>
      </c>
    </row>
    <row r="1330" spans="1:8" x14ac:dyDescent="0.2">
      <c r="A1330" s="61" t="s">
        <v>2686</v>
      </c>
      <c r="B1330" s="157" t="s">
        <v>123</v>
      </c>
      <c r="C1330" s="158" t="s">
        <v>2058</v>
      </c>
      <c r="D1330" s="119" t="s">
        <v>124</v>
      </c>
      <c r="E1330" s="195">
        <v>58000</v>
      </c>
      <c r="F1330" s="195">
        <v>58000</v>
      </c>
      <c r="G1330" s="62">
        <f t="shared" si="40"/>
        <v>0</v>
      </c>
      <c r="H1330" s="63">
        <f t="shared" si="41"/>
        <v>0</v>
      </c>
    </row>
    <row r="1331" spans="1:8" x14ac:dyDescent="0.2">
      <c r="A1331" s="61" t="s">
        <v>2190</v>
      </c>
      <c r="B1331" s="157" t="s">
        <v>123</v>
      </c>
      <c r="C1331" s="158" t="s">
        <v>2056</v>
      </c>
      <c r="D1331" s="119" t="s">
        <v>124</v>
      </c>
      <c r="E1331" s="195">
        <v>9100</v>
      </c>
      <c r="F1331" s="195">
        <v>11600</v>
      </c>
      <c r="G1331" s="62">
        <f t="shared" si="40"/>
        <v>2500</v>
      </c>
      <c r="H1331" s="63">
        <f t="shared" si="41"/>
        <v>0.27472527472527464</v>
      </c>
    </row>
    <row r="1332" spans="1:8" x14ac:dyDescent="0.2">
      <c r="A1332" s="61" t="s">
        <v>2685</v>
      </c>
      <c r="B1332" s="157" t="s">
        <v>123</v>
      </c>
      <c r="C1332" s="158" t="s">
        <v>2054</v>
      </c>
      <c r="D1332" s="119" t="s">
        <v>124</v>
      </c>
      <c r="E1332" s="195">
        <v>89000</v>
      </c>
      <c r="F1332" s="195">
        <v>89000</v>
      </c>
      <c r="G1332" s="62">
        <f t="shared" si="40"/>
        <v>0</v>
      </c>
      <c r="H1332" s="63">
        <f t="shared" si="41"/>
        <v>0</v>
      </c>
    </row>
    <row r="1333" spans="1:8" x14ac:dyDescent="0.2">
      <c r="A1333" s="61" t="s">
        <v>2684</v>
      </c>
      <c r="B1333" s="157" t="s">
        <v>123</v>
      </c>
      <c r="C1333" s="158" t="s">
        <v>1271</v>
      </c>
      <c r="D1333" s="119" t="s">
        <v>124</v>
      </c>
      <c r="E1333" s="195">
        <v>98000</v>
      </c>
      <c r="F1333" s="195">
        <v>98000</v>
      </c>
      <c r="G1333" s="62">
        <f t="shared" si="40"/>
        <v>0</v>
      </c>
      <c r="H1333" s="63">
        <f t="shared" si="41"/>
        <v>0</v>
      </c>
    </row>
    <row r="1334" spans="1:8" x14ac:dyDescent="0.2">
      <c r="A1334" s="61" t="s">
        <v>2683</v>
      </c>
      <c r="B1334" s="157" t="s">
        <v>123</v>
      </c>
      <c r="C1334" s="158" t="s">
        <v>1196</v>
      </c>
      <c r="D1334" s="119" t="s">
        <v>124</v>
      </c>
      <c r="E1334" s="195">
        <v>62000</v>
      </c>
      <c r="F1334" s="195">
        <v>62000</v>
      </c>
      <c r="G1334" s="62">
        <f t="shared" si="40"/>
        <v>0</v>
      </c>
      <c r="H1334" s="63">
        <f t="shared" si="41"/>
        <v>0</v>
      </c>
    </row>
    <row r="1335" spans="1:8" x14ac:dyDescent="0.2">
      <c r="A1335" s="61" t="s">
        <v>2682</v>
      </c>
      <c r="B1335" s="157" t="s">
        <v>123</v>
      </c>
      <c r="C1335" s="158" t="s">
        <v>1172</v>
      </c>
      <c r="D1335" s="119" t="s">
        <v>124</v>
      </c>
      <c r="E1335" s="195">
        <v>67853</v>
      </c>
      <c r="F1335" s="195">
        <v>69889</v>
      </c>
      <c r="G1335" s="62">
        <f t="shared" si="40"/>
        <v>2036</v>
      </c>
      <c r="H1335" s="63">
        <f t="shared" si="41"/>
        <v>3.0006042474172157E-2</v>
      </c>
    </row>
    <row r="1336" spans="1:8" x14ac:dyDescent="0.2">
      <c r="A1336" s="61" t="s">
        <v>2681</v>
      </c>
      <c r="B1336" s="157" t="s">
        <v>123</v>
      </c>
      <c r="C1336" s="158" t="s">
        <v>1101</v>
      </c>
      <c r="D1336" s="119" t="s">
        <v>124</v>
      </c>
      <c r="E1336" s="195">
        <v>100000</v>
      </c>
      <c r="F1336" s="195">
        <v>100000</v>
      </c>
      <c r="G1336" s="62">
        <f t="shared" si="40"/>
        <v>0</v>
      </c>
      <c r="H1336" s="63">
        <f t="shared" si="41"/>
        <v>0</v>
      </c>
    </row>
    <row r="1337" spans="1:8" x14ac:dyDescent="0.2">
      <c r="A1337" s="61" t="s">
        <v>2680</v>
      </c>
      <c r="B1337" s="157" t="s">
        <v>123</v>
      </c>
      <c r="C1337" s="158" t="s">
        <v>776</v>
      </c>
      <c r="D1337" s="119" t="s">
        <v>124</v>
      </c>
      <c r="E1337" s="195">
        <v>80000</v>
      </c>
      <c r="F1337" s="195">
        <v>80000</v>
      </c>
      <c r="G1337" s="62">
        <f t="shared" si="40"/>
        <v>0</v>
      </c>
      <c r="H1337" s="63">
        <f t="shared" si="41"/>
        <v>0</v>
      </c>
    </row>
    <row r="1338" spans="1:8" x14ac:dyDescent="0.2">
      <c r="A1338" s="61" t="s">
        <v>2679</v>
      </c>
      <c r="B1338" s="157" t="s">
        <v>123</v>
      </c>
      <c r="C1338" s="158" t="s">
        <v>787</v>
      </c>
      <c r="D1338" s="119" t="s">
        <v>124</v>
      </c>
      <c r="E1338" s="195">
        <v>90000</v>
      </c>
      <c r="F1338" s="195">
        <v>90000</v>
      </c>
      <c r="G1338" s="62">
        <f t="shared" si="40"/>
        <v>0</v>
      </c>
      <c r="H1338" s="63">
        <f t="shared" si="41"/>
        <v>0</v>
      </c>
    </row>
    <row r="1339" spans="1:8" x14ac:dyDescent="0.2">
      <c r="A1339" s="61" t="s">
        <v>2678</v>
      </c>
      <c r="B1339" s="157" t="s">
        <v>123</v>
      </c>
      <c r="C1339" s="158" t="s">
        <v>2046</v>
      </c>
      <c r="D1339" s="119" t="s">
        <v>124</v>
      </c>
      <c r="E1339" s="195">
        <v>68000</v>
      </c>
      <c r="F1339" s="195">
        <v>73000</v>
      </c>
      <c r="G1339" s="62">
        <f t="shared" si="40"/>
        <v>5000</v>
      </c>
      <c r="H1339" s="63">
        <f t="shared" si="41"/>
        <v>7.3529411764705843E-2</v>
      </c>
    </row>
    <row r="1340" spans="1:8" x14ac:dyDescent="0.2">
      <c r="A1340" s="61" t="s">
        <v>2677</v>
      </c>
      <c r="B1340" s="157" t="s">
        <v>123</v>
      </c>
      <c r="C1340" s="158" t="s">
        <v>2044</v>
      </c>
      <c r="D1340" s="119" t="s">
        <v>124</v>
      </c>
      <c r="E1340" s="195">
        <v>60000</v>
      </c>
      <c r="F1340" s="195">
        <v>60000</v>
      </c>
      <c r="G1340" s="62">
        <f t="shared" si="40"/>
        <v>0</v>
      </c>
      <c r="H1340" s="63">
        <f t="shared" si="41"/>
        <v>0</v>
      </c>
    </row>
    <row r="1341" spans="1:8" x14ac:dyDescent="0.2">
      <c r="A1341" s="61" t="s">
        <v>2676</v>
      </c>
      <c r="B1341" s="157" t="s">
        <v>123</v>
      </c>
      <c r="C1341" s="158" t="s">
        <v>2042</v>
      </c>
      <c r="D1341" s="119" t="s">
        <v>124</v>
      </c>
      <c r="E1341" s="195">
        <v>68000</v>
      </c>
      <c r="F1341" s="195">
        <v>68000</v>
      </c>
      <c r="G1341" s="62">
        <f t="shared" si="40"/>
        <v>0</v>
      </c>
      <c r="H1341" s="63">
        <f t="shared" si="41"/>
        <v>0</v>
      </c>
    </row>
    <row r="1342" spans="1:8" x14ac:dyDescent="0.2">
      <c r="A1342" s="61" t="s">
        <v>2675</v>
      </c>
      <c r="B1342" s="157" t="s">
        <v>123</v>
      </c>
      <c r="C1342" s="158" t="s">
        <v>2040</v>
      </c>
      <c r="D1342" s="119" t="s">
        <v>124</v>
      </c>
      <c r="E1342" s="195">
        <v>95000</v>
      </c>
      <c r="F1342" s="195">
        <v>115000</v>
      </c>
      <c r="G1342" s="62">
        <f t="shared" si="40"/>
        <v>20000</v>
      </c>
      <c r="H1342" s="63">
        <f t="shared" si="41"/>
        <v>0.21052631578947367</v>
      </c>
    </row>
    <row r="1343" spans="1:8" x14ac:dyDescent="0.2">
      <c r="A1343" s="61" t="s">
        <v>2674</v>
      </c>
      <c r="B1343" s="157" t="s">
        <v>123</v>
      </c>
      <c r="C1343" s="158" t="s">
        <v>2038</v>
      </c>
      <c r="D1343" s="119" t="s">
        <v>124</v>
      </c>
      <c r="E1343" s="195">
        <v>37500</v>
      </c>
      <c r="F1343" s="195">
        <v>37500</v>
      </c>
      <c r="G1343" s="62">
        <f t="shared" si="40"/>
        <v>0</v>
      </c>
      <c r="H1343" s="63">
        <f t="shared" si="41"/>
        <v>0</v>
      </c>
    </row>
    <row r="1344" spans="1:8" x14ac:dyDescent="0.2">
      <c r="A1344" s="61" t="s">
        <v>2673</v>
      </c>
      <c r="B1344" s="157" t="s">
        <v>123</v>
      </c>
      <c r="C1344" s="158" t="s">
        <v>1152</v>
      </c>
      <c r="D1344" s="119" t="s">
        <v>124</v>
      </c>
      <c r="E1344" s="195">
        <v>148000</v>
      </c>
      <c r="F1344" s="195">
        <v>148000</v>
      </c>
      <c r="G1344" s="62">
        <f t="shared" si="40"/>
        <v>0</v>
      </c>
      <c r="H1344" s="63">
        <f t="shared" si="41"/>
        <v>0</v>
      </c>
    </row>
    <row r="1345" spans="1:8" x14ac:dyDescent="0.2">
      <c r="A1345" s="61" t="s">
        <v>2672</v>
      </c>
      <c r="B1345" s="157" t="s">
        <v>123</v>
      </c>
      <c r="C1345" s="158" t="s">
        <v>1103</v>
      </c>
      <c r="D1345" s="119" t="s">
        <v>124</v>
      </c>
      <c r="E1345" s="195">
        <v>47500</v>
      </c>
      <c r="F1345" s="195">
        <v>47500</v>
      </c>
      <c r="G1345" s="62">
        <f t="shared" si="40"/>
        <v>0</v>
      </c>
      <c r="H1345" s="63">
        <f t="shared" si="41"/>
        <v>0</v>
      </c>
    </row>
    <row r="1346" spans="1:8" x14ac:dyDescent="0.2">
      <c r="A1346" s="61" t="s">
        <v>2670</v>
      </c>
      <c r="B1346" s="157" t="s">
        <v>123</v>
      </c>
      <c r="C1346" s="158" t="s">
        <v>2213</v>
      </c>
      <c r="D1346" s="119" t="s">
        <v>124</v>
      </c>
      <c r="E1346" s="195">
        <v>68070</v>
      </c>
      <c r="F1346" s="195">
        <v>71475</v>
      </c>
      <c r="G1346" s="62">
        <f t="shared" si="40"/>
        <v>3405</v>
      </c>
      <c r="H1346" s="63">
        <f t="shared" si="41"/>
        <v>5.0022036139268478E-2</v>
      </c>
    </row>
    <row r="1347" spans="1:8" x14ac:dyDescent="0.2">
      <c r="A1347" s="61" t="s">
        <v>2669</v>
      </c>
      <c r="B1347" s="157" t="s">
        <v>123</v>
      </c>
      <c r="C1347" s="158" t="s">
        <v>2211</v>
      </c>
      <c r="D1347" s="119" t="s">
        <v>124</v>
      </c>
      <c r="E1347" s="195">
        <v>66670</v>
      </c>
      <c r="F1347" s="195">
        <v>66670</v>
      </c>
      <c r="G1347" s="62">
        <f t="shared" si="40"/>
        <v>0</v>
      </c>
      <c r="H1347" s="63">
        <f t="shared" si="41"/>
        <v>0</v>
      </c>
    </row>
    <row r="1348" spans="1:8" x14ac:dyDescent="0.2">
      <c r="A1348" s="61" t="s">
        <v>2668</v>
      </c>
      <c r="B1348" s="157" t="s">
        <v>123</v>
      </c>
      <c r="C1348" s="158" t="s">
        <v>2209</v>
      </c>
      <c r="D1348" s="119" t="s">
        <v>124</v>
      </c>
      <c r="E1348" s="195">
        <v>37000</v>
      </c>
      <c r="F1348" s="195">
        <v>37000</v>
      </c>
      <c r="G1348" s="62">
        <f t="shared" si="40"/>
        <v>0</v>
      </c>
      <c r="H1348" s="63">
        <f t="shared" si="41"/>
        <v>0</v>
      </c>
    </row>
    <row r="1349" spans="1:8" x14ac:dyDescent="0.2">
      <c r="A1349" s="61" t="s">
        <v>2667</v>
      </c>
      <c r="B1349" s="157" t="s">
        <v>123</v>
      </c>
      <c r="C1349" s="158" t="s">
        <v>2207</v>
      </c>
      <c r="D1349" s="119" t="s">
        <v>124</v>
      </c>
      <c r="E1349" s="195">
        <v>85000</v>
      </c>
      <c r="F1349" s="195">
        <v>91000</v>
      </c>
      <c r="G1349" s="62">
        <f t="shared" si="40"/>
        <v>6000</v>
      </c>
      <c r="H1349" s="63">
        <f t="shared" si="41"/>
        <v>7.0588235294117618E-2</v>
      </c>
    </row>
    <row r="1350" spans="1:8" x14ac:dyDescent="0.2">
      <c r="A1350" s="61" t="s">
        <v>2666</v>
      </c>
      <c r="B1350" s="157" t="s">
        <v>123</v>
      </c>
      <c r="C1350" s="158" t="s">
        <v>2437</v>
      </c>
      <c r="D1350" s="119" t="s">
        <v>124</v>
      </c>
      <c r="E1350" s="195">
        <v>53000</v>
      </c>
      <c r="F1350" s="195">
        <v>53000</v>
      </c>
      <c r="G1350" s="62">
        <f t="shared" si="40"/>
        <v>0</v>
      </c>
      <c r="H1350" s="63">
        <f t="shared" si="41"/>
        <v>0</v>
      </c>
    </row>
    <row r="1351" spans="1:8" x14ac:dyDescent="0.2">
      <c r="A1351" s="61" t="s">
        <v>2665</v>
      </c>
      <c r="B1351" s="157" t="s">
        <v>123</v>
      </c>
      <c r="C1351" s="158" t="s">
        <v>2435</v>
      </c>
      <c r="D1351" s="119" t="s">
        <v>124</v>
      </c>
      <c r="E1351" s="195">
        <v>64000</v>
      </c>
      <c r="F1351" s="195">
        <v>66000</v>
      </c>
      <c r="G1351" s="62">
        <f t="shared" si="40"/>
        <v>2000</v>
      </c>
      <c r="H1351" s="63">
        <f t="shared" si="41"/>
        <v>3.125E-2</v>
      </c>
    </row>
    <row r="1352" spans="1:8" x14ac:dyDescent="0.2">
      <c r="A1352" s="61" t="s">
        <v>2664</v>
      </c>
      <c r="B1352" s="157" t="s">
        <v>123</v>
      </c>
      <c r="C1352" s="158" t="s">
        <v>1250</v>
      </c>
      <c r="D1352" s="119" t="s">
        <v>124</v>
      </c>
      <c r="E1352" s="195">
        <v>138900</v>
      </c>
      <c r="F1352" s="195">
        <v>142900</v>
      </c>
      <c r="G1352" s="62">
        <f t="shared" si="40"/>
        <v>4000</v>
      </c>
      <c r="H1352" s="63">
        <f t="shared" si="41"/>
        <v>2.8797696184305277E-2</v>
      </c>
    </row>
    <row r="1353" spans="1:8" x14ac:dyDescent="0.2">
      <c r="A1353" s="61" t="s">
        <v>2663</v>
      </c>
      <c r="B1353" s="157" t="s">
        <v>123</v>
      </c>
      <c r="C1353" s="158" t="s">
        <v>1242</v>
      </c>
      <c r="D1353" s="119" t="s">
        <v>124</v>
      </c>
      <c r="E1353" s="195">
        <v>51000</v>
      </c>
      <c r="F1353" s="195">
        <v>51000</v>
      </c>
      <c r="G1353" s="62">
        <f t="shared" si="40"/>
        <v>0</v>
      </c>
      <c r="H1353" s="63">
        <f t="shared" si="41"/>
        <v>0</v>
      </c>
    </row>
    <row r="1354" spans="1:8" x14ac:dyDescent="0.2">
      <c r="A1354" s="61" t="s">
        <v>2662</v>
      </c>
      <c r="B1354" s="157" t="s">
        <v>123</v>
      </c>
      <c r="C1354" s="158" t="s">
        <v>2292</v>
      </c>
      <c r="D1354" s="119" t="s">
        <v>124</v>
      </c>
      <c r="E1354" s="195">
        <v>18500</v>
      </c>
      <c r="F1354" s="195">
        <v>19500</v>
      </c>
      <c r="G1354" s="62">
        <f t="shared" si="40"/>
        <v>1000</v>
      </c>
      <c r="H1354" s="63">
        <f t="shared" si="41"/>
        <v>5.4054054054053946E-2</v>
      </c>
    </row>
    <row r="1355" spans="1:8" x14ac:dyDescent="0.2">
      <c r="A1355" s="61" t="s">
        <v>2661</v>
      </c>
      <c r="B1355" s="157" t="s">
        <v>123</v>
      </c>
      <c r="C1355" s="158" t="s">
        <v>2298</v>
      </c>
      <c r="D1355" s="119" t="s">
        <v>124</v>
      </c>
      <c r="E1355" s="195">
        <v>60000</v>
      </c>
      <c r="F1355" s="195">
        <v>60000</v>
      </c>
      <c r="G1355" s="62">
        <f t="shared" si="40"/>
        <v>0</v>
      </c>
      <c r="H1355" s="63">
        <f t="shared" si="41"/>
        <v>0</v>
      </c>
    </row>
    <row r="1356" spans="1:8" x14ac:dyDescent="0.2">
      <c r="A1356" s="61" t="s">
        <v>2660</v>
      </c>
      <c r="B1356" s="157" t="s">
        <v>123</v>
      </c>
      <c r="C1356" s="158" t="s">
        <v>2296</v>
      </c>
      <c r="D1356" s="119" t="s">
        <v>124</v>
      </c>
      <c r="E1356" s="195">
        <v>46600</v>
      </c>
      <c r="F1356" s="195">
        <v>46600</v>
      </c>
      <c r="G1356" s="62">
        <f t="shared" ref="G1356:G1419" si="42">F1356-E1356</f>
        <v>0</v>
      </c>
      <c r="H1356" s="63">
        <f t="shared" ref="H1356:H1419" si="43">IF(E1356=0,"-",F1356/E1356-1)</f>
        <v>0</v>
      </c>
    </row>
    <row r="1357" spans="1:8" x14ac:dyDescent="0.2">
      <c r="A1357" s="61" t="s">
        <v>2659</v>
      </c>
      <c r="B1357" s="157" t="s">
        <v>123</v>
      </c>
      <c r="C1357" s="158" t="s">
        <v>1031</v>
      </c>
      <c r="D1357" s="119" t="s">
        <v>124</v>
      </c>
      <c r="E1357" s="195">
        <v>70000</v>
      </c>
      <c r="F1357" s="195">
        <v>70000</v>
      </c>
      <c r="G1357" s="62">
        <f t="shared" si="42"/>
        <v>0</v>
      </c>
      <c r="H1357" s="63">
        <f t="shared" si="43"/>
        <v>0</v>
      </c>
    </row>
    <row r="1358" spans="1:8" x14ac:dyDescent="0.2">
      <c r="A1358" s="61" t="s">
        <v>2658</v>
      </c>
      <c r="B1358" s="157" t="s">
        <v>123</v>
      </c>
      <c r="C1358" s="158" t="s">
        <v>2289</v>
      </c>
      <c r="D1358" s="119" t="s">
        <v>124</v>
      </c>
      <c r="E1358" s="195">
        <v>54000</v>
      </c>
      <c r="F1358" s="195">
        <v>54000</v>
      </c>
      <c r="G1358" s="62">
        <f t="shared" si="42"/>
        <v>0</v>
      </c>
      <c r="H1358" s="63">
        <f t="shared" si="43"/>
        <v>0</v>
      </c>
    </row>
    <row r="1359" spans="1:8" x14ac:dyDescent="0.2">
      <c r="A1359" s="61" t="s">
        <v>2657</v>
      </c>
      <c r="B1359" s="157" t="s">
        <v>123</v>
      </c>
      <c r="C1359" s="158" t="s">
        <v>843</v>
      </c>
      <c r="D1359" s="119" t="s">
        <v>124</v>
      </c>
      <c r="E1359" s="195">
        <v>64300</v>
      </c>
      <c r="F1359" s="195">
        <v>64390</v>
      </c>
      <c r="G1359" s="62">
        <f t="shared" si="42"/>
        <v>90</v>
      </c>
      <c r="H1359" s="63">
        <f t="shared" si="43"/>
        <v>1.3996889580092375E-3</v>
      </c>
    </row>
    <row r="1360" spans="1:8" x14ac:dyDescent="0.2">
      <c r="A1360" s="61" t="s">
        <v>2656</v>
      </c>
      <c r="B1360" s="157" t="s">
        <v>123</v>
      </c>
      <c r="C1360" s="158" t="s">
        <v>2423</v>
      </c>
      <c r="D1360" s="119" t="s">
        <v>124</v>
      </c>
      <c r="E1360" s="195">
        <v>105000</v>
      </c>
      <c r="F1360" s="195">
        <v>105000</v>
      </c>
      <c r="G1360" s="62">
        <f t="shared" si="42"/>
        <v>0</v>
      </c>
      <c r="H1360" s="63">
        <f t="shared" si="43"/>
        <v>0</v>
      </c>
    </row>
    <row r="1361" spans="1:8" x14ac:dyDescent="0.2">
      <c r="A1361" s="61" t="s">
        <v>2655</v>
      </c>
      <c r="B1361" s="157" t="s">
        <v>123</v>
      </c>
      <c r="C1361" s="158" t="s">
        <v>2421</v>
      </c>
      <c r="D1361" s="119" t="s">
        <v>124</v>
      </c>
      <c r="E1361" s="195">
        <v>60000</v>
      </c>
      <c r="F1361" s="195">
        <v>65000</v>
      </c>
      <c r="G1361" s="62">
        <f t="shared" si="42"/>
        <v>5000</v>
      </c>
      <c r="H1361" s="63">
        <f t="shared" si="43"/>
        <v>8.3333333333333259E-2</v>
      </c>
    </row>
    <row r="1362" spans="1:8" x14ac:dyDescent="0.2">
      <c r="A1362" s="61" t="s">
        <v>2396</v>
      </c>
      <c r="B1362" s="157" t="s">
        <v>123</v>
      </c>
      <c r="C1362" s="158" t="s">
        <v>2419</v>
      </c>
      <c r="D1362" s="119" t="s">
        <v>124</v>
      </c>
      <c r="E1362" s="195">
        <v>60000</v>
      </c>
      <c r="F1362" s="195">
        <v>60000</v>
      </c>
      <c r="G1362" s="62">
        <f t="shared" si="42"/>
        <v>0</v>
      </c>
      <c r="H1362" s="63">
        <f t="shared" si="43"/>
        <v>0</v>
      </c>
    </row>
    <row r="1363" spans="1:8" x14ac:dyDescent="0.2">
      <c r="A1363" s="61" t="s">
        <v>2654</v>
      </c>
      <c r="B1363" s="157" t="s">
        <v>123</v>
      </c>
      <c r="C1363" s="158" t="s">
        <v>2417</v>
      </c>
      <c r="D1363" s="119" t="s">
        <v>124</v>
      </c>
      <c r="E1363" s="195">
        <v>25000</v>
      </c>
      <c r="F1363" s="195">
        <v>35000</v>
      </c>
      <c r="G1363" s="62">
        <f t="shared" si="42"/>
        <v>10000</v>
      </c>
      <c r="H1363" s="63">
        <f t="shared" si="43"/>
        <v>0.39999999999999991</v>
      </c>
    </row>
    <row r="1364" spans="1:8" x14ac:dyDescent="0.2">
      <c r="A1364" s="61" t="s">
        <v>2197</v>
      </c>
      <c r="B1364" s="157" t="s">
        <v>123</v>
      </c>
      <c r="C1364" s="158" t="s">
        <v>2415</v>
      </c>
      <c r="D1364" s="119" t="s">
        <v>124</v>
      </c>
      <c r="E1364" s="195">
        <v>46000</v>
      </c>
      <c r="F1364" s="195">
        <v>46000</v>
      </c>
      <c r="G1364" s="62">
        <f t="shared" si="42"/>
        <v>0</v>
      </c>
      <c r="H1364" s="63">
        <f t="shared" si="43"/>
        <v>0</v>
      </c>
    </row>
    <row r="1365" spans="1:8" x14ac:dyDescent="0.2">
      <c r="A1365" s="61" t="s">
        <v>2653</v>
      </c>
      <c r="B1365" s="157" t="s">
        <v>123</v>
      </c>
      <c r="C1365" s="158" t="s">
        <v>2413</v>
      </c>
      <c r="D1365" s="119" t="s">
        <v>124</v>
      </c>
      <c r="E1365" s="195">
        <v>81000</v>
      </c>
      <c r="F1365" s="195">
        <v>81000</v>
      </c>
      <c r="G1365" s="62">
        <f t="shared" si="42"/>
        <v>0</v>
      </c>
      <c r="H1365" s="63">
        <f t="shared" si="43"/>
        <v>0</v>
      </c>
    </row>
    <row r="1366" spans="1:8" x14ac:dyDescent="0.2">
      <c r="A1366" s="61" t="s">
        <v>2652</v>
      </c>
      <c r="B1366" s="157" t="s">
        <v>123</v>
      </c>
      <c r="C1366" s="158" t="s">
        <v>2411</v>
      </c>
      <c r="D1366" s="119" t="s">
        <v>124</v>
      </c>
      <c r="E1366" s="195">
        <v>33000</v>
      </c>
      <c r="F1366" s="195">
        <v>36300</v>
      </c>
      <c r="G1366" s="62">
        <f t="shared" si="42"/>
        <v>3300</v>
      </c>
      <c r="H1366" s="63">
        <f t="shared" si="43"/>
        <v>0.10000000000000009</v>
      </c>
    </row>
    <row r="1367" spans="1:8" x14ac:dyDescent="0.2">
      <c r="A1367" s="61" t="s">
        <v>2650</v>
      </c>
      <c r="B1367" s="157" t="s">
        <v>123</v>
      </c>
      <c r="C1367" s="158" t="s">
        <v>2651</v>
      </c>
      <c r="D1367" s="119" t="s">
        <v>124</v>
      </c>
      <c r="E1367" s="195">
        <v>60000</v>
      </c>
      <c r="F1367" s="195">
        <v>60000</v>
      </c>
      <c r="G1367" s="62">
        <f t="shared" si="42"/>
        <v>0</v>
      </c>
      <c r="H1367" s="63">
        <f t="shared" si="43"/>
        <v>0</v>
      </c>
    </row>
    <row r="1368" spans="1:8" x14ac:dyDescent="0.2">
      <c r="A1368" s="61" t="s">
        <v>2649</v>
      </c>
      <c r="B1368" s="157" t="s">
        <v>123</v>
      </c>
      <c r="C1368" s="158" t="s">
        <v>805</v>
      </c>
      <c r="D1368" s="119" t="s">
        <v>124</v>
      </c>
      <c r="E1368" s="195">
        <v>62500</v>
      </c>
      <c r="F1368" s="195">
        <v>62500</v>
      </c>
      <c r="G1368" s="62">
        <f t="shared" si="42"/>
        <v>0</v>
      </c>
      <c r="H1368" s="63">
        <f t="shared" si="43"/>
        <v>0</v>
      </c>
    </row>
    <row r="1369" spans="1:8" x14ac:dyDescent="0.2">
      <c r="A1369" s="61" t="s">
        <v>2647</v>
      </c>
      <c r="B1369" s="157" t="s">
        <v>123</v>
      </c>
      <c r="C1369" s="158" t="s">
        <v>2648</v>
      </c>
      <c r="D1369" s="119" t="s">
        <v>124</v>
      </c>
      <c r="E1369" s="195">
        <v>71000</v>
      </c>
      <c r="F1369" s="195">
        <v>71000</v>
      </c>
      <c r="G1369" s="62">
        <f t="shared" si="42"/>
        <v>0</v>
      </c>
      <c r="H1369" s="63">
        <f t="shared" si="43"/>
        <v>0</v>
      </c>
    </row>
    <row r="1370" spans="1:8" x14ac:dyDescent="0.2">
      <c r="A1370" s="61" t="s">
        <v>2646</v>
      </c>
      <c r="B1370" s="157" t="s">
        <v>123</v>
      </c>
      <c r="C1370" s="158" t="s">
        <v>2408</v>
      </c>
      <c r="D1370" s="119" t="s">
        <v>124</v>
      </c>
      <c r="E1370" s="195">
        <v>174140</v>
      </c>
      <c r="F1370" s="195">
        <v>100000</v>
      </c>
      <c r="G1370" s="62">
        <f t="shared" si="42"/>
        <v>-74140</v>
      </c>
      <c r="H1370" s="63">
        <f t="shared" si="43"/>
        <v>-0.42574939703686687</v>
      </c>
    </row>
    <row r="1371" spans="1:8" x14ac:dyDescent="0.2">
      <c r="A1371" s="61" t="s">
        <v>2645</v>
      </c>
      <c r="B1371" s="157" t="s">
        <v>123</v>
      </c>
      <c r="C1371" s="158" t="s">
        <v>2406</v>
      </c>
      <c r="D1371" s="119" t="s">
        <v>124</v>
      </c>
      <c r="E1371" s="195">
        <v>74000</v>
      </c>
      <c r="F1371" s="195">
        <v>89000</v>
      </c>
      <c r="G1371" s="62">
        <f t="shared" si="42"/>
        <v>15000</v>
      </c>
      <c r="H1371" s="63">
        <f t="shared" si="43"/>
        <v>0.20270270270270263</v>
      </c>
    </row>
    <row r="1372" spans="1:8" x14ac:dyDescent="0.2">
      <c r="A1372" s="61" t="s">
        <v>2644</v>
      </c>
      <c r="B1372" s="157" t="s">
        <v>123</v>
      </c>
      <c r="C1372" s="158" t="s">
        <v>1111</v>
      </c>
      <c r="D1372" s="119" t="s">
        <v>124</v>
      </c>
      <c r="E1372" s="195">
        <v>38500</v>
      </c>
      <c r="F1372" s="195">
        <v>38500</v>
      </c>
      <c r="G1372" s="62">
        <f t="shared" si="42"/>
        <v>0</v>
      </c>
      <c r="H1372" s="63">
        <f t="shared" si="43"/>
        <v>0</v>
      </c>
    </row>
    <row r="1373" spans="1:8" x14ac:dyDescent="0.2">
      <c r="A1373" s="61" t="s">
        <v>2643</v>
      </c>
      <c r="B1373" s="157" t="s">
        <v>123</v>
      </c>
      <c r="C1373" s="158" t="s">
        <v>2403</v>
      </c>
      <c r="D1373" s="119" t="s">
        <v>124</v>
      </c>
      <c r="E1373" s="195">
        <v>81000</v>
      </c>
      <c r="F1373" s="195">
        <v>81000</v>
      </c>
      <c r="G1373" s="62">
        <f t="shared" si="42"/>
        <v>0</v>
      </c>
      <c r="H1373" s="63">
        <f t="shared" si="43"/>
        <v>0</v>
      </c>
    </row>
    <row r="1374" spans="1:8" x14ac:dyDescent="0.2">
      <c r="A1374" s="61" t="s">
        <v>2641</v>
      </c>
      <c r="B1374" s="157" t="s">
        <v>123</v>
      </c>
      <c r="C1374" s="158" t="s">
        <v>2642</v>
      </c>
      <c r="D1374" s="119" t="s">
        <v>124</v>
      </c>
      <c r="E1374" s="195">
        <v>67200</v>
      </c>
      <c r="F1374" s="195">
        <v>80300</v>
      </c>
      <c r="G1374" s="62">
        <f t="shared" si="42"/>
        <v>13100</v>
      </c>
      <c r="H1374" s="63">
        <f t="shared" si="43"/>
        <v>0.19494047619047628</v>
      </c>
    </row>
    <row r="1375" spans="1:8" x14ac:dyDescent="0.2">
      <c r="A1375" s="61" t="s">
        <v>2640</v>
      </c>
      <c r="B1375" s="157" t="s">
        <v>123</v>
      </c>
      <c r="C1375" s="158" t="s">
        <v>2401</v>
      </c>
      <c r="D1375" s="119" t="s">
        <v>124</v>
      </c>
      <c r="E1375" s="195">
        <v>70000</v>
      </c>
      <c r="F1375" s="195">
        <v>70000</v>
      </c>
      <c r="G1375" s="62">
        <f t="shared" si="42"/>
        <v>0</v>
      </c>
      <c r="H1375" s="63">
        <f t="shared" si="43"/>
        <v>0</v>
      </c>
    </row>
    <row r="1376" spans="1:8" x14ac:dyDescent="0.2">
      <c r="A1376" s="61" t="s">
        <v>2639</v>
      </c>
      <c r="B1376" s="157" t="s">
        <v>123</v>
      </c>
      <c r="C1376" s="158" t="s">
        <v>2395</v>
      </c>
      <c r="D1376" s="119" t="s">
        <v>124</v>
      </c>
      <c r="E1376" s="195">
        <v>22700</v>
      </c>
      <c r="F1376" s="195">
        <v>22700</v>
      </c>
      <c r="G1376" s="62">
        <f t="shared" si="42"/>
        <v>0</v>
      </c>
      <c r="H1376" s="63">
        <f t="shared" si="43"/>
        <v>0</v>
      </c>
    </row>
    <row r="1377" spans="1:8" x14ac:dyDescent="0.2">
      <c r="A1377" s="61" t="s">
        <v>2637</v>
      </c>
      <c r="B1377" s="157" t="s">
        <v>123</v>
      </c>
      <c r="C1377" s="158" t="s">
        <v>2638</v>
      </c>
      <c r="D1377" s="119" t="s">
        <v>124</v>
      </c>
      <c r="E1377" s="195">
        <v>70000</v>
      </c>
      <c r="F1377" s="195">
        <v>70000</v>
      </c>
      <c r="G1377" s="62">
        <f t="shared" si="42"/>
        <v>0</v>
      </c>
      <c r="H1377" s="63">
        <f t="shared" si="43"/>
        <v>0</v>
      </c>
    </row>
    <row r="1378" spans="1:8" x14ac:dyDescent="0.2">
      <c r="A1378" s="61" t="s">
        <v>2636</v>
      </c>
      <c r="B1378" s="157" t="s">
        <v>123</v>
      </c>
      <c r="C1378" s="158" t="s">
        <v>2392</v>
      </c>
      <c r="D1378" s="119" t="s">
        <v>124</v>
      </c>
      <c r="E1378" s="195">
        <v>52180</v>
      </c>
      <c r="F1378" s="195">
        <v>52180</v>
      </c>
      <c r="G1378" s="62">
        <f t="shared" si="42"/>
        <v>0</v>
      </c>
      <c r="H1378" s="63">
        <f t="shared" si="43"/>
        <v>0</v>
      </c>
    </row>
    <row r="1379" spans="1:8" x14ac:dyDescent="0.2">
      <c r="A1379" s="61" t="s">
        <v>2635</v>
      </c>
      <c r="B1379" s="157" t="s">
        <v>123</v>
      </c>
      <c r="C1379" s="158" t="s">
        <v>2390</v>
      </c>
      <c r="D1379" s="119" t="s">
        <v>124</v>
      </c>
      <c r="E1379" s="195">
        <v>200990</v>
      </c>
      <c r="F1379" s="195">
        <v>236990</v>
      </c>
      <c r="G1379" s="62">
        <f t="shared" si="42"/>
        <v>36000</v>
      </c>
      <c r="H1379" s="63">
        <f t="shared" si="43"/>
        <v>0.17911338872580718</v>
      </c>
    </row>
    <row r="1380" spans="1:8" x14ac:dyDescent="0.2">
      <c r="A1380" s="61" t="s">
        <v>2671</v>
      </c>
      <c r="B1380" s="157" t="s">
        <v>123</v>
      </c>
      <c r="C1380" s="158" t="s">
        <v>2388</v>
      </c>
      <c r="D1380" s="119" t="s">
        <v>124</v>
      </c>
      <c r="E1380" s="195">
        <v>63000</v>
      </c>
      <c r="F1380" s="195">
        <v>76456</v>
      </c>
      <c r="G1380" s="62">
        <f t="shared" si="42"/>
        <v>13456</v>
      </c>
      <c r="H1380" s="63">
        <f t="shared" si="43"/>
        <v>0.21358730158730155</v>
      </c>
    </row>
    <row r="1381" spans="1:8" x14ac:dyDescent="0.2">
      <c r="A1381" s="61" t="s">
        <v>2634</v>
      </c>
      <c r="B1381" s="157" t="s">
        <v>125</v>
      </c>
      <c r="C1381" s="158" t="s">
        <v>1283</v>
      </c>
      <c r="D1381" s="119" t="s">
        <v>126</v>
      </c>
      <c r="E1381" s="195">
        <v>55000</v>
      </c>
      <c r="F1381" s="195">
        <v>55000</v>
      </c>
      <c r="G1381" s="62">
        <f t="shared" si="42"/>
        <v>0</v>
      </c>
      <c r="H1381" s="63">
        <f t="shared" si="43"/>
        <v>0</v>
      </c>
    </row>
    <row r="1382" spans="1:8" x14ac:dyDescent="0.2">
      <c r="A1382" s="61" t="s">
        <v>2633</v>
      </c>
      <c r="B1382" s="157" t="s">
        <v>125</v>
      </c>
      <c r="C1382" s="158" t="s">
        <v>1058</v>
      </c>
      <c r="D1382" s="119" t="s">
        <v>126</v>
      </c>
      <c r="E1382" s="195">
        <v>80000</v>
      </c>
      <c r="F1382" s="195">
        <v>80000</v>
      </c>
      <c r="G1382" s="62">
        <f t="shared" si="42"/>
        <v>0</v>
      </c>
      <c r="H1382" s="63">
        <f t="shared" si="43"/>
        <v>0</v>
      </c>
    </row>
    <row r="1383" spans="1:8" x14ac:dyDescent="0.2">
      <c r="A1383" s="61" t="s">
        <v>2632</v>
      </c>
      <c r="B1383" s="157" t="s">
        <v>125</v>
      </c>
      <c r="C1383" s="158" t="s">
        <v>2067</v>
      </c>
      <c r="D1383" s="119" t="s">
        <v>126</v>
      </c>
      <c r="E1383" s="195">
        <v>85500</v>
      </c>
      <c r="F1383" s="195">
        <v>85500</v>
      </c>
      <c r="G1383" s="62">
        <f t="shared" si="42"/>
        <v>0</v>
      </c>
      <c r="H1383" s="63">
        <f t="shared" si="43"/>
        <v>0</v>
      </c>
    </row>
    <row r="1384" spans="1:8" x14ac:dyDescent="0.2">
      <c r="A1384" s="61" t="s">
        <v>2631</v>
      </c>
      <c r="B1384" s="157" t="s">
        <v>125</v>
      </c>
      <c r="C1384" s="158" t="s">
        <v>958</v>
      </c>
      <c r="D1384" s="119" t="s">
        <v>126</v>
      </c>
      <c r="E1384" s="195">
        <v>70200</v>
      </c>
      <c r="F1384" s="195">
        <v>80200</v>
      </c>
      <c r="G1384" s="62">
        <f t="shared" si="42"/>
        <v>10000</v>
      </c>
      <c r="H1384" s="63">
        <f t="shared" si="43"/>
        <v>0.14245014245014254</v>
      </c>
    </row>
    <row r="1385" spans="1:8" x14ac:dyDescent="0.2">
      <c r="A1385" s="61" t="s">
        <v>2630</v>
      </c>
      <c r="B1385" s="157" t="s">
        <v>125</v>
      </c>
      <c r="C1385" s="158" t="s">
        <v>2064</v>
      </c>
      <c r="D1385" s="119" t="s">
        <v>126</v>
      </c>
      <c r="E1385" s="195">
        <v>51000</v>
      </c>
      <c r="F1385" s="195">
        <v>53000</v>
      </c>
      <c r="G1385" s="62">
        <f t="shared" si="42"/>
        <v>2000</v>
      </c>
      <c r="H1385" s="63">
        <f t="shared" si="43"/>
        <v>3.9215686274509887E-2</v>
      </c>
    </row>
    <row r="1386" spans="1:8" x14ac:dyDescent="0.2">
      <c r="A1386" s="61" t="s">
        <v>2629</v>
      </c>
      <c r="B1386" s="157" t="s">
        <v>125</v>
      </c>
      <c r="C1386" s="158" t="s">
        <v>2062</v>
      </c>
      <c r="D1386" s="119" t="s">
        <v>126</v>
      </c>
      <c r="E1386" s="195">
        <v>85000</v>
      </c>
      <c r="F1386" s="195">
        <v>92000</v>
      </c>
      <c r="G1386" s="62">
        <f t="shared" si="42"/>
        <v>7000</v>
      </c>
      <c r="H1386" s="63">
        <f t="shared" si="43"/>
        <v>8.2352941176470518E-2</v>
      </c>
    </row>
    <row r="1387" spans="1:8" x14ac:dyDescent="0.2">
      <c r="A1387" s="61" t="s">
        <v>2628</v>
      </c>
      <c r="B1387" s="157" t="s">
        <v>125</v>
      </c>
      <c r="C1387" s="158" t="s">
        <v>2060</v>
      </c>
      <c r="D1387" s="119" t="s">
        <v>126</v>
      </c>
      <c r="E1387" s="195">
        <v>205000</v>
      </c>
      <c r="F1387" s="195">
        <v>230000</v>
      </c>
      <c r="G1387" s="62">
        <f t="shared" si="42"/>
        <v>25000</v>
      </c>
      <c r="H1387" s="63">
        <f t="shared" si="43"/>
        <v>0.12195121951219523</v>
      </c>
    </row>
    <row r="1388" spans="1:8" x14ac:dyDescent="0.2">
      <c r="A1388" s="61" t="s">
        <v>2627</v>
      </c>
      <c r="B1388" s="157" t="s">
        <v>125</v>
      </c>
      <c r="C1388" s="158" t="s">
        <v>2058</v>
      </c>
      <c r="D1388" s="119" t="s">
        <v>126</v>
      </c>
      <c r="E1388" s="195">
        <v>109000</v>
      </c>
      <c r="F1388" s="195">
        <v>109000</v>
      </c>
      <c r="G1388" s="62">
        <f t="shared" si="42"/>
        <v>0</v>
      </c>
      <c r="H1388" s="63">
        <f t="shared" si="43"/>
        <v>0</v>
      </c>
    </row>
    <row r="1389" spans="1:8" x14ac:dyDescent="0.2">
      <c r="A1389" s="61" t="s">
        <v>2626</v>
      </c>
      <c r="B1389" s="157" t="s">
        <v>125</v>
      </c>
      <c r="C1389" s="158" t="s">
        <v>2056</v>
      </c>
      <c r="D1389" s="119" t="s">
        <v>126</v>
      </c>
      <c r="E1389" s="195">
        <v>53000</v>
      </c>
      <c r="F1389" s="195">
        <v>58000</v>
      </c>
      <c r="G1389" s="62">
        <f t="shared" si="42"/>
        <v>5000</v>
      </c>
      <c r="H1389" s="63">
        <f t="shared" si="43"/>
        <v>9.4339622641509413E-2</v>
      </c>
    </row>
    <row r="1390" spans="1:8" x14ac:dyDescent="0.2">
      <c r="A1390" s="61" t="s">
        <v>2625</v>
      </c>
      <c r="B1390" s="157" t="s">
        <v>125</v>
      </c>
      <c r="C1390" s="158" t="s">
        <v>2054</v>
      </c>
      <c r="D1390" s="119" t="s">
        <v>126</v>
      </c>
      <c r="E1390" s="195">
        <v>52000</v>
      </c>
      <c r="F1390" s="195">
        <v>52000</v>
      </c>
      <c r="G1390" s="62">
        <f t="shared" si="42"/>
        <v>0</v>
      </c>
      <c r="H1390" s="63">
        <f t="shared" si="43"/>
        <v>0</v>
      </c>
    </row>
    <row r="1391" spans="1:8" x14ac:dyDescent="0.2">
      <c r="A1391" s="61" t="s">
        <v>2624</v>
      </c>
      <c r="B1391" s="157" t="s">
        <v>125</v>
      </c>
      <c r="C1391" s="158" t="s">
        <v>1271</v>
      </c>
      <c r="D1391" s="119" t="s">
        <v>126</v>
      </c>
      <c r="E1391" s="195">
        <v>83000</v>
      </c>
      <c r="F1391" s="195">
        <v>86000</v>
      </c>
      <c r="G1391" s="62">
        <f t="shared" si="42"/>
        <v>3000</v>
      </c>
      <c r="H1391" s="63">
        <f t="shared" si="43"/>
        <v>3.6144578313253017E-2</v>
      </c>
    </row>
    <row r="1392" spans="1:8" x14ac:dyDescent="0.2">
      <c r="A1392" s="61" t="s">
        <v>2623</v>
      </c>
      <c r="B1392" s="157" t="s">
        <v>125</v>
      </c>
      <c r="C1392" s="158" t="s">
        <v>1196</v>
      </c>
      <c r="D1392" s="119" t="s">
        <v>126</v>
      </c>
      <c r="E1392" s="195">
        <v>143000</v>
      </c>
      <c r="F1392" s="195">
        <v>153000</v>
      </c>
      <c r="G1392" s="62">
        <f t="shared" si="42"/>
        <v>10000</v>
      </c>
      <c r="H1392" s="63">
        <f t="shared" si="43"/>
        <v>6.9930069930070005E-2</v>
      </c>
    </row>
    <row r="1393" spans="1:8" x14ac:dyDescent="0.2">
      <c r="A1393" s="61" t="s">
        <v>2622</v>
      </c>
      <c r="B1393" s="157" t="s">
        <v>125</v>
      </c>
      <c r="C1393" s="158" t="s">
        <v>1172</v>
      </c>
      <c r="D1393" s="119" t="s">
        <v>126</v>
      </c>
      <c r="E1393" s="195">
        <v>100000</v>
      </c>
      <c r="F1393" s="195">
        <v>105000</v>
      </c>
      <c r="G1393" s="62">
        <f t="shared" si="42"/>
        <v>5000</v>
      </c>
      <c r="H1393" s="63">
        <f t="shared" si="43"/>
        <v>5.0000000000000044E-2</v>
      </c>
    </row>
    <row r="1394" spans="1:8" x14ac:dyDescent="0.2">
      <c r="A1394" s="61" t="s">
        <v>2621</v>
      </c>
      <c r="B1394" s="157" t="s">
        <v>125</v>
      </c>
      <c r="C1394" s="158" t="s">
        <v>1101</v>
      </c>
      <c r="D1394" s="119" t="s">
        <v>126</v>
      </c>
      <c r="E1394" s="195">
        <v>63000</v>
      </c>
      <c r="F1394" s="195">
        <v>65000</v>
      </c>
      <c r="G1394" s="62">
        <f t="shared" si="42"/>
        <v>2000</v>
      </c>
      <c r="H1394" s="63">
        <f t="shared" si="43"/>
        <v>3.1746031746031855E-2</v>
      </c>
    </row>
    <row r="1395" spans="1:8" x14ac:dyDescent="0.2">
      <c r="A1395" s="61" t="s">
        <v>2620</v>
      </c>
      <c r="B1395" s="157" t="s">
        <v>125</v>
      </c>
      <c r="C1395" s="158" t="s">
        <v>776</v>
      </c>
      <c r="D1395" s="119" t="s">
        <v>126</v>
      </c>
      <c r="E1395" s="195">
        <v>57000</v>
      </c>
      <c r="F1395" s="195">
        <v>57000</v>
      </c>
      <c r="G1395" s="62">
        <f t="shared" si="42"/>
        <v>0</v>
      </c>
      <c r="H1395" s="63">
        <f t="shared" si="43"/>
        <v>0</v>
      </c>
    </row>
    <row r="1396" spans="1:8" x14ac:dyDescent="0.2">
      <c r="A1396" s="61" t="s">
        <v>2619</v>
      </c>
      <c r="B1396" s="157" t="s">
        <v>125</v>
      </c>
      <c r="C1396" s="158" t="s">
        <v>787</v>
      </c>
      <c r="D1396" s="119" t="s">
        <v>126</v>
      </c>
      <c r="E1396" s="195">
        <v>100000</v>
      </c>
      <c r="F1396" s="195">
        <v>105000</v>
      </c>
      <c r="G1396" s="62">
        <f t="shared" si="42"/>
        <v>5000</v>
      </c>
      <c r="H1396" s="63">
        <f t="shared" si="43"/>
        <v>5.0000000000000044E-2</v>
      </c>
    </row>
    <row r="1397" spans="1:8" x14ac:dyDescent="0.2">
      <c r="A1397" s="61" t="s">
        <v>2618</v>
      </c>
      <c r="B1397" s="157" t="s">
        <v>125</v>
      </c>
      <c r="C1397" s="158" t="s">
        <v>2046</v>
      </c>
      <c r="D1397" s="119" t="s">
        <v>126</v>
      </c>
      <c r="E1397" s="195">
        <v>74000</v>
      </c>
      <c r="F1397" s="195">
        <v>74000</v>
      </c>
      <c r="G1397" s="62">
        <f t="shared" si="42"/>
        <v>0</v>
      </c>
      <c r="H1397" s="63">
        <f t="shared" si="43"/>
        <v>0</v>
      </c>
    </row>
    <row r="1398" spans="1:8" x14ac:dyDescent="0.2">
      <c r="A1398" s="61" t="s">
        <v>2617</v>
      </c>
      <c r="B1398" s="157" t="s">
        <v>125</v>
      </c>
      <c r="C1398" s="158" t="s">
        <v>2044</v>
      </c>
      <c r="D1398" s="119" t="s">
        <v>126</v>
      </c>
      <c r="E1398" s="195">
        <v>67000</v>
      </c>
      <c r="F1398" s="195">
        <v>75200</v>
      </c>
      <c r="G1398" s="62">
        <f t="shared" si="42"/>
        <v>8200</v>
      </c>
      <c r="H1398" s="63">
        <f t="shared" si="43"/>
        <v>0.12238805970149258</v>
      </c>
    </row>
    <row r="1399" spans="1:8" x14ac:dyDescent="0.2">
      <c r="A1399" s="61" t="s">
        <v>2616</v>
      </c>
      <c r="B1399" s="157" t="s">
        <v>125</v>
      </c>
      <c r="C1399" s="158" t="s">
        <v>2042</v>
      </c>
      <c r="D1399" s="119" t="s">
        <v>126</v>
      </c>
      <c r="E1399" s="195">
        <v>67040</v>
      </c>
      <c r="F1399" s="195">
        <v>67300</v>
      </c>
      <c r="G1399" s="62">
        <f t="shared" si="42"/>
        <v>260</v>
      </c>
      <c r="H1399" s="63">
        <f t="shared" si="43"/>
        <v>3.8782816229117056E-3</v>
      </c>
    </row>
    <row r="1400" spans="1:8" x14ac:dyDescent="0.2">
      <c r="A1400" s="61" t="s">
        <v>2615</v>
      </c>
      <c r="B1400" s="157" t="s">
        <v>125</v>
      </c>
      <c r="C1400" s="158" t="s">
        <v>2040</v>
      </c>
      <c r="D1400" s="119" t="s">
        <v>126</v>
      </c>
      <c r="E1400" s="195">
        <v>134656</v>
      </c>
      <c r="F1400" s="195">
        <v>145000</v>
      </c>
      <c r="G1400" s="62">
        <f t="shared" si="42"/>
        <v>10344</v>
      </c>
      <c r="H1400" s="63">
        <f t="shared" si="43"/>
        <v>7.6817965779467645E-2</v>
      </c>
    </row>
    <row r="1401" spans="1:8" x14ac:dyDescent="0.2">
      <c r="A1401" s="61" t="s">
        <v>2614</v>
      </c>
      <c r="B1401" s="157" t="s">
        <v>127</v>
      </c>
      <c r="C1401" s="158" t="s">
        <v>1101</v>
      </c>
      <c r="D1401" s="119" t="s">
        <v>128</v>
      </c>
      <c r="E1401" s="195">
        <v>3662778</v>
      </c>
      <c r="F1401" s="195">
        <v>4403879</v>
      </c>
      <c r="G1401" s="62">
        <f t="shared" si="42"/>
        <v>741101</v>
      </c>
      <c r="H1401" s="63">
        <f t="shared" si="43"/>
        <v>0.2023330379291346</v>
      </c>
    </row>
    <row r="1402" spans="1:8" x14ac:dyDescent="0.2">
      <c r="A1402" s="61" t="s">
        <v>2613</v>
      </c>
      <c r="B1402" s="157" t="s">
        <v>129</v>
      </c>
      <c r="C1402" s="158" t="s">
        <v>1283</v>
      </c>
      <c r="D1402" s="119" t="s">
        <v>130</v>
      </c>
      <c r="E1402" s="195">
        <v>18275</v>
      </c>
      <c r="F1402" s="195">
        <v>18022</v>
      </c>
      <c r="G1402" s="62">
        <f t="shared" si="42"/>
        <v>-253</v>
      </c>
      <c r="H1402" s="63">
        <f t="shared" si="43"/>
        <v>-1.3844049247606072E-2</v>
      </c>
    </row>
    <row r="1403" spans="1:8" x14ac:dyDescent="0.2">
      <c r="A1403" s="61" t="s">
        <v>2612</v>
      </c>
      <c r="B1403" s="157" t="s">
        <v>129</v>
      </c>
      <c r="C1403" s="158" t="s">
        <v>1058</v>
      </c>
      <c r="D1403" s="119" t="s">
        <v>130</v>
      </c>
      <c r="E1403" s="195">
        <v>57500</v>
      </c>
      <c r="F1403" s="195">
        <v>57500</v>
      </c>
      <c r="G1403" s="62">
        <f t="shared" si="42"/>
        <v>0</v>
      </c>
      <c r="H1403" s="63">
        <f t="shared" si="43"/>
        <v>0</v>
      </c>
    </row>
    <row r="1404" spans="1:8" x14ac:dyDescent="0.2">
      <c r="A1404" s="61" t="s">
        <v>2611</v>
      </c>
      <c r="B1404" s="157" t="s">
        <v>129</v>
      </c>
      <c r="C1404" s="158" t="s">
        <v>2067</v>
      </c>
      <c r="D1404" s="119" t="s">
        <v>130</v>
      </c>
      <c r="E1404" s="195">
        <v>50000</v>
      </c>
      <c r="F1404" s="195">
        <v>50000</v>
      </c>
      <c r="G1404" s="62">
        <f t="shared" si="42"/>
        <v>0</v>
      </c>
      <c r="H1404" s="63">
        <f t="shared" si="43"/>
        <v>0</v>
      </c>
    </row>
    <row r="1405" spans="1:8" x14ac:dyDescent="0.2">
      <c r="A1405" s="61" t="s">
        <v>2610</v>
      </c>
      <c r="B1405" s="157" t="s">
        <v>129</v>
      </c>
      <c r="C1405" s="158" t="s">
        <v>958</v>
      </c>
      <c r="D1405" s="119" t="s">
        <v>130</v>
      </c>
      <c r="E1405" s="195">
        <v>48000</v>
      </c>
      <c r="F1405" s="195">
        <v>48000</v>
      </c>
      <c r="G1405" s="62">
        <f t="shared" si="42"/>
        <v>0</v>
      </c>
      <c r="H1405" s="63">
        <f t="shared" si="43"/>
        <v>0</v>
      </c>
    </row>
    <row r="1406" spans="1:8" x14ac:dyDescent="0.2">
      <c r="A1406" s="61" t="s">
        <v>2609</v>
      </c>
      <c r="B1406" s="157" t="s">
        <v>129</v>
      </c>
      <c r="C1406" s="158" t="s">
        <v>2064</v>
      </c>
      <c r="D1406" s="119" t="s">
        <v>130</v>
      </c>
      <c r="E1406" s="195">
        <v>45000</v>
      </c>
      <c r="F1406" s="195">
        <v>45000</v>
      </c>
      <c r="G1406" s="62">
        <f t="shared" si="42"/>
        <v>0</v>
      </c>
      <c r="H1406" s="63">
        <f t="shared" si="43"/>
        <v>0</v>
      </c>
    </row>
    <row r="1407" spans="1:8" x14ac:dyDescent="0.2">
      <c r="A1407" s="61" t="s">
        <v>2608</v>
      </c>
      <c r="B1407" s="157" t="s">
        <v>129</v>
      </c>
      <c r="C1407" s="158" t="s">
        <v>2062</v>
      </c>
      <c r="D1407" s="119" t="s">
        <v>130</v>
      </c>
      <c r="E1407" s="195">
        <v>26000</v>
      </c>
      <c r="F1407" s="195">
        <v>26000</v>
      </c>
      <c r="G1407" s="62">
        <f t="shared" si="42"/>
        <v>0</v>
      </c>
      <c r="H1407" s="63">
        <f t="shared" si="43"/>
        <v>0</v>
      </c>
    </row>
    <row r="1408" spans="1:8" x14ac:dyDescent="0.2">
      <c r="A1408" s="61" t="s">
        <v>2607</v>
      </c>
      <c r="B1408" s="157" t="s">
        <v>129</v>
      </c>
      <c r="C1408" s="158" t="s">
        <v>2060</v>
      </c>
      <c r="D1408" s="119" t="s">
        <v>130</v>
      </c>
      <c r="E1408" s="195">
        <v>23500</v>
      </c>
      <c r="F1408" s="195">
        <v>23500</v>
      </c>
      <c r="G1408" s="62">
        <f t="shared" si="42"/>
        <v>0</v>
      </c>
      <c r="H1408" s="63">
        <f t="shared" si="43"/>
        <v>0</v>
      </c>
    </row>
    <row r="1409" spans="1:8" x14ac:dyDescent="0.2">
      <c r="A1409" s="61" t="s">
        <v>2357</v>
      </c>
      <c r="B1409" s="157" t="s">
        <v>129</v>
      </c>
      <c r="C1409" s="158" t="s">
        <v>2058</v>
      </c>
      <c r="D1409" s="119" t="s">
        <v>130</v>
      </c>
      <c r="E1409" s="195">
        <v>26000</v>
      </c>
      <c r="F1409" s="195">
        <v>26000</v>
      </c>
      <c r="G1409" s="62">
        <f t="shared" si="42"/>
        <v>0</v>
      </c>
      <c r="H1409" s="63">
        <f t="shared" si="43"/>
        <v>0</v>
      </c>
    </row>
    <row r="1410" spans="1:8" x14ac:dyDescent="0.2">
      <c r="A1410" s="61" t="s">
        <v>2606</v>
      </c>
      <c r="B1410" s="157" t="s">
        <v>129</v>
      </c>
      <c r="C1410" s="158" t="s">
        <v>2056</v>
      </c>
      <c r="D1410" s="119" t="s">
        <v>130</v>
      </c>
      <c r="E1410" s="195">
        <v>30300</v>
      </c>
      <c r="F1410" s="195">
        <v>30500</v>
      </c>
      <c r="G1410" s="62">
        <f t="shared" si="42"/>
        <v>200</v>
      </c>
      <c r="H1410" s="63">
        <f t="shared" si="43"/>
        <v>6.6006600660066805E-3</v>
      </c>
    </row>
    <row r="1411" spans="1:8" x14ac:dyDescent="0.2">
      <c r="A1411" s="61" t="s">
        <v>2605</v>
      </c>
      <c r="B1411" s="157" t="s">
        <v>129</v>
      </c>
      <c r="C1411" s="158" t="s">
        <v>2054</v>
      </c>
      <c r="D1411" s="119" t="s">
        <v>130</v>
      </c>
      <c r="E1411" s="195">
        <v>30000</v>
      </c>
      <c r="F1411" s="195">
        <v>30000</v>
      </c>
      <c r="G1411" s="62">
        <f t="shared" si="42"/>
        <v>0</v>
      </c>
      <c r="H1411" s="63">
        <f t="shared" si="43"/>
        <v>0</v>
      </c>
    </row>
    <row r="1412" spans="1:8" x14ac:dyDescent="0.2">
      <c r="A1412" s="61" t="s">
        <v>2604</v>
      </c>
      <c r="B1412" s="157" t="s">
        <v>129</v>
      </c>
      <c r="C1412" s="158" t="s">
        <v>1271</v>
      </c>
      <c r="D1412" s="119" t="s">
        <v>130</v>
      </c>
      <c r="E1412" s="195">
        <v>6600</v>
      </c>
      <c r="F1412" s="195">
        <v>6600</v>
      </c>
      <c r="G1412" s="62">
        <f t="shared" si="42"/>
        <v>0</v>
      </c>
      <c r="H1412" s="63">
        <f t="shared" si="43"/>
        <v>0</v>
      </c>
    </row>
    <row r="1413" spans="1:8" x14ac:dyDescent="0.2">
      <c r="A1413" s="61" t="s">
        <v>2603</v>
      </c>
      <c r="B1413" s="157" t="s">
        <v>129</v>
      </c>
      <c r="C1413" s="158" t="s">
        <v>1196</v>
      </c>
      <c r="D1413" s="119" t="s">
        <v>130</v>
      </c>
      <c r="E1413" s="195">
        <v>52000</v>
      </c>
      <c r="F1413" s="195">
        <v>52000</v>
      </c>
      <c r="G1413" s="62">
        <f t="shared" si="42"/>
        <v>0</v>
      </c>
      <c r="H1413" s="63">
        <f t="shared" si="43"/>
        <v>0</v>
      </c>
    </row>
    <row r="1414" spans="1:8" x14ac:dyDescent="0.2">
      <c r="A1414" s="61" t="s">
        <v>2602</v>
      </c>
      <c r="B1414" s="157" t="s">
        <v>129</v>
      </c>
      <c r="C1414" s="158" t="s">
        <v>1172</v>
      </c>
      <c r="D1414" s="119" t="s">
        <v>130</v>
      </c>
      <c r="E1414" s="195">
        <v>11200</v>
      </c>
      <c r="F1414" s="195">
        <v>11200</v>
      </c>
      <c r="G1414" s="62">
        <f t="shared" si="42"/>
        <v>0</v>
      </c>
      <c r="H1414" s="63">
        <f t="shared" si="43"/>
        <v>0</v>
      </c>
    </row>
    <row r="1415" spans="1:8" x14ac:dyDescent="0.2">
      <c r="A1415" s="61" t="s">
        <v>2601</v>
      </c>
      <c r="B1415" s="157" t="s">
        <v>131</v>
      </c>
      <c r="C1415" s="158" t="s">
        <v>1283</v>
      </c>
      <c r="D1415" s="119" t="s">
        <v>132</v>
      </c>
      <c r="E1415" s="195">
        <v>80000</v>
      </c>
      <c r="F1415" s="195">
        <v>80000</v>
      </c>
      <c r="G1415" s="62">
        <f t="shared" si="42"/>
        <v>0</v>
      </c>
      <c r="H1415" s="63">
        <f t="shared" si="43"/>
        <v>0</v>
      </c>
    </row>
    <row r="1416" spans="1:8" x14ac:dyDescent="0.2">
      <c r="A1416" s="61" t="s">
        <v>2600</v>
      </c>
      <c r="B1416" s="157" t="s">
        <v>131</v>
      </c>
      <c r="C1416" s="158" t="s">
        <v>1058</v>
      </c>
      <c r="D1416" s="119" t="s">
        <v>132</v>
      </c>
      <c r="E1416" s="195">
        <v>65000</v>
      </c>
      <c r="F1416" s="195">
        <v>72500</v>
      </c>
      <c r="G1416" s="62">
        <f t="shared" si="42"/>
        <v>7500</v>
      </c>
      <c r="H1416" s="63">
        <f t="shared" si="43"/>
        <v>0.11538461538461542</v>
      </c>
    </row>
    <row r="1417" spans="1:8" x14ac:dyDescent="0.2">
      <c r="A1417" s="61" t="s">
        <v>2599</v>
      </c>
      <c r="B1417" s="157" t="s">
        <v>131</v>
      </c>
      <c r="C1417" s="158" t="s">
        <v>2067</v>
      </c>
      <c r="D1417" s="119" t="s">
        <v>132</v>
      </c>
      <c r="E1417" s="195">
        <v>75000</v>
      </c>
      <c r="F1417" s="195">
        <v>75000</v>
      </c>
      <c r="G1417" s="62">
        <f t="shared" si="42"/>
        <v>0</v>
      </c>
      <c r="H1417" s="63">
        <f t="shared" si="43"/>
        <v>0</v>
      </c>
    </row>
    <row r="1418" spans="1:8" x14ac:dyDescent="0.2">
      <c r="A1418" s="61" t="s">
        <v>2598</v>
      </c>
      <c r="B1418" s="157" t="s">
        <v>131</v>
      </c>
      <c r="C1418" s="158" t="s">
        <v>958</v>
      </c>
      <c r="D1418" s="119" t="s">
        <v>132</v>
      </c>
      <c r="E1418" s="195">
        <v>50000</v>
      </c>
      <c r="F1418" s="195">
        <v>50000</v>
      </c>
      <c r="G1418" s="62">
        <f t="shared" si="42"/>
        <v>0</v>
      </c>
      <c r="H1418" s="63">
        <f t="shared" si="43"/>
        <v>0</v>
      </c>
    </row>
    <row r="1419" spans="1:8" x14ac:dyDescent="0.2">
      <c r="A1419" s="61" t="s">
        <v>2597</v>
      </c>
      <c r="B1419" s="157" t="s">
        <v>131</v>
      </c>
      <c r="C1419" s="158" t="s">
        <v>2064</v>
      </c>
      <c r="D1419" s="119" t="s">
        <v>132</v>
      </c>
      <c r="E1419" s="195">
        <v>70000</v>
      </c>
      <c r="F1419" s="195">
        <v>70000</v>
      </c>
      <c r="G1419" s="62">
        <f t="shared" si="42"/>
        <v>0</v>
      </c>
      <c r="H1419" s="63">
        <f t="shared" si="43"/>
        <v>0</v>
      </c>
    </row>
    <row r="1420" spans="1:8" x14ac:dyDescent="0.2">
      <c r="A1420" s="61" t="s">
        <v>2596</v>
      </c>
      <c r="B1420" s="157" t="s">
        <v>131</v>
      </c>
      <c r="C1420" s="158" t="s">
        <v>2062</v>
      </c>
      <c r="D1420" s="119" t="s">
        <v>132</v>
      </c>
      <c r="E1420" s="195">
        <v>10000</v>
      </c>
      <c r="F1420" s="195">
        <v>14000</v>
      </c>
      <c r="G1420" s="62">
        <f t="shared" ref="G1420:G1483" si="44">F1420-E1420</f>
        <v>4000</v>
      </c>
      <c r="H1420" s="63">
        <f t="shared" ref="H1420:H1483" si="45">IF(E1420=0,"-",F1420/E1420-1)</f>
        <v>0.39999999999999991</v>
      </c>
    </row>
    <row r="1421" spans="1:8" x14ac:dyDescent="0.2">
      <c r="A1421" s="61" t="s">
        <v>2595</v>
      </c>
      <c r="B1421" s="157" t="s">
        <v>131</v>
      </c>
      <c r="C1421" s="158" t="s">
        <v>2060</v>
      </c>
      <c r="D1421" s="119" t="s">
        <v>132</v>
      </c>
      <c r="E1421" s="195">
        <v>100000</v>
      </c>
      <c r="F1421" s="195">
        <v>100000</v>
      </c>
      <c r="G1421" s="62">
        <f t="shared" si="44"/>
        <v>0</v>
      </c>
      <c r="H1421" s="63">
        <f t="shared" si="45"/>
        <v>0</v>
      </c>
    </row>
    <row r="1422" spans="1:8" x14ac:dyDescent="0.2">
      <c r="A1422" s="61" t="s">
        <v>2594</v>
      </c>
      <c r="B1422" s="157" t="s">
        <v>131</v>
      </c>
      <c r="C1422" s="158" t="s">
        <v>2058</v>
      </c>
      <c r="D1422" s="119" t="s">
        <v>132</v>
      </c>
      <c r="E1422" s="195">
        <v>73052</v>
      </c>
      <c r="F1422" s="195">
        <v>73052</v>
      </c>
      <c r="G1422" s="62">
        <f t="shared" si="44"/>
        <v>0</v>
      </c>
      <c r="H1422" s="63">
        <f t="shared" si="45"/>
        <v>0</v>
      </c>
    </row>
    <row r="1423" spans="1:8" x14ac:dyDescent="0.2">
      <c r="A1423" s="61" t="s">
        <v>2593</v>
      </c>
      <c r="B1423" s="157" t="s">
        <v>131</v>
      </c>
      <c r="C1423" s="158" t="s">
        <v>2056</v>
      </c>
      <c r="D1423" s="119" t="s">
        <v>132</v>
      </c>
      <c r="E1423" s="195">
        <v>85000</v>
      </c>
      <c r="F1423" s="195">
        <v>90000</v>
      </c>
      <c r="G1423" s="62">
        <f t="shared" si="44"/>
        <v>5000</v>
      </c>
      <c r="H1423" s="63">
        <f t="shared" si="45"/>
        <v>5.8823529411764719E-2</v>
      </c>
    </row>
    <row r="1424" spans="1:8" x14ac:dyDescent="0.2">
      <c r="A1424" s="61" t="s">
        <v>2592</v>
      </c>
      <c r="B1424" s="157" t="s">
        <v>131</v>
      </c>
      <c r="C1424" s="158" t="s">
        <v>2054</v>
      </c>
      <c r="D1424" s="119" t="s">
        <v>132</v>
      </c>
      <c r="E1424" s="195">
        <v>109000</v>
      </c>
      <c r="F1424" s="195">
        <v>110750</v>
      </c>
      <c r="G1424" s="62">
        <f t="shared" si="44"/>
        <v>1750</v>
      </c>
      <c r="H1424" s="63">
        <f t="shared" si="45"/>
        <v>1.6055045871559592E-2</v>
      </c>
    </row>
    <row r="1425" spans="1:8" x14ac:dyDescent="0.2">
      <c r="A1425" s="61" t="s">
        <v>2591</v>
      </c>
      <c r="B1425" s="157" t="s">
        <v>131</v>
      </c>
      <c r="C1425" s="158" t="s">
        <v>1271</v>
      </c>
      <c r="D1425" s="119" t="s">
        <v>132</v>
      </c>
      <c r="E1425" s="195">
        <v>80000</v>
      </c>
      <c r="F1425" s="195">
        <v>85000</v>
      </c>
      <c r="G1425" s="62">
        <f t="shared" si="44"/>
        <v>5000</v>
      </c>
      <c r="H1425" s="63">
        <f t="shared" si="45"/>
        <v>6.25E-2</v>
      </c>
    </row>
    <row r="1426" spans="1:8" x14ac:dyDescent="0.2">
      <c r="A1426" s="61" t="s">
        <v>2590</v>
      </c>
      <c r="B1426" s="157" t="s">
        <v>131</v>
      </c>
      <c r="C1426" s="158" t="s">
        <v>1196</v>
      </c>
      <c r="D1426" s="119" t="s">
        <v>132</v>
      </c>
      <c r="E1426" s="195">
        <v>71000</v>
      </c>
      <c r="F1426" s="195">
        <v>73000</v>
      </c>
      <c r="G1426" s="62">
        <f t="shared" si="44"/>
        <v>2000</v>
      </c>
      <c r="H1426" s="63">
        <f t="shared" si="45"/>
        <v>2.8169014084507005E-2</v>
      </c>
    </row>
    <row r="1427" spans="1:8" x14ac:dyDescent="0.2">
      <c r="A1427" s="61" t="s">
        <v>2589</v>
      </c>
      <c r="B1427" s="157" t="s">
        <v>131</v>
      </c>
      <c r="C1427" s="158" t="s">
        <v>1172</v>
      </c>
      <c r="D1427" s="119" t="s">
        <v>132</v>
      </c>
      <c r="E1427" s="195">
        <v>80000</v>
      </c>
      <c r="F1427" s="195">
        <v>83000</v>
      </c>
      <c r="G1427" s="62">
        <f t="shared" si="44"/>
        <v>3000</v>
      </c>
      <c r="H1427" s="63">
        <f t="shared" si="45"/>
        <v>3.7500000000000089E-2</v>
      </c>
    </row>
    <row r="1428" spans="1:8" x14ac:dyDescent="0.2">
      <c r="A1428" s="61" t="s">
        <v>2588</v>
      </c>
      <c r="B1428" s="157" t="s">
        <v>131</v>
      </c>
      <c r="C1428" s="158" t="s">
        <v>1101</v>
      </c>
      <c r="D1428" s="119" t="s">
        <v>132</v>
      </c>
      <c r="E1428" s="195">
        <v>100000</v>
      </c>
      <c r="F1428" s="195">
        <v>110000</v>
      </c>
      <c r="G1428" s="62">
        <f t="shared" si="44"/>
        <v>10000</v>
      </c>
      <c r="H1428" s="63">
        <f t="shared" si="45"/>
        <v>0.10000000000000009</v>
      </c>
    </row>
    <row r="1429" spans="1:8" x14ac:dyDescent="0.2">
      <c r="A1429" s="61" t="s">
        <v>2587</v>
      </c>
      <c r="B1429" s="157" t="s">
        <v>131</v>
      </c>
      <c r="C1429" s="158" t="s">
        <v>776</v>
      </c>
      <c r="D1429" s="119" t="s">
        <v>132</v>
      </c>
      <c r="E1429" s="195">
        <v>80000</v>
      </c>
      <c r="F1429" s="195">
        <v>80000</v>
      </c>
      <c r="G1429" s="62">
        <f t="shared" si="44"/>
        <v>0</v>
      </c>
      <c r="H1429" s="63">
        <f t="shared" si="45"/>
        <v>0</v>
      </c>
    </row>
    <row r="1430" spans="1:8" x14ac:dyDescent="0.2">
      <c r="A1430" s="61" t="s">
        <v>2586</v>
      </c>
      <c r="B1430" s="157" t="s">
        <v>131</v>
      </c>
      <c r="C1430" s="158" t="s">
        <v>787</v>
      </c>
      <c r="D1430" s="119" t="s">
        <v>132</v>
      </c>
      <c r="E1430" s="195">
        <v>70000</v>
      </c>
      <c r="F1430" s="195">
        <v>70000</v>
      </c>
      <c r="G1430" s="62">
        <f t="shared" si="44"/>
        <v>0</v>
      </c>
      <c r="H1430" s="63">
        <f t="shared" si="45"/>
        <v>0</v>
      </c>
    </row>
    <row r="1431" spans="1:8" x14ac:dyDescent="0.2">
      <c r="A1431" s="61" t="s">
        <v>2585</v>
      </c>
      <c r="B1431" s="157" t="s">
        <v>131</v>
      </c>
      <c r="C1431" s="158" t="s">
        <v>2046</v>
      </c>
      <c r="D1431" s="119" t="s">
        <v>132</v>
      </c>
      <c r="E1431" s="195">
        <v>85000</v>
      </c>
      <c r="F1431" s="195">
        <v>85000</v>
      </c>
      <c r="G1431" s="62">
        <f t="shared" si="44"/>
        <v>0</v>
      </c>
      <c r="H1431" s="63">
        <f t="shared" si="45"/>
        <v>0</v>
      </c>
    </row>
    <row r="1432" spans="1:8" x14ac:dyDescent="0.2">
      <c r="A1432" s="61" t="s">
        <v>2584</v>
      </c>
      <c r="B1432" s="157" t="s">
        <v>131</v>
      </c>
      <c r="C1432" s="158" t="s">
        <v>2044</v>
      </c>
      <c r="D1432" s="119" t="s">
        <v>132</v>
      </c>
      <c r="E1432" s="195">
        <v>75000</v>
      </c>
      <c r="F1432" s="195">
        <v>90000</v>
      </c>
      <c r="G1432" s="62">
        <f t="shared" si="44"/>
        <v>15000</v>
      </c>
      <c r="H1432" s="63">
        <f t="shared" si="45"/>
        <v>0.19999999999999996</v>
      </c>
    </row>
    <row r="1433" spans="1:8" x14ac:dyDescent="0.2">
      <c r="A1433" s="61" t="s">
        <v>2583</v>
      </c>
      <c r="B1433" s="157" t="s">
        <v>131</v>
      </c>
      <c r="C1433" s="158" t="s">
        <v>2042</v>
      </c>
      <c r="D1433" s="119" t="s">
        <v>132</v>
      </c>
      <c r="E1433" s="195">
        <v>51000</v>
      </c>
      <c r="F1433" s="195">
        <v>51000</v>
      </c>
      <c r="G1433" s="62">
        <f t="shared" si="44"/>
        <v>0</v>
      </c>
      <c r="H1433" s="63">
        <f t="shared" si="45"/>
        <v>0</v>
      </c>
    </row>
    <row r="1434" spans="1:8" x14ac:dyDescent="0.2">
      <c r="A1434" s="61" t="s">
        <v>2582</v>
      </c>
      <c r="B1434" s="157" t="s">
        <v>131</v>
      </c>
      <c r="C1434" s="158" t="s">
        <v>2040</v>
      </c>
      <c r="D1434" s="119" t="s">
        <v>132</v>
      </c>
      <c r="E1434" s="195">
        <v>65000</v>
      </c>
      <c r="F1434" s="195">
        <v>70000</v>
      </c>
      <c r="G1434" s="62">
        <f t="shared" si="44"/>
        <v>5000</v>
      </c>
      <c r="H1434" s="63">
        <f t="shared" si="45"/>
        <v>7.6923076923076872E-2</v>
      </c>
    </row>
    <row r="1435" spans="1:8" x14ac:dyDescent="0.2">
      <c r="A1435" s="61" t="s">
        <v>2581</v>
      </c>
      <c r="B1435" s="157" t="s">
        <v>131</v>
      </c>
      <c r="C1435" s="158" t="s">
        <v>2038</v>
      </c>
      <c r="D1435" s="119" t="s">
        <v>132</v>
      </c>
      <c r="E1435" s="195">
        <v>82000</v>
      </c>
      <c r="F1435" s="195">
        <v>82000</v>
      </c>
      <c r="G1435" s="62">
        <f t="shared" si="44"/>
        <v>0</v>
      </c>
      <c r="H1435" s="63">
        <f t="shared" si="45"/>
        <v>0</v>
      </c>
    </row>
    <row r="1436" spans="1:8" x14ac:dyDescent="0.2">
      <c r="A1436" s="61" t="s">
        <v>2580</v>
      </c>
      <c r="B1436" s="157" t="s">
        <v>131</v>
      </c>
      <c r="C1436" s="158" t="s">
        <v>1152</v>
      </c>
      <c r="D1436" s="119" t="s">
        <v>132</v>
      </c>
      <c r="E1436" s="195">
        <v>65000</v>
      </c>
      <c r="F1436" s="195">
        <v>65000</v>
      </c>
      <c r="G1436" s="62">
        <f t="shared" si="44"/>
        <v>0</v>
      </c>
      <c r="H1436" s="63">
        <f t="shared" si="45"/>
        <v>0</v>
      </c>
    </row>
    <row r="1437" spans="1:8" x14ac:dyDescent="0.2">
      <c r="A1437" s="61" t="s">
        <v>2579</v>
      </c>
      <c r="B1437" s="157" t="s">
        <v>131</v>
      </c>
      <c r="C1437" s="158" t="s">
        <v>1103</v>
      </c>
      <c r="D1437" s="119" t="s">
        <v>132</v>
      </c>
      <c r="E1437" s="195">
        <v>85000</v>
      </c>
      <c r="F1437" s="195">
        <v>75000</v>
      </c>
      <c r="G1437" s="62">
        <f t="shared" si="44"/>
        <v>-10000</v>
      </c>
      <c r="H1437" s="63">
        <f t="shared" si="45"/>
        <v>-0.11764705882352944</v>
      </c>
    </row>
    <row r="1438" spans="1:8" x14ac:dyDescent="0.2">
      <c r="A1438" s="61" t="s">
        <v>2578</v>
      </c>
      <c r="B1438" s="157" t="s">
        <v>131</v>
      </c>
      <c r="C1438" s="158" t="s">
        <v>2215</v>
      </c>
      <c r="D1438" s="119" t="s">
        <v>132</v>
      </c>
      <c r="E1438" s="195">
        <v>70000</v>
      </c>
      <c r="F1438" s="195">
        <v>70000</v>
      </c>
      <c r="G1438" s="62">
        <f t="shared" si="44"/>
        <v>0</v>
      </c>
      <c r="H1438" s="63">
        <f t="shared" si="45"/>
        <v>0</v>
      </c>
    </row>
    <row r="1439" spans="1:8" x14ac:dyDescent="0.2">
      <c r="A1439" s="61" t="s">
        <v>2577</v>
      </c>
      <c r="B1439" s="157" t="s">
        <v>131</v>
      </c>
      <c r="C1439" s="158" t="s">
        <v>2213</v>
      </c>
      <c r="D1439" s="119" t="s">
        <v>132</v>
      </c>
      <c r="E1439" s="195">
        <v>60000</v>
      </c>
      <c r="F1439" s="195">
        <v>60000</v>
      </c>
      <c r="G1439" s="62">
        <f t="shared" si="44"/>
        <v>0</v>
      </c>
      <c r="H1439" s="63">
        <f t="shared" si="45"/>
        <v>0</v>
      </c>
    </row>
    <row r="1440" spans="1:8" x14ac:dyDescent="0.2">
      <c r="A1440" s="61" t="s">
        <v>2576</v>
      </c>
      <c r="B1440" s="157" t="s">
        <v>131</v>
      </c>
      <c r="C1440" s="158" t="s">
        <v>2211</v>
      </c>
      <c r="D1440" s="119" t="s">
        <v>132</v>
      </c>
      <c r="E1440" s="195">
        <v>65000</v>
      </c>
      <c r="F1440" s="195">
        <v>75000</v>
      </c>
      <c r="G1440" s="62">
        <f t="shared" si="44"/>
        <v>10000</v>
      </c>
      <c r="H1440" s="63">
        <f t="shared" si="45"/>
        <v>0.15384615384615374</v>
      </c>
    </row>
    <row r="1441" spans="1:8" x14ac:dyDescent="0.2">
      <c r="A1441" s="61" t="s">
        <v>2575</v>
      </c>
      <c r="B1441" s="157" t="s">
        <v>133</v>
      </c>
      <c r="C1441" s="158" t="s">
        <v>1283</v>
      </c>
      <c r="D1441" s="119" t="s">
        <v>134</v>
      </c>
      <c r="E1441" s="195">
        <v>130000</v>
      </c>
      <c r="F1441" s="195">
        <v>130000</v>
      </c>
      <c r="G1441" s="62">
        <f t="shared" si="44"/>
        <v>0</v>
      </c>
      <c r="H1441" s="63">
        <f t="shared" si="45"/>
        <v>0</v>
      </c>
    </row>
    <row r="1442" spans="1:8" x14ac:dyDescent="0.2">
      <c r="A1442" s="61" t="s">
        <v>2574</v>
      </c>
      <c r="B1442" s="157" t="s">
        <v>133</v>
      </c>
      <c r="C1442" s="158" t="s">
        <v>1058</v>
      </c>
      <c r="D1442" s="119" t="s">
        <v>134</v>
      </c>
      <c r="E1442" s="195">
        <v>90000</v>
      </c>
      <c r="F1442" s="195">
        <v>90000</v>
      </c>
      <c r="G1442" s="62">
        <f t="shared" si="44"/>
        <v>0</v>
      </c>
      <c r="H1442" s="63">
        <f t="shared" si="45"/>
        <v>0</v>
      </c>
    </row>
    <row r="1443" spans="1:8" x14ac:dyDescent="0.2">
      <c r="A1443" s="61" t="s">
        <v>2573</v>
      </c>
      <c r="B1443" s="157" t="s">
        <v>133</v>
      </c>
      <c r="C1443" s="158" t="s">
        <v>2067</v>
      </c>
      <c r="D1443" s="119" t="s">
        <v>134</v>
      </c>
      <c r="E1443" s="195">
        <v>115470</v>
      </c>
      <c r="F1443" s="195">
        <v>115470</v>
      </c>
      <c r="G1443" s="62">
        <f t="shared" si="44"/>
        <v>0</v>
      </c>
      <c r="H1443" s="63">
        <f t="shared" si="45"/>
        <v>0</v>
      </c>
    </row>
    <row r="1444" spans="1:8" x14ac:dyDescent="0.2">
      <c r="A1444" s="61" t="s">
        <v>2572</v>
      </c>
      <c r="B1444" s="157" t="s">
        <v>133</v>
      </c>
      <c r="C1444" s="158" t="s">
        <v>958</v>
      </c>
      <c r="D1444" s="119" t="s">
        <v>134</v>
      </c>
      <c r="E1444" s="195">
        <v>165000</v>
      </c>
      <c r="F1444" s="195">
        <v>165000</v>
      </c>
      <c r="G1444" s="62">
        <f t="shared" si="44"/>
        <v>0</v>
      </c>
      <c r="H1444" s="63">
        <f t="shared" si="45"/>
        <v>0</v>
      </c>
    </row>
    <row r="1445" spans="1:8" x14ac:dyDescent="0.2">
      <c r="A1445" s="61" t="s">
        <v>2571</v>
      </c>
      <c r="B1445" s="157" t="s">
        <v>133</v>
      </c>
      <c r="C1445" s="158" t="s">
        <v>2064</v>
      </c>
      <c r="D1445" s="119" t="s">
        <v>134</v>
      </c>
      <c r="E1445" s="195">
        <v>105000</v>
      </c>
      <c r="F1445" s="195">
        <v>105000</v>
      </c>
      <c r="G1445" s="62">
        <f t="shared" si="44"/>
        <v>0</v>
      </c>
      <c r="H1445" s="63">
        <f t="shared" si="45"/>
        <v>0</v>
      </c>
    </row>
    <row r="1446" spans="1:8" x14ac:dyDescent="0.2">
      <c r="A1446" s="61" t="s">
        <v>2570</v>
      </c>
      <c r="B1446" s="157" t="s">
        <v>133</v>
      </c>
      <c r="C1446" s="158" t="s">
        <v>2062</v>
      </c>
      <c r="D1446" s="119" t="s">
        <v>134</v>
      </c>
      <c r="E1446" s="195">
        <v>100000</v>
      </c>
      <c r="F1446" s="195">
        <v>100000</v>
      </c>
      <c r="G1446" s="62">
        <f t="shared" si="44"/>
        <v>0</v>
      </c>
      <c r="H1446" s="63">
        <f t="shared" si="45"/>
        <v>0</v>
      </c>
    </row>
    <row r="1447" spans="1:8" x14ac:dyDescent="0.2">
      <c r="A1447" s="61" t="s">
        <v>2569</v>
      </c>
      <c r="B1447" s="157" t="s">
        <v>133</v>
      </c>
      <c r="C1447" s="158" t="s">
        <v>2060</v>
      </c>
      <c r="D1447" s="119" t="s">
        <v>134</v>
      </c>
      <c r="E1447" s="195">
        <v>125000</v>
      </c>
      <c r="F1447" s="195">
        <v>125000</v>
      </c>
      <c r="G1447" s="62">
        <f t="shared" si="44"/>
        <v>0</v>
      </c>
      <c r="H1447" s="63">
        <f t="shared" si="45"/>
        <v>0</v>
      </c>
    </row>
    <row r="1448" spans="1:8" x14ac:dyDescent="0.2">
      <c r="A1448" s="61" t="s">
        <v>2568</v>
      </c>
      <c r="B1448" s="157" t="s">
        <v>133</v>
      </c>
      <c r="C1448" s="158" t="s">
        <v>2058</v>
      </c>
      <c r="D1448" s="119" t="s">
        <v>134</v>
      </c>
      <c r="E1448" s="195">
        <v>112000</v>
      </c>
      <c r="F1448" s="195">
        <v>112000</v>
      </c>
      <c r="G1448" s="62">
        <f t="shared" si="44"/>
        <v>0</v>
      </c>
      <c r="H1448" s="63">
        <f t="shared" si="45"/>
        <v>0</v>
      </c>
    </row>
    <row r="1449" spans="1:8" x14ac:dyDescent="0.2">
      <c r="A1449" s="61" t="s">
        <v>2567</v>
      </c>
      <c r="B1449" s="157" t="s">
        <v>133</v>
      </c>
      <c r="C1449" s="158" t="s">
        <v>2056</v>
      </c>
      <c r="D1449" s="119" t="s">
        <v>134</v>
      </c>
      <c r="E1449" s="195">
        <v>175000</v>
      </c>
      <c r="F1449" s="195">
        <v>175000</v>
      </c>
      <c r="G1449" s="62">
        <f t="shared" si="44"/>
        <v>0</v>
      </c>
      <c r="H1449" s="63">
        <f t="shared" si="45"/>
        <v>0</v>
      </c>
    </row>
    <row r="1450" spans="1:8" x14ac:dyDescent="0.2">
      <c r="A1450" s="61" t="s">
        <v>2566</v>
      </c>
      <c r="B1450" s="157" t="s">
        <v>133</v>
      </c>
      <c r="C1450" s="158" t="s">
        <v>2054</v>
      </c>
      <c r="D1450" s="119" t="s">
        <v>134</v>
      </c>
      <c r="E1450" s="195">
        <v>110000</v>
      </c>
      <c r="F1450" s="195">
        <v>110000</v>
      </c>
      <c r="G1450" s="62">
        <f t="shared" si="44"/>
        <v>0</v>
      </c>
      <c r="H1450" s="63">
        <f t="shared" si="45"/>
        <v>0</v>
      </c>
    </row>
    <row r="1451" spans="1:8" x14ac:dyDescent="0.2">
      <c r="A1451" s="61" t="s">
        <v>2565</v>
      </c>
      <c r="B1451" s="157" t="s">
        <v>133</v>
      </c>
      <c r="C1451" s="158" t="s">
        <v>1271</v>
      </c>
      <c r="D1451" s="119" t="s">
        <v>134</v>
      </c>
      <c r="E1451" s="195">
        <v>130000</v>
      </c>
      <c r="F1451" s="195">
        <v>140000</v>
      </c>
      <c r="G1451" s="62">
        <f t="shared" si="44"/>
        <v>10000</v>
      </c>
      <c r="H1451" s="63">
        <f t="shared" si="45"/>
        <v>7.6923076923076872E-2</v>
      </c>
    </row>
    <row r="1452" spans="1:8" x14ac:dyDescent="0.2">
      <c r="A1452" s="61" t="s">
        <v>2564</v>
      </c>
      <c r="B1452" s="157" t="s">
        <v>133</v>
      </c>
      <c r="C1452" s="158" t="s">
        <v>1196</v>
      </c>
      <c r="D1452" s="119" t="s">
        <v>134</v>
      </c>
      <c r="E1452" s="195">
        <v>110000</v>
      </c>
      <c r="F1452" s="195">
        <v>110000</v>
      </c>
      <c r="G1452" s="62">
        <f t="shared" si="44"/>
        <v>0</v>
      </c>
      <c r="H1452" s="63">
        <f t="shared" si="45"/>
        <v>0</v>
      </c>
    </row>
    <row r="1453" spans="1:8" x14ac:dyDescent="0.2">
      <c r="A1453" s="61" t="s">
        <v>2563</v>
      </c>
      <c r="B1453" s="157" t="s">
        <v>133</v>
      </c>
      <c r="C1453" s="158" t="s">
        <v>1172</v>
      </c>
      <c r="D1453" s="119" t="s">
        <v>134</v>
      </c>
      <c r="E1453" s="195">
        <v>95000</v>
      </c>
      <c r="F1453" s="195">
        <v>95000</v>
      </c>
      <c r="G1453" s="62">
        <f t="shared" si="44"/>
        <v>0</v>
      </c>
      <c r="H1453" s="63">
        <f t="shared" si="45"/>
        <v>0</v>
      </c>
    </row>
    <row r="1454" spans="1:8" x14ac:dyDescent="0.2">
      <c r="A1454" s="61" t="s">
        <v>2562</v>
      </c>
      <c r="B1454" s="157" t="s">
        <v>133</v>
      </c>
      <c r="C1454" s="158" t="s">
        <v>1101</v>
      </c>
      <c r="D1454" s="119" t="s">
        <v>134</v>
      </c>
      <c r="E1454" s="195">
        <v>135000</v>
      </c>
      <c r="F1454" s="195">
        <v>135000</v>
      </c>
      <c r="G1454" s="62">
        <f t="shared" si="44"/>
        <v>0</v>
      </c>
      <c r="H1454" s="63">
        <f t="shared" si="45"/>
        <v>0</v>
      </c>
    </row>
    <row r="1455" spans="1:8" x14ac:dyDescent="0.2">
      <c r="A1455" s="61" t="s">
        <v>2561</v>
      </c>
      <c r="B1455" s="157" t="s">
        <v>133</v>
      </c>
      <c r="C1455" s="158" t="s">
        <v>776</v>
      </c>
      <c r="D1455" s="119" t="s">
        <v>134</v>
      </c>
      <c r="E1455" s="195">
        <v>155000</v>
      </c>
      <c r="F1455" s="195">
        <v>155000</v>
      </c>
      <c r="G1455" s="62">
        <f t="shared" si="44"/>
        <v>0</v>
      </c>
      <c r="H1455" s="63">
        <f t="shared" si="45"/>
        <v>0</v>
      </c>
    </row>
    <row r="1456" spans="1:8" x14ac:dyDescent="0.2">
      <c r="A1456" s="61" t="s">
        <v>2560</v>
      </c>
      <c r="B1456" s="157" t="s">
        <v>133</v>
      </c>
      <c r="C1456" s="158" t="s">
        <v>787</v>
      </c>
      <c r="D1456" s="119" t="s">
        <v>134</v>
      </c>
      <c r="E1456" s="195">
        <v>130000</v>
      </c>
      <c r="F1456" s="195">
        <v>135000</v>
      </c>
      <c r="G1456" s="62">
        <f t="shared" si="44"/>
        <v>5000</v>
      </c>
      <c r="H1456" s="63">
        <f t="shared" si="45"/>
        <v>3.8461538461538547E-2</v>
      </c>
    </row>
    <row r="1457" spans="1:8" x14ac:dyDescent="0.2">
      <c r="A1457" s="61" t="s">
        <v>2559</v>
      </c>
      <c r="B1457" s="157" t="s">
        <v>133</v>
      </c>
      <c r="C1457" s="158" t="s">
        <v>2046</v>
      </c>
      <c r="D1457" s="119" t="s">
        <v>134</v>
      </c>
      <c r="E1457" s="195">
        <v>105000</v>
      </c>
      <c r="F1457" s="195">
        <v>100000</v>
      </c>
      <c r="G1457" s="62">
        <f t="shared" si="44"/>
        <v>-5000</v>
      </c>
      <c r="H1457" s="63">
        <f t="shared" si="45"/>
        <v>-4.7619047619047672E-2</v>
      </c>
    </row>
    <row r="1458" spans="1:8" x14ac:dyDescent="0.2">
      <c r="A1458" s="61" t="s">
        <v>2558</v>
      </c>
      <c r="B1458" s="157" t="s">
        <v>133</v>
      </c>
      <c r="C1458" s="158" t="s">
        <v>2044</v>
      </c>
      <c r="D1458" s="119" t="s">
        <v>134</v>
      </c>
      <c r="E1458" s="195">
        <v>107365</v>
      </c>
      <c r="F1458" s="195">
        <v>107365</v>
      </c>
      <c r="G1458" s="62">
        <f t="shared" si="44"/>
        <v>0</v>
      </c>
      <c r="H1458" s="63">
        <f t="shared" si="45"/>
        <v>0</v>
      </c>
    </row>
    <row r="1459" spans="1:8" x14ac:dyDescent="0.2">
      <c r="A1459" s="61" t="s">
        <v>2557</v>
      </c>
      <c r="B1459" s="157" t="s">
        <v>133</v>
      </c>
      <c r="C1459" s="158" t="s">
        <v>2042</v>
      </c>
      <c r="D1459" s="119" t="s">
        <v>134</v>
      </c>
      <c r="E1459" s="195">
        <v>190000</v>
      </c>
      <c r="F1459" s="195">
        <v>195000</v>
      </c>
      <c r="G1459" s="62">
        <f t="shared" si="44"/>
        <v>5000</v>
      </c>
      <c r="H1459" s="63">
        <f t="shared" si="45"/>
        <v>2.6315789473684292E-2</v>
      </c>
    </row>
    <row r="1460" spans="1:8" x14ac:dyDescent="0.2">
      <c r="A1460" s="61" t="s">
        <v>2556</v>
      </c>
      <c r="B1460" s="157" t="s">
        <v>133</v>
      </c>
      <c r="C1460" s="158" t="s">
        <v>2040</v>
      </c>
      <c r="D1460" s="119" t="s">
        <v>134</v>
      </c>
      <c r="E1460" s="195">
        <v>140000</v>
      </c>
      <c r="F1460" s="195">
        <v>140000</v>
      </c>
      <c r="G1460" s="62">
        <f t="shared" si="44"/>
        <v>0</v>
      </c>
      <c r="H1460" s="63">
        <f t="shared" si="45"/>
        <v>0</v>
      </c>
    </row>
    <row r="1461" spans="1:8" x14ac:dyDescent="0.2">
      <c r="A1461" s="61" t="s">
        <v>2555</v>
      </c>
      <c r="B1461" s="157" t="s">
        <v>133</v>
      </c>
      <c r="C1461" s="158" t="s">
        <v>2038</v>
      </c>
      <c r="D1461" s="119" t="s">
        <v>134</v>
      </c>
      <c r="E1461" s="195">
        <v>125000</v>
      </c>
      <c r="F1461" s="195">
        <v>150000</v>
      </c>
      <c r="G1461" s="62">
        <f t="shared" si="44"/>
        <v>25000</v>
      </c>
      <c r="H1461" s="63">
        <f t="shared" si="45"/>
        <v>0.19999999999999996</v>
      </c>
    </row>
    <row r="1462" spans="1:8" x14ac:dyDescent="0.2">
      <c r="A1462" s="61" t="s">
        <v>2554</v>
      </c>
      <c r="B1462" s="157" t="s">
        <v>133</v>
      </c>
      <c r="C1462" s="158" t="s">
        <v>1152</v>
      </c>
      <c r="D1462" s="119" t="s">
        <v>134</v>
      </c>
      <c r="E1462" s="195">
        <v>115000</v>
      </c>
      <c r="F1462" s="195">
        <v>115000</v>
      </c>
      <c r="G1462" s="62">
        <f t="shared" si="44"/>
        <v>0</v>
      </c>
      <c r="H1462" s="63">
        <f t="shared" si="45"/>
        <v>0</v>
      </c>
    </row>
    <row r="1463" spans="1:8" x14ac:dyDescent="0.2">
      <c r="A1463" s="61" t="s">
        <v>2553</v>
      </c>
      <c r="B1463" s="157" t="s">
        <v>133</v>
      </c>
      <c r="C1463" s="158" t="s">
        <v>1103</v>
      </c>
      <c r="D1463" s="119" t="s">
        <v>134</v>
      </c>
      <c r="E1463" s="195">
        <v>180000</v>
      </c>
      <c r="F1463" s="195">
        <v>180000</v>
      </c>
      <c r="G1463" s="62">
        <f t="shared" si="44"/>
        <v>0</v>
      </c>
      <c r="H1463" s="63">
        <f t="shared" si="45"/>
        <v>0</v>
      </c>
    </row>
    <row r="1464" spans="1:8" x14ac:dyDescent="0.2">
      <c r="A1464" s="61" t="s">
        <v>2552</v>
      </c>
      <c r="B1464" s="157" t="s">
        <v>133</v>
      </c>
      <c r="C1464" s="158" t="s">
        <v>2215</v>
      </c>
      <c r="D1464" s="119" t="s">
        <v>134</v>
      </c>
      <c r="E1464" s="195">
        <v>115000</v>
      </c>
      <c r="F1464" s="195">
        <v>115000</v>
      </c>
      <c r="G1464" s="62">
        <f t="shared" si="44"/>
        <v>0</v>
      </c>
      <c r="H1464" s="63">
        <f t="shared" si="45"/>
        <v>0</v>
      </c>
    </row>
    <row r="1465" spans="1:8" x14ac:dyDescent="0.2">
      <c r="A1465" s="61" t="s">
        <v>2551</v>
      </c>
      <c r="B1465" s="157" t="s">
        <v>133</v>
      </c>
      <c r="C1465" s="158" t="s">
        <v>2213</v>
      </c>
      <c r="D1465" s="119" t="s">
        <v>134</v>
      </c>
      <c r="E1465" s="195">
        <v>130000</v>
      </c>
      <c r="F1465" s="195">
        <v>130000</v>
      </c>
      <c r="G1465" s="62">
        <f t="shared" si="44"/>
        <v>0</v>
      </c>
      <c r="H1465" s="63">
        <f t="shared" si="45"/>
        <v>0</v>
      </c>
    </row>
    <row r="1466" spans="1:8" x14ac:dyDescent="0.2">
      <c r="A1466" s="61" t="s">
        <v>2550</v>
      </c>
      <c r="B1466" s="157" t="s">
        <v>133</v>
      </c>
      <c r="C1466" s="158" t="s">
        <v>2211</v>
      </c>
      <c r="D1466" s="119" t="s">
        <v>134</v>
      </c>
      <c r="E1466" s="195">
        <v>110000</v>
      </c>
      <c r="F1466" s="195">
        <v>110000</v>
      </c>
      <c r="G1466" s="62">
        <f t="shared" si="44"/>
        <v>0</v>
      </c>
      <c r="H1466" s="63">
        <f t="shared" si="45"/>
        <v>0</v>
      </c>
    </row>
    <row r="1467" spans="1:8" x14ac:dyDescent="0.2">
      <c r="A1467" s="61" t="s">
        <v>2549</v>
      </c>
      <c r="B1467" s="157" t="s">
        <v>133</v>
      </c>
      <c r="C1467" s="158" t="s">
        <v>2209</v>
      </c>
      <c r="D1467" s="119" t="s">
        <v>134</v>
      </c>
      <c r="E1467" s="195">
        <v>125000</v>
      </c>
      <c r="F1467" s="195">
        <v>125000</v>
      </c>
      <c r="G1467" s="62">
        <f t="shared" si="44"/>
        <v>0</v>
      </c>
      <c r="H1467" s="63">
        <f t="shared" si="45"/>
        <v>0</v>
      </c>
    </row>
    <row r="1468" spans="1:8" x14ac:dyDescent="0.2">
      <c r="A1468" s="61" t="s">
        <v>2548</v>
      </c>
      <c r="B1468" s="157" t="s">
        <v>135</v>
      </c>
      <c r="C1468" s="158" t="s">
        <v>1283</v>
      </c>
      <c r="D1468" s="119" t="s">
        <v>136</v>
      </c>
      <c r="E1468" s="195">
        <v>337652</v>
      </c>
      <c r="F1468" s="195">
        <v>347688</v>
      </c>
      <c r="G1468" s="62">
        <f t="shared" si="44"/>
        <v>10036</v>
      </c>
      <c r="H1468" s="63">
        <f t="shared" si="45"/>
        <v>2.9722909978320944E-2</v>
      </c>
    </row>
    <row r="1469" spans="1:8" x14ac:dyDescent="0.2">
      <c r="A1469" s="61" t="s">
        <v>2547</v>
      </c>
      <c r="B1469" s="157" t="s">
        <v>135</v>
      </c>
      <c r="C1469" s="158" t="s">
        <v>1058</v>
      </c>
      <c r="D1469" s="119" t="s">
        <v>136</v>
      </c>
      <c r="E1469" s="195">
        <v>145000</v>
      </c>
      <c r="F1469" s="195">
        <v>145000</v>
      </c>
      <c r="G1469" s="62">
        <f t="shared" si="44"/>
        <v>0</v>
      </c>
      <c r="H1469" s="63">
        <f t="shared" si="45"/>
        <v>0</v>
      </c>
    </row>
    <row r="1470" spans="1:8" x14ac:dyDescent="0.2">
      <c r="A1470" s="61" t="s">
        <v>2546</v>
      </c>
      <c r="B1470" s="157" t="s">
        <v>135</v>
      </c>
      <c r="C1470" s="158" t="s">
        <v>2067</v>
      </c>
      <c r="D1470" s="119" t="s">
        <v>136</v>
      </c>
      <c r="E1470" s="195">
        <v>231000</v>
      </c>
      <c r="F1470" s="195">
        <v>246000</v>
      </c>
      <c r="G1470" s="62">
        <f t="shared" si="44"/>
        <v>15000</v>
      </c>
      <c r="H1470" s="63">
        <f t="shared" si="45"/>
        <v>6.4935064935064846E-2</v>
      </c>
    </row>
    <row r="1471" spans="1:8" x14ac:dyDescent="0.2">
      <c r="A1471" s="61" t="s">
        <v>2545</v>
      </c>
      <c r="B1471" s="157" t="s">
        <v>135</v>
      </c>
      <c r="C1471" s="158" t="s">
        <v>958</v>
      </c>
      <c r="D1471" s="119" t="s">
        <v>136</v>
      </c>
      <c r="E1471" s="195">
        <v>250000</v>
      </c>
      <c r="F1471" s="195">
        <v>285000</v>
      </c>
      <c r="G1471" s="62">
        <f t="shared" si="44"/>
        <v>35000</v>
      </c>
      <c r="H1471" s="63">
        <f t="shared" si="45"/>
        <v>0.1399999999999999</v>
      </c>
    </row>
    <row r="1472" spans="1:8" x14ac:dyDescent="0.2">
      <c r="A1472" s="61" t="s">
        <v>2544</v>
      </c>
      <c r="B1472" s="157" t="s">
        <v>135</v>
      </c>
      <c r="C1472" s="158" t="s">
        <v>2064</v>
      </c>
      <c r="D1472" s="119" t="s">
        <v>136</v>
      </c>
      <c r="E1472" s="195">
        <v>150000</v>
      </c>
      <c r="F1472" s="195">
        <v>150000</v>
      </c>
      <c r="G1472" s="62">
        <f t="shared" si="44"/>
        <v>0</v>
      </c>
      <c r="H1472" s="63">
        <f t="shared" si="45"/>
        <v>0</v>
      </c>
    </row>
    <row r="1473" spans="1:8" x14ac:dyDescent="0.2">
      <c r="A1473" s="61" t="s">
        <v>2543</v>
      </c>
      <c r="B1473" s="157" t="s">
        <v>135</v>
      </c>
      <c r="C1473" s="158" t="s">
        <v>2062</v>
      </c>
      <c r="D1473" s="119" t="s">
        <v>136</v>
      </c>
      <c r="E1473" s="195">
        <v>220000</v>
      </c>
      <c r="F1473" s="195">
        <v>230000</v>
      </c>
      <c r="G1473" s="62">
        <f t="shared" si="44"/>
        <v>10000</v>
      </c>
      <c r="H1473" s="63">
        <f t="shared" si="45"/>
        <v>4.5454545454545414E-2</v>
      </c>
    </row>
    <row r="1474" spans="1:8" x14ac:dyDescent="0.2">
      <c r="A1474" s="61" t="s">
        <v>2542</v>
      </c>
      <c r="B1474" s="157" t="s">
        <v>135</v>
      </c>
      <c r="C1474" s="158" t="s">
        <v>2060</v>
      </c>
      <c r="D1474" s="119" t="s">
        <v>136</v>
      </c>
      <c r="E1474" s="195">
        <v>125000</v>
      </c>
      <c r="F1474" s="195">
        <v>125000</v>
      </c>
      <c r="G1474" s="62">
        <f t="shared" si="44"/>
        <v>0</v>
      </c>
      <c r="H1474" s="63">
        <f t="shared" si="45"/>
        <v>0</v>
      </c>
    </row>
    <row r="1475" spans="1:8" x14ac:dyDescent="0.2">
      <c r="A1475" s="61" t="s">
        <v>2541</v>
      </c>
      <c r="B1475" s="157" t="s">
        <v>135</v>
      </c>
      <c r="C1475" s="158" t="s">
        <v>2058</v>
      </c>
      <c r="D1475" s="119" t="s">
        <v>136</v>
      </c>
      <c r="E1475" s="195">
        <v>219999.5</v>
      </c>
      <c r="F1475" s="195">
        <v>219999.5</v>
      </c>
      <c r="G1475" s="62">
        <f t="shared" si="44"/>
        <v>0</v>
      </c>
      <c r="H1475" s="63">
        <f t="shared" si="45"/>
        <v>0</v>
      </c>
    </row>
    <row r="1476" spans="1:8" x14ac:dyDescent="0.2">
      <c r="A1476" s="61" t="s">
        <v>2540</v>
      </c>
      <c r="B1476" s="157" t="s">
        <v>135</v>
      </c>
      <c r="C1476" s="158" t="s">
        <v>2056</v>
      </c>
      <c r="D1476" s="119" t="s">
        <v>136</v>
      </c>
      <c r="E1476" s="195">
        <v>145000</v>
      </c>
      <c r="F1476" s="195">
        <v>145000</v>
      </c>
      <c r="G1476" s="62">
        <f t="shared" si="44"/>
        <v>0</v>
      </c>
      <c r="H1476" s="63">
        <f t="shared" si="45"/>
        <v>0</v>
      </c>
    </row>
    <row r="1477" spans="1:8" x14ac:dyDescent="0.2">
      <c r="A1477" s="61" t="s">
        <v>2539</v>
      </c>
      <c r="B1477" s="157" t="s">
        <v>135</v>
      </c>
      <c r="C1477" s="158" t="s">
        <v>2054</v>
      </c>
      <c r="D1477" s="119" t="s">
        <v>136</v>
      </c>
      <c r="E1477" s="195">
        <v>183000</v>
      </c>
      <c r="F1477" s="195">
        <v>183000</v>
      </c>
      <c r="G1477" s="62">
        <f t="shared" si="44"/>
        <v>0</v>
      </c>
      <c r="H1477" s="63">
        <f t="shared" si="45"/>
        <v>0</v>
      </c>
    </row>
    <row r="1478" spans="1:8" x14ac:dyDescent="0.2">
      <c r="A1478" s="61" t="s">
        <v>2538</v>
      </c>
      <c r="B1478" s="157" t="s">
        <v>135</v>
      </c>
      <c r="C1478" s="158" t="s">
        <v>1271</v>
      </c>
      <c r="D1478" s="119" t="s">
        <v>136</v>
      </c>
      <c r="E1478" s="195">
        <v>480128</v>
      </c>
      <c r="F1478" s="195">
        <v>482668</v>
      </c>
      <c r="G1478" s="62">
        <f t="shared" si="44"/>
        <v>2540</v>
      </c>
      <c r="H1478" s="63">
        <f t="shared" si="45"/>
        <v>5.2902559317515863E-3</v>
      </c>
    </row>
    <row r="1479" spans="1:8" x14ac:dyDescent="0.2">
      <c r="A1479" s="61" t="s">
        <v>2537</v>
      </c>
      <c r="B1479" s="157" t="s">
        <v>135</v>
      </c>
      <c r="C1479" s="158" t="s">
        <v>1196</v>
      </c>
      <c r="D1479" s="119" t="s">
        <v>136</v>
      </c>
      <c r="E1479" s="195">
        <v>140000</v>
      </c>
      <c r="F1479" s="195">
        <v>188000</v>
      </c>
      <c r="G1479" s="62">
        <f t="shared" si="44"/>
        <v>48000</v>
      </c>
      <c r="H1479" s="63">
        <f t="shared" si="45"/>
        <v>0.34285714285714275</v>
      </c>
    </row>
    <row r="1480" spans="1:8" x14ac:dyDescent="0.2">
      <c r="A1480" s="61" t="s">
        <v>2536</v>
      </c>
      <c r="B1480" s="157" t="s">
        <v>135</v>
      </c>
      <c r="C1480" s="158" t="s">
        <v>1172</v>
      </c>
      <c r="D1480" s="119" t="s">
        <v>136</v>
      </c>
      <c r="E1480" s="195">
        <v>274578.98</v>
      </c>
      <c r="F1480" s="195">
        <v>304217.06</v>
      </c>
      <c r="G1480" s="62">
        <f t="shared" si="44"/>
        <v>29638.080000000016</v>
      </c>
      <c r="H1480" s="63">
        <f t="shared" si="45"/>
        <v>0.10794009067992039</v>
      </c>
    </row>
    <row r="1481" spans="1:8" x14ac:dyDescent="0.2">
      <c r="A1481" s="61" t="s">
        <v>2535</v>
      </c>
      <c r="B1481" s="157" t="s">
        <v>135</v>
      </c>
      <c r="C1481" s="158" t="s">
        <v>1101</v>
      </c>
      <c r="D1481" s="119" t="s">
        <v>136</v>
      </c>
      <c r="E1481" s="195">
        <v>218750</v>
      </c>
      <c r="F1481" s="195">
        <v>218750</v>
      </c>
      <c r="G1481" s="62">
        <f t="shared" si="44"/>
        <v>0</v>
      </c>
      <c r="H1481" s="63">
        <f t="shared" si="45"/>
        <v>0</v>
      </c>
    </row>
    <row r="1482" spans="1:8" x14ac:dyDescent="0.2">
      <c r="A1482" s="61" t="s">
        <v>2534</v>
      </c>
      <c r="B1482" s="157" t="s">
        <v>137</v>
      </c>
      <c r="C1482" s="158" t="s">
        <v>1283</v>
      </c>
      <c r="D1482" s="119" t="s">
        <v>138</v>
      </c>
      <c r="E1482" s="195">
        <v>49500</v>
      </c>
      <c r="F1482" s="195">
        <v>55000</v>
      </c>
      <c r="G1482" s="62">
        <f t="shared" si="44"/>
        <v>5500</v>
      </c>
      <c r="H1482" s="63">
        <f t="shared" si="45"/>
        <v>0.11111111111111116</v>
      </c>
    </row>
    <row r="1483" spans="1:8" x14ac:dyDescent="0.2">
      <c r="A1483" s="61" t="s">
        <v>2533</v>
      </c>
      <c r="B1483" s="157" t="s">
        <v>137</v>
      </c>
      <c r="C1483" s="158" t="s">
        <v>1058</v>
      </c>
      <c r="D1483" s="119" t="s">
        <v>138</v>
      </c>
      <c r="E1483" s="195">
        <v>181000</v>
      </c>
      <c r="F1483" s="195">
        <v>191800</v>
      </c>
      <c r="G1483" s="62">
        <f t="shared" si="44"/>
        <v>10800</v>
      </c>
      <c r="H1483" s="63">
        <f t="shared" si="45"/>
        <v>5.9668508287292754E-2</v>
      </c>
    </row>
    <row r="1484" spans="1:8" x14ac:dyDescent="0.2">
      <c r="A1484" s="61" t="s">
        <v>2452</v>
      </c>
      <c r="B1484" s="157" t="s">
        <v>137</v>
      </c>
      <c r="C1484" s="158" t="s">
        <v>2067</v>
      </c>
      <c r="D1484" s="119" t="s">
        <v>138</v>
      </c>
      <c r="E1484" s="195">
        <v>110000</v>
      </c>
      <c r="F1484" s="195">
        <v>110000</v>
      </c>
      <c r="G1484" s="62">
        <f t="shared" ref="G1484:G1547" si="46">F1484-E1484</f>
        <v>0</v>
      </c>
      <c r="H1484" s="63">
        <f t="shared" ref="H1484:H1547" si="47">IF(E1484=0,"-",F1484/E1484-1)</f>
        <v>0</v>
      </c>
    </row>
    <row r="1485" spans="1:8" x14ac:dyDescent="0.2">
      <c r="A1485" s="61" t="s">
        <v>2532</v>
      </c>
      <c r="B1485" s="157" t="s">
        <v>137</v>
      </c>
      <c r="C1485" s="158" t="s">
        <v>958</v>
      </c>
      <c r="D1485" s="119" t="s">
        <v>138</v>
      </c>
      <c r="E1485" s="195">
        <v>50000</v>
      </c>
      <c r="F1485" s="195">
        <v>50000</v>
      </c>
      <c r="G1485" s="62">
        <f t="shared" si="46"/>
        <v>0</v>
      </c>
      <c r="H1485" s="63">
        <f t="shared" si="47"/>
        <v>0</v>
      </c>
    </row>
    <row r="1486" spans="1:8" x14ac:dyDescent="0.2">
      <c r="A1486" s="61" t="s">
        <v>2531</v>
      </c>
      <c r="B1486" s="157" t="s">
        <v>137</v>
      </c>
      <c r="C1486" s="158" t="s">
        <v>2064</v>
      </c>
      <c r="D1486" s="119" t="s">
        <v>138</v>
      </c>
      <c r="E1486" s="195">
        <v>86000</v>
      </c>
      <c r="F1486" s="195">
        <v>86000</v>
      </c>
      <c r="G1486" s="62">
        <f t="shared" si="46"/>
        <v>0</v>
      </c>
      <c r="H1486" s="63">
        <f t="shared" si="47"/>
        <v>0</v>
      </c>
    </row>
    <row r="1487" spans="1:8" x14ac:dyDescent="0.2">
      <c r="A1487" s="61" t="s">
        <v>2530</v>
      </c>
      <c r="B1487" s="157" t="s">
        <v>137</v>
      </c>
      <c r="C1487" s="158" t="s">
        <v>2062</v>
      </c>
      <c r="D1487" s="119" t="s">
        <v>138</v>
      </c>
      <c r="E1487" s="195">
        <v>60000</v>
      </c>
      <c r="F1487" s="195">
        <v>70000</v>
      </c>
      <c r="G1487" s="62">
        <f t="shared" si="46"/>
        <v>10000</v>
      </c>
      <c r="H1487" s="63">
        <f t="shared" si="47"/>
        <v>0.16666666666666674</v>
      </c>
    </row>
    <row r="1488" spans="1:8" x14ac:dyDescent="0.2">
      <c r="A1488" s="61" t="s">
        <v>2529</v>
      </c>
      <c r="B1488" s="157" t="s">
        <v>137</v>
      </c>
      <c r="C1488" s="158" t="s">
        <v>2060</v>
      </c>
      <c r="D1488" s="119" t="s">
        <v>138</v>
      </c>
      <c r="E1488" s="195">
        <v>195000</v>
      </c>
      <c r="F1488" s="195">
        <v>205000</v>
      </c>
      <c r="G1488" s="62">
        <f t="shared" si="46"/>
        <v>10000</v>
      </c>
      <c r="H1488" s="63">
        <f t="shared" si="47"/>
        <v>5.1282051282051322E-2</v>
      </c>
    </row>
    <row r="1489" spans="1:8" x14ac:dyDescent="0.2">
      <c r="A1489" s="61" t="s">
        <v>2528</v>
      </c>
      <c r="B1489" s="157" t="s">
        <v>137</v>
      </c>
      <c r="C1489" s="158" t="s">
        <v>2058</v>
      </c>
      <c r="D1489" s="119" t="s">
        <v>138</v>
      </c>
      <c r="E1489" s="195">
        <v>230000</v>
      </c>
      <c r="F1489" s="195">
        <v>230000</v>
      </c>
      <c r="G1489" s="62">
        <f t="shared" si="46"/>
        <v>0</v>
      </c>
      <c r="H1489" s="63">
        <f t="shared" si="47"/>
        <v>0</v>
      </c>
    </row>
    <row r="1490" spans="1:8" x14ac:dyDescent="0.2">
      <c r="A1490" s="61" t="s">
        <v>2527</v>
      </c>
      <c r="B1490" s="157" t="s">
        <v>137</v>
      </c>
      <c r="C1490" s="158" t="s">
        <v>2056</v>
      </c>
      <c r="D1490" s="119" t="s">
        <v>138</v>
      </c>
      <c r="E1490" s="195">
        <v>90000</v>
      </c>
      <c r="F1490" s="195">
        <v>90000</v>
      </c>
      <c r="G1490" s="62">
        <f t="shared" si="46"/>
        <v>0</v>
      </c>
      <c r="H1490" s="63">
        <f t="shared" si="47"/>
        <v>0</v>
      </c>
    </row>
    <row r="1491" spans="1:8" x14ac:dyDescent="0.2">
      <c r="A1491" s="61" t="s">
        <v>2526</v>
      </c>
      <c r="B1491" s="157" t="s">
        <v>137</v>
      </c>
      <c r="C1491" s="158" t="s">
        <v>2054</v>
      </c>
      <c r="D1491" s="119" t="s">
        <v>138</v>
      </c>
      <c r="E1491" s="195">
        <v>80000</v>
      </c>
      <c r="F1491" s="195">
        <v>80000</v>
      </c>
      <c r="G1491" s="62">
        <f t="shared" si="46"/>
        <v>0</v>
      </c>
      <c r="H1491" s="63">
        <f t="shared" si="47"/>
        <v>0</v>
      </c>
    </row>
    <row r="1492" spans="1:8" x14ac:dyDescent="0.2">
      <c r="A1492" s="61" t="s">
        <v>2525</v>
      </c>
      <c r="B1492" s="157" t="s">
        <v>137</v>
      </c>
      <c r="C1492" s="158" t="s">
        <v>1271</v>
      </c>
      <c r="D1492" s="119" t="s">
        <v>138</v>
      </c>
      <c r="E1492" s="195">
        <v>125000</v>
      </c>
      <c r="F1492" s="195">
        <v>125000</v>
      </c>
      <c r="G1492" s="62">
        <f t="shared" si="46"/>
        <v>0</v>
      </c>
      <c r="H1492" s="63">
        <f t="shared" si="47"/>
        <v>0</v>
      </c>
    </row>
    <row r="1493" spans="1:8" x14ac:dyDescent="0.2">
      <c r="A1493" s="61" t="s">
        <v>2524</v>
      </c>
      <c r="B1493" s="157" t="s">
        <v>137</v>
      </c>
      <c r="C1493" s="158" t="s">
        <v>1196</v>
      </c>
      <c r="D1493" s="119" t="s">
        <v>138</v>
      </c>
      <c r="E1493" s="195">
        <v>60000</v>
      </c>
      <c r="F1493" s="195">
        <v>60000</v>
      </c>
      <c r="G1493" s="62">
        <f t="shared" si="46"/>
        <v>0</v>
      </c>
      <c r="H1493" s="63">
        <f t="shared" si="47"/>
        <v>0</v>
      </c>
    </row>
    <row r="1494" spans="1:8" x14ac:dyDescent="0.2">
      <c r="A1494" s="61" t="s">
        <v>2522</v>
      </c>
      <c r="B1494" s="157" t="s">
        <v>139</v>
      </c>
      <c r="C1494" s="158" t="s">
        <v>1283</v>
      </c>
      <c r="D1494" s="119" t="s">
        <v>140</v>
      </c>
      <c r="E1494" s="195">
        <v>30000</v>
      </c>
      <c r="F1494" s="195">
        <v>30000</v>
      </c>
      <c r="G1494" s="62">
        <f t="shared" si="46"/>
        <v>0</v>
      </c>
      <c r="H1494" s="63">
        <f t="shared" si="47"/>
        <v>0</v>
      </c>
    </row>
    <row r="1495" spans="1:8" x14ac:dyDescent="0.2">
      <c r="A1495" s="61" t="s">
        <v>2521</v>
      </c>
      <c r="B1495" s="157" t="s">
        <v>139</v>
      </c>
      <c r="C1495" s="158" t="s">
        <v>1058</v>
      </c>
      <c r="D1495" s="119" t="s">
        <v>140</v>
      </c>
      <c r="E1495" s="195">
        <v>47250</v>
      </c>
      <c r="F1495" s="195">
        <v>47250</v>
      </c>
      <c r="G1495" s="62">
        <f t="shared" si="46"/>
        <v>0</v>
      </c>
      <c r="H1495" s="63">
        <f t="shared" si="47"/>
        <v>0</v>
      </c>
    </row>
    <row r="1496" spans="1:8" x14ac:dyDescent="0.2">
      <c r="A1496" s="61" t="s">
        <v>2520</v>
      </c>
      <c r="B1496" s="157" t="s">
        <v>139</v>
      </c>
      <c r="C1496" s="158" t="s">
        <v>2067</v>
      </c>
      <c r="D1496" s="119" t="s">
        <v>140</v>
      </c>
      <c r="E1496" s="195">
        <v>7500</v>
      </c>
      <c r="F1496" s="195">
        <v>7500</v>
      </c>
      <c r="G1496" s="62">
        <f t="shared" si="46"/>
        <v>0</v>
      </c>
      <c r="H1496" s="63">
        <f t="shared" si="47"/>
        <v>0</v>
      </c>
    </row>
    <row r="1497" spans="1:8" x14ac:dyDescent="0.2">
      <c r="A1497" s="61" t="s">
        <v>2519</v>
      </c>
      <c r="B1497" s="157" t="s">
        <v>139</v>
      </c>
      <c r="C1497" s="158" t="s">
        <v>2064</v>
      </c>
      <c r="D1497" s="119" t="s">
        <v>140</v>
      </c>
      <c r="E1497" s="195">
        <v>33000</v>
      </c>
      <c r="F1497" s="195">
        <v>33000</v>
      </c>
      <c r="G1497" s="62">
        <f t="shared" si="46"/>
        <v>0</v>
      </c>
      <c r="H1497" s="63">
        <f t="shared" si="47"/>
        <v>0</v>
      </c>
    </row>
    <row r="1498" spans="1:8" x14ac:dyDescent="0.2">
      <c r="A1498" s="61" t="s">
        <v>2518</v>
      </c>
      <c r="B1498" s="157" t="s">
        <v>139</v>
      </c>
      <c r="C1498" s="158" t="s">
        <v>2062</v>
      </c>
      <c r="D1498" s="119" t="s">
        <v>140</v>
      </c>
      <c r="E1498" s="195">
        <v>13000</v>
      </c>
      <c r="F1498" s="195">
        <v>13000</v>
      </c>
      <c r="G1498" s="62">
        <f t="shared" si="46"/>
        <v>0</v>
      </c>
      <c r="H1498" s="63">
        <f t="shared" si="47"/>
        <v>0</v>
      </c>
    </row>
    <row r="1499" spans="1:8" x14ac:dyDescent="0.2">
      <c r="A1499" s="61" t="s">
        <v>2517</v>
      </c>
      <c r="B1499" s="157" t="s">
        <v>139</v>
      </c>
      <c r="C1499" s="158" t="s">
        <v>2060</v>
      </c>
      <c r="D1499" s="119" t="s">
        <v>140</v>
      </c>
      <c r="E1499" s="195">
        <v>22000</v>
      </c>
      <c r="F1499" s="195">
        <v>22000</v>
      </c>
      <c r="G1499" s="62">
        <f t="shared" si="46"/>
        <v>0</v>
      </c>
      <c r="H1499" s="63">
        <f t="shared" si="47"/>
        <v>0</v>
      </c>
    </row>
    <row r="1500" spans="1:8" x14ac:dyDescent="0.2">
      <c r="A1500" s="61" t="s">
        <v>2516</v>
      </c>
      <c r="B1500" s="157" t="s">
        <v>139</v>
      </c>
      <c r="C1500" s="158" t="s">
        <v>2058</v>
      </c>
      <c r="D1500" s="119" t="s">
        <v>140</v>
      </c>
      <c r="E1500" s="195">
        <v>24600</v>
      </c>
      <c r="F1500" s="195">
        <v>24600</v>
      </c>
      <c r="G1500" s="62">
        <f t="shared" si="46"/>
        <v>0</v>
      </c>
      <c r="H1500" s="63">
        <f t="shared" si="47"/>
        <v>0</v>
      </c>
    </row>
    <row r="1501" spans="1:8" x14ac:dyDescent="0.2">
      <c r="A1501" s="61" t="s">
        <v>2515</v>
      </c>
      <c r="B1501" s="157" t="s">
        <v>139</v>
      </c>
      <c r="C1501" s="158" t="s">
        <v>2056</v>
      </c>
      <c r="D1501" s="119" t="s">
        <v>140</v>
      </c>
      <c r="E1501" s="195">
        <v>28651</v>
      </c>
      <c r="F1501" s="195">
        <v>28651</v>
      </c>
      <c r="G1501" s="62">
        <f t="shared" si="46"/>
        <v>0</v>
      </c>
      <c r="H1501" s="63">
        <f t="shared" si="47"/>
        <v>0</v>
      </c>
    </row>
    <row r="1502" spans="1:8" x14ac:dyDescent="0.2">
      <c r="A1502" s="61" t="s">
        <v>2514</v>
      </c>
      <c r="B1502" s="157" t="s">
        <v>139</v>
      </c>
      <c r="C1502" s="158" t="s">
        <v>2054</v>
      </c>
      <c r="D1502" s="119" t="s">
        <v>140</v>
      </c>
      <c r="E1502" s="195">
        <v>38500</v>
      </c>
      <c r="F1502" s="195">
        <v>38500</v>
      </c>
      <c r="G1502" s="62">
        <f t="shared" si="46"/>
        <v>0</v>
      </c>
      <c r="H1502" s="63">
        <f t="shared" si="47"/>
        <v>0</v>
      </c>
    </row>
    <row r="1503" spans="1:8" x14ac:dyDescent="0.2">
      <c r="A1503" s="61" t="s">
        <v>2513</v>
      </c>
      <c r="B1503" s="157" t="s">
        <v>139</v>
      </c>
      <c r="C1503" s="158" t="s">
        <v>1271</v>
      </c>
      <c r="D1503" s="119" t="s">
        <v>140</v>
      </c>
      <c r="E1503" s="195">
        <v>22900</v>
      </c>
      <c r="F1503" s="195">
        <v>22900</v>
      </c>
      <c r="G1503" s="62">
        <f t="shared" si="46"/>
        <v>0</v>
      </c>
      <c r="H1503" s="63">
        <f t="shared" si="47"/>
        <v>0</v>
      </c>
    </row>
    <row r="1504" spans="1:8" x14ac:dyDescent="0.2">
      <c r="A1504" s="61" t="s">
        <v>2512</v>
      </c>
      <c r="B1504" s="157" t="s">
        <v>139</v>
      </c>
      <c r="C1504" s="158" t="s">
        <v>1196</v>
      </c>
      <c r="D1504" s="119" t="s">
        <v>140</v>
      </c>
      <c r="E1504" s="195">
        <v>30725</v>
      </c>
      <c r="F1504" s="195">
        <v>30725</v>
      </c>
      <c r="G1504" s="62">
        <f t="shared" si="46"/>
        <v>0</v>
      </c>
      <c r="H1504" s="63">
        <f t="shared" si="47"/>
        <v>0</v>
      </c>
    </row>
    <row r="1505" spans="1:8" x14ac:dyDescent="0.2">
      <c r="A1505" s="61" t="s">
        <v>2511</v>
      </c>
      <c r="B1505" s="157" t="s">
        <v>139</v>
      </c>
      <c r="C1505" s="158" t="s">
        <v>1172</v>
      </c>
      <c r="D1505" s="119" t="s">
        <v>140</v>
      </c>
      <c r="E1505" s="195">
        <v>31700</v>
      </c>
      <c r="F1505" s="195">
        <v>31700</v>
      </c>
      <c r="G1505" s="62">
        <f t="shared" si="46"/>
        <v>0</v>
      </c>
      <c r="H1505" s="63">
        <f t="shared" si="47"/>
        <v>0</v>
      </c>
    </row>
    <row r="1506" spans="1:8" x14ac:dyDescent="0.2">
      <c r="A1506" s="61" t="s">
        <v>2510</v>
      </c>
      <c r="B1506" s="157" t="s">
        <v>139</v>
      </c>
      <c r="C1506" s="158" t="s">
        <v>1101</v>
      </c>
      <c r="D1506" s="119" t="s">
        <v>140</v>
      </c>
      <c r="E1506" s="195">
        <v>25000</v>
      </c>
      <c r="F1506" s="195">
        <v>35000</v>
      </c>
      <c r="G1506" s="62">
        <f t="shared" si="46"/>
        <v>10000</v>
      </c>
      <c r="H1506" s="63">
        <f t="shared" si="47"/>
        <v>0.39999999999999991</v>
      </c>
    </row>
    <row r="1507" spans="1:8" x14ac:dyDescent="0.2">
      <c r="A1507" s="61" t="s">
        <v>2509</v>
      </c>
      <c r="B1507" s="157" t="s">
        <v>139</v>
      </c>
      <c r="C1507" s="158" t="s">
        <v>776</v>
      </c>
      <c r="D1507" s="119" t="s">
        <v>140</v>
      </c>
      <c r="E1507" s="195">
        <v>60236</v>
      </c>
      <c r="F1507" s="195">
        <v>61791</v>
      </c>
      <c r="G1507" s="62">
        <f t="shared" si="46"/>
        <v>1555</v>
      </c>
      <c r="H1507" s="63">
        <f t="shared" si="47"/>
        <v>2.5815127166478602E-2</v>
      </c>
    </row>
    <row r="1508" spans="1:8" x14ac:dyDescent="0.2">
      <c r="A1508" s="61" t="s">
        <v>2508</v>
      </c>
      <c r="B1508" s="157" t="s">
        <v>139</v>
      </c>
      <c r="C1508" s="158" t="s">
        <v>787</v>
      </c>
      <c r="D1508" s="119" t="s">
        <v>140</v>
      </c>
      <c r="E1508" s="195">
        <v>63200</v>
      </c>
      <c r="F1508" s="195">
        <v>64800</v>
      </c>
      <c r="G1508" s="62">
        <f t="shared" si="46"/>
        <v>1600</v>
      </c>
      <c r="H1508" s="63">
        <f t="shared" si="47"/>
        <v>2.5316455696202445E-2</v>
      </c>
    </row>
    <row r="1509" spans="1:8" x14ac:dyDescent="0.2">
      <c r="A1509" s="61" t="s">
        <v>2507</v>
      </c>
      <c r="B1509" s="157" t="s">
        <v>139</v>
      </c>
      <c r="C1509" s="158" t="s">
        <v>2046</v>
      </c>
      <c r="D1509" s="119" t="s">
        <v>140</v>
      </c>
      <c r="E1509" s="195">
        <v>15650</v>
      </c>
      <c r="F1509" s="195">
        <v>15650</v>
      </c>
      <c r="G1509" s="62">
        <f t="shared" si="46"/>
        <v>0</v>
      </c>
      <c r="H1509" s="63">
        <f t="shared" si="47"/>
        <v>0</v>
      </c>
    </row>
    <row r="1510" spans="1:8" x14ac:dyDescent="0.2">
      <c r="A1510" s="61" t="s">
        <v>2506</v>
      </c>
      <c r="B1510" s="157" t="s">
        <v>139</v>
      </c>
      <c r="C1510" s="158" t="s">
        <v>2044</v>
      </c>
      <c r="D1510" s="119" t="s">
        <v>140</v>
      </c>
      <c r="E1510" s="195">
        <v>39583</v>
      </c>
      <c r="F1510" s="195">
        <v>39583</v>
      </c>
      <c r="G1510" s="62">
        <f t="shared" si="46"/>
        <v>0</v>
      </c>
      <c r="H1510" s="63">
        <f t="shared" si="47"/>
        <v>0</v>
      </c>
    </row>
    <row r="1511" spans="1:8" x14ac:dyDescent="0.2">
      <c r="A1511" s="61" t="s">
        <v>2505</v>
      </c>
      <c r="B1511" s="157" t="s">
        <v>139</v>
      </c>
      <c r="C1511" s="158" t="s">
        <v>2042</v>
      </c>
      <c r="D1511" s="119" t="s">
        <v>140</v>
      </c>
      <c r="E1511" s="195">
        <v>34000</v>
      </c>
      <c r="F1511" s="195">
        <v>34000</v>
      </c>
      <c r="G1511" s="62">
        <f t="shared" si="46"/>
        <v>0</v>
      </c>
      <c r="H1511" s="63">
        <f t="shared" si="47"/>
        <v>0</v>
      </c>
    </row>
    <row r="1512" spans="1:8" x14ac:dyDescent="0.2">
      <c r="A1512" s="61" t="s">
        <v>2504</v>
      </c>
      <c r="B1512" s="157" t="s">
        <v>139</v>
      </c>
      <c r="C1512" s="158" t="s">
        <v>2040</v>
      </c>
      <c r="D1512" s="119" t="s">
        <v>140</v>
      </c>
      <c r="E1512" s="195">
        <v>20713</v>
      </c>
      <c r="F1512" s="195">
        <v>20713</v>
      </c>
      <c r="G1512" s="62">
        <f t="shared" si="46"/>
        <v>0</v>
      </c>
      <c r="H1512" s="63">
        <f t="shared" si="47"/>
        <v>0</v>
      </c>
    </row>
    <row r="1513" spans="1:8" x14ac:dyDescent="0.2">
      <c r="A1513" s="61" t="s">
        <v>2503</v>
      </c>
      <c r="B1513" s="157" t="s">
        <v>139</v>
      </c>
      <c r="C1513" s="158" t="s">
        <v>2038</v>
      </c>
      <c r="D1513" s="119" t="s">
        <v>140</v>
      </c>
      <c r="E1513" s="195">
        <v>78000</v>
      </c>
      <c r="F1513" s="195">
        <v>78000</v>
      </c>
      <c r="G1513" s="62">
        <f t="shared" si="46"/>
        <v>0</v>
      </c>
      <c r="H1513" s="63">
        <f t="shared" si="47"/>
        <v>0</v>
      </c>
    </row>
    <row r="1514" spans="1:8" x14ac:dyDescent="0.2">
      <c r="A1514" s="61" t="s">
        <v>2502</v>
      </c>
      <c r="B1514" s="157" t="s">
        <v>139</v>
      </c>
      <c r="C1514" s="158" t="s">
        <v>1152</v>
      </c>
      <c r="D1514" s="119" t="s">
        <v>140</v>
      </c>
      <c r="E1514" s="195">
        <v>18080</v>
      </c>
      <c r="F1514" s="195">
        <v>18080</v>
      </c>
      <c r="G1514" s="62">
        <f t="shared" si="46"/>
        <v>0</v>
      </c>
      <c r="H1514" s="63">
        <f t="shared" si="47"/>
        <v>0</v>
      </c>
    </row>
    <row r="1515" spans="1:8" x14ac:dyDescent="0.2">
      <c r="A1515" s="61" t="s">
        <v>2501</v>
      </c>
      <c r="B1515" s="157" t="s">
        <v>139</v>
      </c>
      <c r="C1515" s="158" t="s">
        <v>1103</v>
      </c>
      <c r="D1515" s="119" t="s">
        <v>140</v>
      </c>
      <c r="E1515" s="195">
        <v>10200</v>
      </c>
      <c r="F1515" s="195">
        <v>10200</v>
      </c>
      <c r="G1515" s="62">
        <f t="shared" si="46"/>
        <v>0</v>
      </c>
      <c r="H1515" s="63">
        <f t="shared" si="47"/>
        <v>0</v>
      </c>
    </row>
    <row r="1516" spans="1:8" x14ac:dyDescent="0.2">
      <c r="A1516" s="61" t="s">
        <v>2500</v>
      </c>
      <c r="B1516" s="157" t="s">
        <v>139</v>
      </c>
      <c r="C1516" s="158" t="s">
        <v>2215</v>
      </c>
      <c r="D1516" s="119" t="s">
        <v>140</v>
      </c>
      <c r="E1516" s="195">
        <v>4800</v>
      </c>
      <c r="F1516" s="195">
        <v>4800</v>
      </c>
      <c r="G1516" s="62">
        <f t="shared" si="46"/>
        <v>0</v>
      </c>
      <c r="H1516" s="63">
        <f t="shared" si="47"/>
        <v>0</v>
      </c>
    </row>
    <row r="1517" spans="1:8" x14ac:dyDescent="0.2">
      <c r="A1517" s="61" t="s">
        <v>2499</v>
      </c>
      <c r="B1517" s="157" t="s">
        <v>139</v>
      </c>
      <c r="C1517" s="158" t="s">
        <v>2213</v>
      </c>
      <c r="D1517" s="119" t="s">
        <v>140</v>
      </c>
      <c r="E1517" s="195">
        <v>37500</v>
      </c>
      <c r="F1517" s="195">
        <v>37800</v>
      </c>
      <c r="G1517" s="62">
        <f t="shared" si="46"/>
        <v>300</v>
      </c>
      <c r="H1517" s="63">
        <f t="shared" si="47"/>
        <v>8.0000000000000071E-3</v>
      </c>
    </row>
    <row r="1518" spans="1:8" x14ac:dyDescent="0.2">
      <c r="A1518" s="61" t="s">
        <v>2498</v>
      </c>
      <c r="B1518" s="157" t="s">
        <v>139</v>
      </c>
      <c r="C1518" s="158" t="s">
        <v>2211</v>
      </c>
      <c r="D1518" s="119" t="s">
        <v>140</v>
      </c>
      <c r="E1518" s="195">
        <v>6800</v>
      </c>
      <c r="F1518" s="195">
        <v>7100</v>
      </c>
      <c r="G1518" s="62">
        <f t="shared" si="46"/>
        <v>300</v>
      </c>
      <c r="H1518" s="63">
        <f t="shared" si="47"/>
        <v>4.4117647058823595E-2</v>
      </c>
    </row>
    <row r="1519" spans="1:8" x14ac:dyDescent="0.2">
      <c r="A1519" s="61" t="s">
        <v>2497</v>
      </c>
      <c r="B1519" s="157" t="s">
        <v>139</v>
      </c>
      <c r="C1519" s="158" t="s">
        <v>2209</v>
      </c>
      <c r="D1519" s="119" t="s">
        <v>140</v>
      </c>
      <c r="E1519" s="195">
        <v>20000</v>
      </c>
      <c r="F1519" s="195">
        <v>20000</v>
      </c>
      <c r="G1519" s="62">
        <f t="shared" si="46"/>
        <v>0</v>
      </c>
      <c r="H1519" s="63">
        <f t="shared" si="47"/>
        <v>0</v>
      </c>
    </row>
    <row r="1520" spans="1:8" x14ac:dyDescent="0.2">
      <c r="A1520" s="61" t="s">
        <v>2496</v>
      </c>
      <c r="B1520" s="157" t="s">
        <v>139</v>
      </c>
      <c r="C1520" s="158" t="s">
        <v>2207</v>
      </c>
      <c r="D1520" s="119" t="s">
        <v>140</v>
      </c>
      <c r="E1520" s="195">
        <v>29300</v>
      </c>
      <c r="F1520" s="195">
        <v>29300</v>
      </c>
      <c r="G1520" s="62">
        <f t="shared" si="46"/>
        <v>0</v>
      </c>
      <c r="H1520" s="63">
        <f t="shared" si="47"/>
        <v>0</v>
      </c>
    </row>
    <row r="1521" spans="1:8" x14ac:dyDescent="0.2">
      <c r="A1521" s="61" t="s">
        <v>2495</v>
      </c>
      <c r="B1521" s="157" t="s">
        <v>139</v>
      </c>
      <c r="C1521" s="158" t="s">
        <v>2437</v>
      </c>
      <c r="D1521" s="119" t="s">
        <v>140</v>
      </c>
      <c r="E1521" s="195">
        <v>35000</v>
      </c>
      <c r="F1521" s="195">
        <v>35000</v>
      </c>
      <c r="G1521" s="62">
        <f t="shared" si="46"/>
        <v>0</v>
      </c>
      <c r="H1521" s="63">
        <f t="shared" si="47"/>
        <v>0</v>
      </c>
    </row>
    <row r="1522" spans="1:8" x14ac:dyDescent="0.2">
      <c r="A1522" s="61" t="s">
        <v>2494</v>
      </c>
      <c r="B1522" s="157" t="s">
        <v>139</v>
      </c>
      <c r="C1522" s="158" t="s">
        <v>2435</v>
      </c>
      <c r="D1522" s="119" t="s">
        <v>140</v>
      </c>
      <c r="E1522" s="195">
        <v>23300</v>
      </c>
      <c r="F1522" s="195">
        <v>23300</v>
      </c>
      <c r="G1522" s="62">
        <f t="shared" si="46"/>
        <v>0</v>
      </c>
      <c r="H1522" s="63">
        <f t="shared" si="47"/>
        <v>0</v>
      </c>
    </row>
    <row r="1523" spans="1:8" x14ac:dyDescent="0.2">
      <c r="A1523" s="61" t="s">
        <v>2493</v>
      </c>
      <c r="B1523" s="157" t="s">
        <v>139</v>
      </c>
      <c r="C1523" s="158" t="s">
        <v>1250</v>
      </c>
      <c r="D1523" s="119" t="s">
        <v>140</v>
      </c>
      <c r="E1523" s="195">
        <v>40000</v>
      </c>
      <c r="F1523" s="195">
        <v>40000</v>
      </c>
      <c r="G1523" s="62">
        <f t="shared" si="46"/>
        <v>0</v>
      </c>
      <c r="H1523" s="63">
        <f t="shared" si="47"/>
        <v>0</v>
      </c>
    </row>
    <row r="1524" spans="1:8" x14ac:dyDescent="0.2">
      <c r="A1524" s="61" t="s">
        <v>2492</v>
      </c>
      <c r="B1524" s="157" t="s">
        <v>139</v>
      </c>
      <c r="C1524" s="158" t="s">
        <v>1242</v>
      </c>
      <c r="D1524" s="119" t="s">
        <v>140</v>
      </c>
      <c r="E1524" s="195">
        <v>57440</v>
      </c>
      <c r="F1524" s="195">
        <v>58970</v>
      </c>
      <c r="G1524" s="62">
        <f t="shared" si="46"/>
        <v>1530</v>
      </c>
      <c r="H1524" s="63">
        <f t="shared" si="47"/>
        <v>2.6636490250696365E-2</v>
      </c>
    </row>
    <row r="1525" spans="1:8" x14ac:dyDescent="0.2">
      <c r="A1525" s="61" t="s">
        <v>2491</v>
      </c>
      <c r="B1525" s="157" t="s">
        <v>139</v>
      </c>
      <c r="C1525" s="158" t="s">
        <v>2292</v>
      </c>
      <c r="D1525" s="119" t="s">
        <v>140</v>
      </c>
      <c r="E1525" s="195">
        <v>27500</v>
      </c>
      <c r="F1525" s="195">
        <v>27500</v>
      </c>
      <c r="G1525" s="62">
        <f t="shared" si="46"/>
        <v>0</v>
      </c>
      <c r="H1525" s="63">
        <f t="shared" si="47"/>
        <v>0</v>
      </c>
    </row>
    <row r="1526" spans="1:8" x14ac:dyDescent="0.2">
      <c r="A1526" s="61" t="s">
        <v>2183</v>
      </c>
      <c r="B1526" s="157" t="s">
        <v>139</v>
      </c>
      <c r="C1526" s="158" t="s">
        <v>2296</v>
      </c>
      <c r="D1526" s="119" t="s">
        <v>140</v>
      </c>
      <c r="E1526" s="195">
        <v>264737.28000000003</v>
      </c>
      <c r="F1526" s="195">
        <v>246477</v>
      </c>
      <c r="G1526" s="62">
        <f t="shared" si="46"/>
        <v>-18260.280000000028</v>
      </c>
      <c r="H1526" s="63">
        <f t="shared" si="47"/>
        <v>-6.8975098633634158E-2</v>
      </c>
    </row>
    <row r="1527" spans="1:8" x14ac:dyDescent="0.2">
      <c r="A1527" s="61" t="s">
        <v>2523</v>
      </c>
      <c r="B1527" s="157" t="s">
        <v>139</v>
      </c>
      <c r="C1527" s="158" t="s">
        <v>1128</v>
      </c>
      <c r="D1527" s="119" t="s">
        <v>140</v>
      </c>
      <c r="E1527" s="195">
        <v>36400</v>
      </c>
      <c r="F1527" s="195">
        <v>38000</v>
      </c>
      <c r="G1527" s="62">
        <f t="shared" si="46"/>
        <v>1600</v>
      </c>
      <c r="H1527" s="63">
        <f t="shared" si="47"/>
        <v>4.3956043956044022E-2</v>
      </c>
    </row>
    <row r="1528" spans="1:8" x14ac:dyDescent="0.2">
      <c r="A1528" s="61" t="s">
        <v>2469</v>
      </c>
      <c r="B1528" s="157" t="s">
        <v>141</v>
      </c>
      <c r="C1528" s="158" t="s">
        <v>1283</v>
      </c>
      <c r="D1528" s="119" t="s">
        <v>142</v>
      </c>
      <c r="E1528" s="195">
        <v>48000</v>
      </c>
      <c r="F1528" s="195">
        <v>58000</v>
      </c>
      <c r="G1528" s="62">
        <f t="shared" si="46"/>
        <v>10000</v>
      </c>
      <c r="H1528" s="63">
        <f t="shared" si="47"/>
        <v>0.20833333333333326</v>
      </c>
    </row>
    <row r="1529" spans="1:8" x14ac:dyDescent="0.2">
      <c r="A1529" s="61" t="s">
        <v>2468</v>
      </c>
      <c r="B1529" s="157" t="s">
        <v>141</v>
      </c>
      <c r="C1529" s="158" t="s">
        <v>1058</v>
      </c>
      <c r="D1529" s="119" t="s">
        <v>142</v>
      </c>
      <c r="E1529" s="195">
        <v>146280</v>
      </c>
      <c r="F1529" s="195">
        <v>148976</v>
      </c>
      <c r="G1529" s="62">
        <f t="shared" si="46"/>
        <v>2696</v>
      </c>
      <c r="H1529" s="63">
        <f t="shared" si="47"/>
        <v>1.8430407437790564E-2</v>
      </c>
    </row>
    <row r="1530" spans="1:8" x14ac:dyDescent="0.2">
      <c r="A1530" s="61" t="s">
        <v>2467</v>
      </c>
      <c r="B1530" s="157" t="s">
        <v>141</v>
      </c>
      <c r="C1530" s="158" t="s">
        <v>2067</v>
      </c>
      <c r="D1530" s="119" t="s">
        <v>142</v>
      </c>
      <c r="E1530" s="195">
        <v>60000</v>
      </c>
      <c r="F1530" s="195">
        <v>60000</v>
      </c>
      <c r="G1530" s="62">
        <f t="shared" si="46"/>
        <v>0</v>
      </c>
      <c r="H1530" s="63">
        <f t="shared" si="47"/>
        <v>0</v>
      </c>
    </row>
    <row r="1531" spans="1:8" x14ac:dyDescent="0.2">
      <c r="A1531" s="61" t="s">
        <v>2466</v>
      </c>
      <c r="B1531" s="157" t="s">
        <v>141</v>
      </c>
      <c r="C1531" s="158" t="s">
        <v>958</v>
      </c>
      <c r="D1531" s="119" t="s">
        <v>142</v>
      </c>
      <c r="E1531" s="195">
        <v>30120</v>
      </c>
      <c r="F1531" s="195">
        <v>26426</v>
      </c>
      <c r="G1531" s="62">
        <f t="shared" si="46"/>
        <v>-3694</v>
      </c>
      <c r="H1531" s="63">
        <f t="shared" si="47"/>
        <v>-0.12264276228419657</v>
      </c>
    </row>
    <row r="1532" spans="1:8" x14ac:dyDescent="0.2">
      <c r="A1532" s="61" t="s">
        <v>2425</v>
      </c>
      <c r="B1532" s="157" t="s">
        <v>141</v>
      </c>
      <c r="C1532" s="158" t="s">
        <v>2064</v>
      </c>
      <c r="D1532" s="119" t="s">
        <v>142</v>
      </c>
      <c r="E1532" s="195">
        <v>92700</v>
      </c>
      <c r="F1532" s="195">
        <v>94200</v>
      </c>
      <c r="G1532" s="62">
        <f t="shared" si="46"/>
        <v>1500</v>
      </c>
      <c r="H1532" s="63">
        <f t="shared" si="47"/>
        <v>1.6181229773462702E-2</v>
      </c>
    </row>
    <row r="1533" spans="1:8" x14ac:dyDescent="0.2">
      <c r="A1533" s="61" t="s">
        <v>2465</v>
      </c>
      <c r="B1533" s="157" t="s">
        <v>141</v>
      </c>
      <c r="C1533" s="158" t="s">
        <v>2062</v>
      </c>
      <c r="D1533" s="119" t="s">
        <v>142</v>
      </c>
      <c r="E1533" s="195">
        <v>90000</v>
      </c>
      <c r="F1533" s="195">
        <v>90000</v>
      </c>
      <c r="G1533" s="62">
        <f t="shared" si="46"/>
        <v>0</v>
      </c>
      <c r="H1533" s="63">
        <f t="shared" si="47"/>
        <v>0</v>
      </c>
    </row>
    <row r="1534" spans="1:8" x14ac:dyDescent="0.2">
      <c r="A1534" s="61" t="s">
        <v>2464</v>
      </c>
      <c r="B1534" s="157" t="s">
        <v>141</v>
      </c>
      <c r="C1534" s="158" t="s">
        <v>2060</v>
      </c>
      <c r="D1534" s="119" t="s">
        <v>142</v>
      </c>
      <c r="E1534" s="195">
        <v>22600</v>
      </c>
      <c r="F1534" s="195">
        <v>22600</v>
      </c>
      <c r="G1534" s="62">
        <f t="shared" si="46"/>
        <v>0</v>
      </c>
      <c r="H1534" s="63">
        <f t="shared" si="47"/>
        <v>0</v>
      </c>
    </row>
    <row r="1535" spans="1:8" x14ac:dyDescent="0.2">
      <c r="A1535" s="61" t="s">
        <v>2463</v>
      </c>
      <c r="B1535" s="157" t="s">
        <v>141</v>
      </c>
      <c r="C1535" s="158" t="s">
        <v>2058</v>
      </c>
      <c r="D1535" s="119" t="s">
        <v>142</v>
      </c>
      <c r="E1535" s="195">
        <v>325000</v>
      </c>
      <c r="F1535" s="195">
        <v>331500</v>
      </c>
      <c r="G1535" s="62">
        <f t="shared" si="46"/>
        <v>6500</v>
      </c>
      <c r="H1535" s="63">
        <f t="shared" si="47"/>
        <v>2.0000000000000018E-2</v>
      </c>
    </row>
    <row r="1536" spans="1:8" x14ac:dyDescent="0.2">
      <c r="A1536" s="61" t="s">
        <v>2462</v>
      </c>
      <c r="B1536" s="157" t="s">
        <v>141</v>
      </c>
      <c r="C1536" s="158" t="s">
        <v>2056</v>
      </c>
      <c r="D1536" s="119" t="s">
        <v>142</v>
      </c>
      <c r="E1536" s="195">
        <v>10000</v>
      </c>
      <c r="F1536" s="195">
        <v>10000</v>
      </c>
      <c r="G1536" s="62">
        <f t="shared" si="46"/>
        <v>0</v>
      </c>
      <c r="H1536" s="63">
        <f t="shared" si="47"/>
        <v>0</v>
      </c>
    </row>
    <row r="1537" spans="1:8" x14ac:dyDescent="0.2">
      <c r="A1537" s="61" t="s">
        <v>2461</v>
      </c>
      <c r="B1537" s="157" t="s">
        <v>141</v>
      </c>
      <c r="C1537" s="158" t="s">
        <v>2054</v>
      </c>
      <c r="D1537" s="119" t="s">
        <v>142</v>
      </c>
      <c r="E1537" s="195">
        <v>226800</v>
      </c>
      <c r="F1537" s="195">
        <v>226800</v>
      </c>
      <c r="G1537" s="62">
        <f t="shared" si="46"/>
        <v>0</v>
      </c>
      <c r="H1537" s="63">
        <f t="shared" si="47"/>
        <v>0</v>
      </c>
    </row>
    <row r="1538" spans="1:8" x14ac:dyDescent="0.2">
      <c r="A1538" s="61" t="s">
        <v>2460</v>
      </c>
      <c r="B1538" s="157" t="s">
        <v>141</v>
      </c>
      <c r="C1538" s="158" t="s">
        <v>1271</v>
      </c>
      <c r="D1538" s="119" t="s">
        <v>142</v>
      </c>
      <c r="E1538" s="195">
        <v>342000</v>
      </c>
      <c r="F1538" s="195">
        <v>342000</v>
      </c>
      <c r="G1538" s="62">
        <f t="shared" si="46"/>
        <v>0</v>
      </c>
      <c r="H1538" s="63">
        <f t="shared" si="47"/>
        <v>0</v>
      </c>
    </row>
    <row r="1539" spans="1:8" x14ac:dyDescent="0.2">
      <c r="A1539" s="61" t="s">
        <v>2459</v>
      </c>
      <c r="B1539" s="157" t="s">
        <v>141</v>
      </c>
      <c r="C1539" s="158" t="s">
        <v>1196</v>
      </c>
      <c r="D1539" s="119" t="s">
        <v>142</v>
      </c>
      <c r="E1539" s="195">
        <v>616000</v>
      </c>
      <c r="F1539" s="195">
        <v>616000</v>
      </c>
      <c r="G1539" s="62">
        <f t="shared" si="46"/>
        <v>0</v>
      </c>
      <c r="H1539" s="63">
        <f t="shared" si="47"/>
        <v>0</v>
      </c>
    </row>
    <row r="1540" spans="1:8" x14ac:dyDescent="0.2">
      <c r="A1540" s="61" t="s">
        <v>2458</v>
      </c>
      <c r="B1540" s="157" t="s">
        <v>141</v>
      </c>
      <c r="C1540" s="158" t="s">
        <v>1172</v>
      </c>
      <c r="D1540" s="119" t="s">
        <v>142</v>
      </c>
      <c r="E1540" s="195">
        <v>100000</v>
      </c>
      <c r="F1540" s="195">
        <v>100000</v>
      </c>
      <c r="G1540" s="62">
        <f t="shared" si="46"/>
        <v>0</v>
      </c>
      <c r="H1540" s="63">
        <f t="shared" si="47"/>
        <v>0</v>
      </c>
    </row>
    <row r="1541" spans="1:8" x14ac:dyDescent="0.2">
      <c r="A1541" s="61" t="s">
        <v>2455</v>
      </c>
      <c r="B1541" s="157" t="s">
        <v>141</v>
      </c>
      <c r="C1541" s="158" t="s">
        <v>1101</v>
      </c>
      <c r="D1541" s="119" t="s">
        <v>142</v>
      </c>
      <c r="E1541" s="195">
        <v>297200</v>
      </c>
      <c r="F1541" s="195">
        <v>297200</v>
      </c>
      <c r="G1541" s="62">
        <f t="shared" si="46"/>
        <v>0</v>
      </c>
      <c r="H1541" s="63">
        <f t="shared" si="47"/>
        <v>0</v>
      </c>
    </row>
    <row r="1542" spans="1:8" x14ac:dyDescent="0.2">
      <c r="A1542" s="61" t="s">
        <v>2454</v>
      </c>
      <c r="B1542" s="157" t="s">
        <v>141</v>
      </c>
      <c r="C1542" s="158" t="s">
        <v>776</v>
      </c>
      <c r="D1542" s="119" t="s">
        <v>142</v>
      </c>
      <c r="E1542" s="195">
        <v>42381</v>
      </c>
      <c r="F1542" s="195">
        <v>42381</v>
      </c>
      <c r="G1542" s="62">
        <f t="shared" si="46"/>
        <v>0</v>
      </c>
      <c r="H1542" s="63">
        <f t="shared" si="47"/>
        <v>0</v>
      </c>
    </row>
    <row r="1543" spans="1:8" x14ac:dyDescent="0.2">
      <c r="A1543" s="61" t="s">
        <v>2453</v>
      </c>
      <c r="B1543" s="157" t="s">
        <v>141</v>
      </c>
      <c r="C1543" s="158" t="s">
        <v>787</v>
      </c>
      <c r="D1543" s="119" t="s">
        <v>142</v>
      </c>
      <c r="E1543" s="195">
        <v>143500</v>
      </c>
      <c r="F1543" s="195">
        <v>152500</v>
      </c>
      <c r="G1543" s="62">
        <f t="shared" si="46"/>
        <v>9000</v>
      </c>
      <c r="H1543" s="63">
        <f t="shared" si="47"/>
        <v>6.2717770034843134E-2</v>
      </c>
    </row>
    <row r="1544" spans="1:8" x14ac:dyDescent="0.2">
      <c r="A1544" s="61" t="s">
        <v>2452</v>
      </c>
      <c r="B1544" s="157" t="s">
        <v>141</v>
      </c>
      <c r="C1544" s="158" t="s">
        <v>2046</v>
      </c>
      <c r="D1544" s="119" t="s">
        <v>142</v>
      </c>
      <c r="E1544" s="195">
        <v>98000</v>
      </c>
      <c r="F1544" s="195">
        <v>100000</v>
      </c>
      <c r="G1544" s="62">
        <f t="shared" si="46"/>
        <v>2000</v>
      </c>
      <c r="H1544" s="63">
        <f t="shared" si="47"/>
        <v>2.0408163265306145E-2</v>
      </c>
    </row>
    <row r="1545" spans="1:8" x14ac:dyDescent="0.2">
      <c r="A1545" s="61" t="s">
        <v>2451</v>
      </c>
      <c r="B1545" s="157" t="s">
        <v>141</v>
      </c>
      <c r="C1545" s="158" t="s">
        <v>2044</v>
      </c>
      <c r="D1545" s="119" t="s">
        <v>142</v>
      </c>
      <c r="E1545" s="195">
        <v>125000</v>
      </c>
      <c r="F1545" s="195">
        <v>125500</v>
      </c>
      <c r="G1545" s="62">
        <f t="shared" si="46"/>
        <v>500</v>
      </c>
      <c r="H1545" s="63">
        <f t="shared" si="47"/>
        <v>4.0000000000000036E-3</v>
      </c>
    </row>
    <row r="1546" spans="1:8" x14ac:dyDescent="0.2">
      <c r="A1546" s="61" t="s">
        <v>2450</v>
      </c>
      <c r="B1546" s="157" t="s">
        <v>141</v>
      </c>
      <c r="C1546" s="158" t="s">
        <v>2042</v>
      </c>
      <c r="D1546" s="119" t="s">
        <v>142</v>
      </c>
      <c r="E1546" s="195">
        <v>180559</v>
      </c>
      <c r="F1546" s="195">
        <v>180559</v>
      </c>
      <c r="G1546" s="62">
        <f t="shared" si="46"/>
        <v>0</v>
      </c>
      <c r="H1546" s="63">
        <f t="shared" si="47"/>
        <v>0</v>
      </c>
    </row>
    <row r="1547" spans="1:8" x14ac:dyDescent="0.2">
      <c r="A1547" s="61" t="s">
        <v>2447</v>
      </c>
      <c r="B1547" s="157" t="s">
        <v>141</v>
      </c>
      <c r="C1547" s="158" t="s">
        <v>2040</v>
      </c>
      <c r="D1547" s="119" t="s">
        <v>142</v>
      </c>
      <c r="E1547" s="195">
        <v>58800</v>
      </c>
      <c r="F1547" s="195">
        <v>58800</v>
      </c>
      <c r="G1547" s="62">
        <f t="shared" si="46"/>
        <v>0</v>
      </c>
      <c r="H1547" s="63">
        <f t="shared" si="47"/>
        <v>0</v>
      </c>
    </row>
    <row r="1548" spans="1:8" x14ac:dyDescent="0.2">
      <c r="A1548" s="61" t="s">
        <v>2446</v>
      </c>
      <c r="B1548" s="157" t="s">
        <v>141</v>
      </c>
      <c r="C1548" s="158" t="s">
        <v>2038</v>
      </c>
      <c r="D1548" s="119" t="s">
        <v>142</v>
      </c>
      <c r="E1548" s="195">
        <v>385200</v>
      </c>
      <c r="F1548" s="195">
        <v>345258</v>
      </c>
      <c r="G1548" s="62">
        <f t="shared" ref="G1548:G1611" si="48">F1548-E1548</f>
        <v>-39942</v>
      </c>
      <c r="H1548" s="63">
        <f t="shared" ref="H1548:H1611" si="49">IF(E1548=0,"-",F1548/E1548-1)</f>
        <v>-0.1036915887850467</v>
      </c>
    </row>
    <row r="1549" spans="1:8" x14ac:dyDescent="0.2">
      <c r="A1549" s="61" t="s">
        <v>2444</v>
      </c>
      <c r="B1549" s="157" t="s">
        <v>141</v>
      </c>
      <c r="C1549" s="158" t="s">
        <v>1152</v>
      </c>
      <c r="D1549" s="119" t="s">
        <v>142</v>
      </c>
      <c r="E1549" s="195">
        <v>115000</v>
      </c>
      <c r="F1549" s="195">
        <v>120000</v>
      </c>
      <c r="G1549" s="62">
        <f t="shared" si="48"/>
        <v>5000</v>
      </c>
      <c r="H1549" s="63">
        <f t="shared" si="49"/>
        <v>4.3478260869565188E-2</v>
      </c>
    </row>
    <row r="1550" spans="1:8" x14ac:dyDescent="0.2">
      <c r="A1550" s="61" t="s">
        <v>2443</v>
      </c>
      <c r="B1550" s="157" t="s">
        <v>141</v>
      </c>
      <c r="C1550" s="158" t="s">
        <v>1103</v>
      </c>
      <c r="D1550" s="119" t="s">
        <v>142</v>
      </c>
      <c r="E1550" s="195">
        <v>14000</v>
      </c>
      <c r="F1550" s="195">
        <v>14000</v>
      </c>
      <c r="G1550" s="62">
        <f t="shared" si="48"/>
        <v>0</v>
      </c>
      <c r="H1550" s="63">
        <f t="shared" si="49"/>
        <v>0</v>
      </c>
    </row>
    <row r="1551" spans="1:8" x14ac:dyDescent="0.2">
      <c r="A1551" s="61" t="s">
        <v>2442</v>
      </c>
      <c r="B1551" s="157" t="s">
        <v>141</v>
      </c>
      <c r="C1551" s="158" t="s">
        <v>2215</v>
      </c>
      <c r="D1551" s="119" t="s">
        <v>142</v>
      </c>
      <c r="E1551" s="195">
        <v>153300</v>
      </c>
      <c r="F1551" s="195">
        <v>166000</v>
      </c>
      <c r="G1551" s="62">
        <f t="shared" si="48"/>
        <v>12700</v>
      </c>
      <c r="H1551" s="63">
        <f t="shared" si="49"/>
        <v>8.284409654272662E-2</v>
      </c>
    </row>
    <row r="1552" spans="1:8" x14ac:dyDescent="0.2">
      <c r="A1552" s="61" t="s">
        <v>2441</v>
      </c>
      <c r="B1552" s="157" t="s">
        <v>141</v>
      </c>
      <c r="C1552" s="158" t="s">
        <v>2213</v>
      </c>
      <c r="D1552" s="119" t="s">
        <v>142</v>
      </c>
      <c r="E1552" s="195">
        <v>26221</v>
      </c>
      <c r="F1552" s="195">
        <v>26220</v>
      </c>
      <c r="G1552" s="62">
        <f t="shared" si="48"/>
        <v>-1</v>
      </c>
      <c r="H1552" s="63">
        <f t="shared" si="49"/>
        <v>-3.8137370809709914E-5</v>
      </c>
    </row>
    <row r="1553" spans="1:8" x14ac:dyDescent="0.2">
      <c r="A1553" s="61" t="s">
        <v>2440</v>
      </c>
      <c r="B1553" s="157" t="s">
        <v>141</v>
      </c>
      <c r="C1553" s="158" t="s">
        <v>2211</v>
      </c>
      <c r="D1553" s="119" t="s">
        <v>142</v>
      </c>
      <c r="E1553" s="195">
        <v>695000</v>
      </c>
      <c r="F1553" s="195">
        <v>715000</v>
      </c>
      <c r="G1553" s="62">
        <f t="shared" si="48"/>
        <v>20000</v>
      </c>
      <c r="H1553" s="63">
        <f t="shared" si="49"/>
        <v>2.877697841726623E-2</v>
      </c>
    </row>
    <row r="1554" spans="1:8" x14ac:dyDescent="0.2">
      <c r="A1554" s="61" t="s">
        <v>2439</v>
      </c>
      <c r="B1554" s="157" t="s">
        <v>141</v>
      </c>
      <c r="C1554" s="158" t="s">
        <v>2209</v>
      </c>
      <c r="D1554" s="119" t="s">
        <v>142</v>
      </c>
      <c r="E1554" s="195">
        <v>59000</v>
      </c>
      <c r="F1554" s="195">
        <v>49000</v>
      </c>
      <c r="G1554" s="62">
        <f t="shared" si="48"/>
        <v>-10000</v>
      </c>
      <c r="H1554" s="63">
        <f t="shared" si="49"/>
        <v>-0.16949152542372881</v>
      </c>
    </row>
    <row r="1555" spans="1:8" x14ac:dyDescent="0.2">
      <c r="A1555" s="61" t="s">
        <v>2438</v>
      </c>
      <c r="B1555" s="157" t="s">
        <v>141</v>
      </c>
      <c r="C1555" s="158" t="s">
        <v>2207</v>
      </c>
      <c r="D1555" s="119" t="s">
        <v>142</v>
      </c>
      <c r="E1555" s="195">
        <v>60000</v>
      </c>
      <c r="F1555" s="195">
        <v>60000</v>
      </c>
      <c r="G1555" s="62">
        <f t="shared" si="48"/>
        <v>0</v>
      </c>
      <c r="H1555" s="63">
        <f t="shared" si="49"/>
        <v>0</v>
      </c>
    </row>
    <row r="1556" spans="1:8" x14ac:dyDescent="0.2">
      <c r="A1556" s="61" t="s">
        <v>2436</v>
      </c>
      <c r="B1556" s="157" t="s">
        <v>141</v>
      </c>
      <c r="C1556" s="158" t="s">
        <v>2437</v>
      </c>
      <c r="D1556" s="119" t="s">
        <v>142</v>
      </c>
      <c r="E1556" s="195">
        <v>45000</v>
      </c>
      <c r="F1556" s="195">
        <v>52000</v>
      </c>
      <c r="G1556" s="62">
        <f t="shared" si="48"/>
        <v>7000</v>
      </c>
      <c r="H1556" s="63">
        <f t="shared" si="49"/>
        <v>0.15555555555555545</v>
      </c>
    </row>
    <row r="1557" spans="1:8" x14ac:dyDescent="0.2">
      <c r="A1557" s="61" t="s">
        <v>2434</v>
      </c>
      <c r="B1557" s="157" t="s">
        <v>141</v>
      </c>
      <c r="C1557" s="158" t="s">
        <v>2435</v>
      </c>
      <c r="D1557" s="119" t="s">
        <v>142</v>
      </c>
      <c r="E1557" s="195">
        <v>399500</v>
      </c>
      <c r="F1557" s="195">
        <v>397500</v>
      </c>
      <c r="G1557" s="62">
        <f t="shared" si="48"/>
        <v>-2000</v>
      </c>
      <c r="H1557" s="63">
        <f t="shared" si="49"/>
        <v>-5.0062578222778154E-3</v>
      </c>
    </row>
    <row r="1558" spans="1:8" x14ac:dyDescent="0.2">
      <c r="A1558" s="61" t="s">
        <v>2433</v>
      </c>
      <c r="B1558" s="157" t="s">
        <v>141</v>
      </c>
      <c r="C1558" s="158" t="s">
        <v>1250</v>
      </c>
      <c r="D1558" s="119" t="s">
        <v>142</v>
      </c>
      <c r="E1558" s="195">
        <v>195000</v>
      </c>
      <c r="F1558" s="195">
        <v>195000</v>
      </c>
      <c r="G1558" s="62">
        <f t="shared" si="48"/>
        <v>0</v>
      </c>
      <c r="H1558" s="63">
        <f t="shared" si="49"/>
        <v>0</v>
      </c>
    </row>
    <row r="1559" spans="1:8" x14ac:dyDescent="0.2">
      <c r="A1559" s="61" t="s">
        <v>2432</v>
      </c>
      <c r="B1559" s="157" t="s">
        <v>141</v>
      </c>
      <c r="C1559" s="158" t="s">
        <v>1242</v>
      </c>
      <c r="D1559" s="119" t="s">
        <v>142</v>
      </c>
      <c r="E1559" s="195">
        <v>344000</v>
      </c>
      <c r="F1559" s="195">
        <v>344000</v>
      </c>
      <c r="G1559" s="62">
        <f t="shared" si="48"/>
        <v>0</v>
      </c>
      <c r="H1559" s="63">
        <f t="shared" si="49"/>
        <v>0</v>
      </c>
    </row>
    <row r="1560" spans="1:8" x14ac:dyDescent="0.2">
      <c r="A1560" s="61" t="s">
        <v>2431</v>
      </c>
      <c r="B1560" s="157" t="s">
        <v>141</v>
      </c>
      <c r="C1560" s="158" t="s">
        <v>2292</v>
      </c>
      <c r="D1560" s="119" t="s">
        <v>142</v>
      </c>
      <c r="E1560" s="195">
        <v>508000</v>
      </c>
      <c r="F1560" s="195">
        <v>535000</v>
      </c>
      <c r="G1560" s="62">
        <f t="shared" si="48"/>
        <v>27000</v>
      </c>
      <c r="H1560" s="63">
        <f t="shared" si="49"/>
        <v>5.3149606299212504E-2</v>
      </c>
    </row>
    <row r="1561" spans="1:8" x14ac:dyDescent="0.2">
      <c r="A1561" s="61" t="s">
        <v>2430</v>
      </c>
      <c r="B1561" s="157" t="s">
        <v>141</v>
      </c>
      <c r="C1561" s="158" t="s">
        <v>2298</v>
      </c>
      <c r="D1561" s="119" t="s">
        <v>142</v>
      </c>
      <c r="E1561" s="195">
        <v>108235.08</v>
      </c>
      <c r="F1561" s="195">
        <v>120023.59</v>
      </c>
      <c r="G1561" s="62">
        <f t="shared" si="48"/>
        <v>11788.509999999995</v>
      </c>
      <c r="H1561" s="63">
        <f t="shared" si="49"/>
        <v>0.10891579698559828</v>
      </c>
    </row>
    <row r="1562" spans="1:8" x14ac:dyDescent="0.2">
      <c r="A1562" s="61" t="s">
        <v>2427</v>
      </c>
      <c r="B1562" s="157" t="s">
        <v>141</v>
      </c>
      <c r="C1562" s="158" t="s">
        <v>2296</v>
      </c>
      <c r="D1562" s="119" t="s">
        <v>142</v>
      </c>
      <c r="E1562" s="195">
        <v>53000</v>
      </c>
      <c r="F1562" s="195">
        <v>53000</v>
      </c>
      <c r="G1562" s="62">
        <f t="shared" si="48"/>
        <v>0</v>
      </c>
      <c r="H1562" s="63">
        <f t="shared" si="49"/>
        <v>0</v>
      </c>
    </row>
    <row r="1563" spans="1:8" x14ac:dyDescent="0.2">
      <c r="A1563" s="61" t="s">
        <v>2426</v>
      </c>
      <c r="B1563" s="157" t="s">
        <v>141</v>
      </c>
      <c r="C1563" s="158" t="s">
        <v>2289</v>
      </c>
      <c r="D1563" s="119" t="s">
        <v>142</v>
      </c>
      <c r="E1563" s="195">
        <v>174000</v>
      </c>
      <c r="F1563" s="195">
        <v>174000</v>
      </c>
      <c r="G1563" s="62">
        <f t="shared" si="48"/>
        <v>0</v>
      </c>
      <c r="H1563" s="63">
        <f t="shared" si="49"/>
        <v>0</v>
      </c>
    </row>
    <row r="1564" spans="1:8" x14ac:dyDescent="0.2">
      <c r="A1564" s="61" t="s">
        <v>2424</v>
      </c>
      <c r="B1564" s="157" t="s">
        <v>141</v>
      </c>
      <c r="C1564" s="158" t="s">
        <v>843</v>
      </c>
      <c r="D1564" s="119" t="s">
        <v>142</v>
      </c>
      <c r="E1564" s="195">
        <v>47000</v>
      </c>
      <c r="F1564" s="195">
        <v>57000</v>
      </c>
      <c r="G1564" s="62">
        <f t="shared" si="48"/>
        <v>10000</v>
      </c>
      <c r="H1564" s="63">
        <f t="shared" si="49"/>
        <v>0.2127659574468086</v>
      </c>
    </row>
    <row r="1565" spans="1:8" x14ac:dyDescent="0.2">
      <c r="A1565" s="61" t="s">
        <v>2422</v>
      </c>
      <c r="B1565" s="157" t="s">
        <v>141</v>
      </c>
      <c r="C1565" s="158" t="s">
        <v>2423</v>
      </c>
      <c r="D1565" s="119" t="s">
        <v>142</v>
      </c>
      <c r="E1565" s="195">
        <v>35000</v>
      </c>
      <c r="F1565" s="195">
        <v>35000</v>
      </c>
      <c r="G1565" s="62">
        <f t="shared" si="48"/>
        <v>0</v>
      </c>
      <c r="H1565" s="63">
        <f t="shared" si="49"/>
        <v>0</v>
      </c>
    </row>
    <row r="1566" spans="1:8" x14ac:dyDescent="0.2">
      <c r="A1566" s="61" t="s">
        <v>2420</v>
      </c>
      <c r="B1566" s="157" t="s">
        <v>141</v>
      </c>
      <c r="C1566" s="158" t="s">
        <v>2421</v>
      </c>
      <c r="D1566" s="119" t="s">
        <v>142</v>
      </c>
      <c r="E1566" s="195">
        <v>393500</v>
      </c>
      <c r="F1566" s="195">
        <v>404500</v>
      </c>
      <c r="G1566" s="62">
        <f t="shared" si="48"/>
        <v>11000</v>
      </c>
      <c r="H1566" s="63">
        <f t="shared" si="49"/>
        <v>2.7954256670902122E-2</v>
      </c>
    </row>
    <row r="1567" spans="1:8" x14ac:dyDescent="0.2">
      <c r="A1567" s="61" t="s">
        <v>2418</v>
      </c>
      <c r="B1567" s="157" t="s">
        <v>141</v>
      </c>
      <c r="C1567" s="158" t="s">
        <v>2419</v>
      </c>
      <c r="D1567" s="119" t="s">
        <v>142</v>
      </c>
      <c r="E1567" s="195">
        <v>175000</v>
      </c>
      <c r="F1567" s="195">
        <v>175000</v>
      </c>
      <c r="G1567" s="62">
        <f t="shared" si="48"/>
        <v>0</v>
      </c>
      <c r="H1567" s="63">
        <f t="shared" si="49"/>
        <v>0</v>
      </c>
    </row>
    <row r="1568" spans="1:8" x14ac:dyDescent="0.2">
      <c r="A1568" s="61" t="s">
        <v>2416</v>
      </c>
      <c r="B1568" s="157" t="s">
        <v>141</v>
      </c>
      <c r="C1568" s="158" t="s">
        <v>2417</v>
      </c>
      <c r="D1568" s="119" t="s">
        <v>142</v>
      </c>
      <c r="E1568" s="195">
        <v>54000</v>
      </c>
      <c r="F1568" s="195">
        <v>54000</v>
      </c>
      <c r="G1568" s="62">
        <f t="shared" si="48"/>
        <v>0</v>
      </c>
      <c r="H1568" s="63">
        <f t="shared" si="49"/>
        <v>0</v>
      </c>
    </row>
    <row r="1569" spans="1:8" x14ac:dyDescent="0.2">
      <c r="A1569" s="61" t="s">
        <v>2414</v>
      </c>
      <c r="B1569" s="157" t="s">
        <v>141</v>
      </c>
      <c r="C1569" s="158" t="s">
        <v>2415</v>
      </c>
      <c r="D1569" s="119" t="s">
        <v>142</v>
      </c>
      <c r="E1569" s="195">
        <v>24280</v>
      </c>
      <c r="F1569" s="195">
        <v>24280</v>
      </c>
      <c r="G1569" s="62">
        <f t="shared" si="48"/>
        <v>0</v>
      </c>
      <c r="H1569" s="63">
        <f t="shared" si="49"/>
        <v>0</v>
      </c>
    </row>
    <row r="1570" spans="1:8" x14ac:dyDescent="0.2">
      <c r="A1570" s="61" t="s">
        <v>2412</v>
      </c>
      <c r="B1570" s="157" t="s">
        <v>141</v>
      </c>
      <c r="C1570" s="158" t="s">
        <v>2413</v>
      </c>
      <c r="D1570" s="119" t="s">
        <v>142</v>
      </c>
      <c r="E1570" s="195">
        <v>26035</v>
      </c>
      <c r="F1570" s="195">
        <v>31242</v>
      </c>
      <c r="G1570" s="62">
        <f t="shared" si="48"/>
        <v>5207</v>
      </c>
      <c r="H1570" s="63">
        <f t="shared" si="49"/>
        <v>0.19999999999999996</v>
      </c>
    </row>
    <row r="1571" spans="1:8" x14ac:dyDescent="0.2">
      <c r="A1571" s="61" t="s">
        <v>2410</v>
      </c>
      <c r="B1571" s="157" t="s">
        <v>141</v>
      </c>
      <c r="C1571" s="158" t="s">
        <v>2411</v>
      </c>
      <c r="D1571" s="119" t="s">
        <v>142</v>
      </c>
      <c r="E1571" s="195">
        <v>61700</v>
      </c>
      <c r="F1571" s="195">
        <v>61700</v>
      </c>
      <c r="G1571" s="62">
        <f t="shared" si="48"/>
        <v>0</v>
      </c>
      <c r="H1571" s="63">
        <f t="shared" si="49"/>
        <v>0</v>
      </c>
    </row>
    <row r="1572" spans="1:8" x14ac:dyDescent="0.2">
      <c r="A1572" s="61" t="s">
        <v>2409</v>
      </c>
      <c r="B1572" s="157" t="s">
        <v>141</v>
      </c>
      <c r="C1572" s="158" t="s">
        <v>805</v>
      </c>
      <c r="D1572" s="119" t="s">
        <v>142</v>
      </c>
      <c r="E1572" s="195">
        <v>364500</v>
      </c>
      <c r="F1572" s="195">
        <v>380200</v>
      </c>
      <c r="G1572" s="62">
        <f t="shared" si="48"/>
        <v>15700</v>
      </c>
      <c r="H1572" s="63">
        <f t="shared" si="49"/>
        <v>4.3072702331961699E-2</v>
      </c>
    </row>
    <row r="1573" spans="1:8" x14ac:dyDescent="0.2">
      <c r="A1573" s="61" t="s">
        <v>2407</v>
      </c>
      <c r="B1573" s="157" t="s">
        <v>141</v>
      </c>
      <c r="C1573" s="158" t="s">
        <v>2408</v>
      </c>
      <c r="D1573" s="119" t="s">
        <v>142</v>
      </c>
      <c r="E1573" s="195">
        <v>38000</v>
      </c>
      <c r="F1573" s="195">
        <v>39000</v>
      </c>
      <c r="G1573" s="62">
        <f t="shared" si="48"/>
        <v>1000</v>
      </c>
      <c r="H1573" s="63">
        <f t="shared" si="49"/>
        <v>2.6315789473684292E-2</v>
      </c>
    </row>
    <row r="1574" spans="1:8" x14ac:dyDescent="0.2">
      <c r="A1574" s="61" t="s">
        <v>2405</v>
      </c>
      <c r="B1574" s="157" t="s">
        <v>141</v>
      </c>
      <c r="C1574" s="158" t="s">
        <v>2406</v>
      </c>
      <c r="D1574" s="119" t="s">
        <v>142</v>
      </c>
      <c r="E1574" s="195">
        <v>331830.15999999997</v>
      </c>
      <c r="F1574" s="195">
        <v>365730.16</v>
      </c>
      <c r="G1574" s="62">
        <f t="shared" si="48"/>
        <v>33900</v>
      </c>
      <c r="H1574" s="63">
        <f t="shared" si="49"/>
        <v>0.10216069570047526</v>
      </c>
    </row>
    <row r="1575" spans="1:8" x14ac:dyDescent="0.2">
      <c r="A1575" s="61" t="s">
        <v>2404</v>
      </c>
      <c r="B1575" s="157" t="s">
        <v>141</v>
      </c>
      <c r="C1575" s="158" t="s">
        <v>1111</v>
      </c>
      <c r="D1575" s="119" t="s">
        <v>142</v>
      </c>
      <c r="E1575" s="195">
        <v>8000</v>
      </c>
      <c r="F1575" s="195">
        <v>7000</v>
      </c>
      <c r="G1575" s="62">
        <f t="shared" si="48"/>
        <v>-1000</v>
      </c>
      <c r="H1575" s="63">
        <f t="shared" si="49"/>
        <v>-0.125</v>
      </c>
    </row>
    <row r="1576" spans="1:8" x14ac:dyDescent="0.2">
      <c r="A1576" s="61" t="s">
        <v>2402</v>
      </c>
      <c r="B1576" s="157" t="s">
        <v>141</v>
      </c>
      <c r="C1576" s="158" t="s">
        <v>2403</v>
      </c>
      <c r="D1576" s="119" t="s">
        <v>142</v>
      </c>
      <c r="E1576" s="195">
        <v>50592</v>
      </c>
      <c r="F1576" s="195">
        <v>51604</v>
      </c>
      <c r="G1576" s="62">
        <f t="shared" si="48"/>
        <v>1012</v>
      </c>
      <c r="H1576" s="63">
        <f t="shared" si="49"/>
        <v>2.0003162555344733E-2</v>
      </c>
    </row>
    <row r="1577" spans="1:8" x14ac:dyDescent="0.2">
      <c r="A1577" s="61" t="s">
        <v>2400</v>
      </c>
      <c r="B1577" s="157" t="s">
        <v>141</v>
      </c>
      <c r="C1577" s="158" t="s">
        <v>2401</v>
      </c>
      <c r="D1577" s="119" t="s">
        <v>142</v>
      </c>
      <c r="E1577" s="195">
        <v>88500</v>
      </c>
      <c r="F1577" s="195">
        <v>86550</v>
      </c>
      <c r="G1577" s="62">
        <f t="shared" si="48"/>
        <v>-1950</v>
      </c>
      <c r="H1577" s="63">
        <f t="shared" si="49"/>
        <v>-2.2033898305084731E-2</v>
      </c>
    </row>
    <row r="1578" spans="1:8" x14ac:dyDescent="0.2">
      <c r="A1578" s="61" t="s">
        <v>2396</v>
      </c>
      <c r="B1578" s="157" t="s">
        <v>141</v>
      </c>
      <c r="C1578" s="158" t="s">
        <v>2397</v>
      </c>
      <c r="D1578" s="119" t="s">
        <v>142</v>
      </c>
      <c r="E1578" s="195">
        <v>60000</v>
      </c>
      <c r="F1578" s="195">
        <v>65000</v>
      </c>
      <c r="G1578" s="62">
        <f t="shared" si="48"/>
        <v>5000</v>
      </c>
      <c r="H1578" s="63">
        <f t="shared" si="49"/>
        <v>8.3333333333333259E-2</v>
      </c>
    </row>
    <row r="1579" spans="1:8" x14ac:dyDescent="0.2">
      <c r="A1579" s="61" t="s">
        <v>2394</v>
      </c>
      <c r="B1579" s="157" t="s">
        <v>141</v>
      </c>
      <c r="C1579" s="158" t="s">
        <v>2395</v>
      </c>
      <c r="D1579" s="119" t="s">
        <v>142</v>
      </c>
      <c r="E1579" s="195">
        <v>24000</v>
      </c>
      <c r="F1579" s="195">
        <v>24000</v>
      </c>
      <c r="G1579" s="62">
        <f t="shared" si="48"/>
        <v>0</v>
      </c>
      <c r="H1579" s="63">
        <f t="shared" si="49"/>
        <v>0</v>
      </c>
    </row>
    <row r="1580" spans="1:8" x14ac:dyDescent="0.2">
      <c r="A1580" s="61" t="s">
        <v>2391</v>
      </c>
      <c r="B1580" s="157" t="s">
        <v>141</v>
      </c>
      <c r="C1580" s="158" t="s">
        <v>2392</v>
      </c>
      <c r="D1580" s="119" t="s">
        <v>142</v>
      </c>
      <c r="E1580" s="195">
        <v>81698.66</v>
      </c>
      <c r="F1580" s="195">
        <v>81698.66</v>
      </c>
      <c r="G1580" s="62">
        <f t="shared" si="48"/>
        <v>0</v>
      </c>
      <c r="H1580" s="63">
        <f t="shared" si="49"/>
        <v>0</v>
      </c>
    </row>
    <row r="1581" spans="1:8" x14ac:dyDescent="0.2">
      <c r="A1581" s="61" t="s">
        <v>2389</v>
      </c>
      <c r="B1581" s="157" t="s">
        <v>141</v>
      </c>
      <c r="C1581" s="158" t="s">
        <v>2390</v>
      </c>
      <c r="D1581" s="119" t="s">
        <v>142</v>
      </c>
      <c r="E1581" s="195">
        <v>71000</v>
      </c>
      <c r="F1581" s="195">
        <v>71375</v>
      </c>
      <c r="G1581" s="62">
        <f t="shared" si="48"/>
        <v>375</v>
      </c>
      <c r="H1581" s="63">
        <f t="shared" si="49"/>
        <v>5.2816901408450079E-3</v>
      </c>
    </row>
    <row r="1582" spans="1:8" x14ac:dyDescent="0.2">
      <c r="A1582" s="61" t="s">
        <v>2387</v>
      </c>
      <c r="B1582" s="157" t="s">
        <v>141</v>
      </c>
      <c r="C1582" s="158" t="s">
        <v>2388</v>
      </c>
      <c r="D1582" s="119" t="s">
        <v>142</v>
      </c>
      <c r="E1582" s="195">
        <v>18187.46</v>
      </c>
      <c r="F1582" s="195">
        <v>18187.46</v>
      </c>
      <c r="G1582" s="62">
        <f t="shared" si="48"/>
        <v>0</v>
      </c>
      <c r="H1582" s="63">
        <f t="shared" si="49"/>
        <v>0</v>
      </c>
    </row>
    <row r="1583" spans="1:8" x14ac:dyDescent="0.2">
      <c r="A1583" s="61" t="s">
        <v>2384</v>
      </c>
      <c r="B1583" s="157" t="s">
        <v>141</v>
      </c>
      <c r="C1583" s="158" t="s">
        <v>2385</v>
      </c>
      <c r="D1583" s="119" t="s">
        <v>142</v>
      </c>
      <c r="E1583" s="195">
        <v>34568</v>
      </c>
      <c r="F1583" s="195">
        <v>34568</v>
      </c>
      <c r="G1583" s="62">
        <f t="shared" si="48"/>
        <v>0</v>
      </c>
      <c r="H1583" s="63">
        <f t="shared" si="49"/>
        <v>0</v>
      </c>
    </row>
    <row r="1584" spans="1:8" x14ac:dyDescent="0.2">
      <c r="A1584" s="61" t="s">
        <v>2382</v>
      </c>
      <c r="B1584" s="157" t="s">
        <v>141</v>
      </c>
      <c r="C1584" s="158" t="s">
        <v>2383</v>
      </c>
      <c r="D1584" s="119" t="s">
        <v>142</v>
      </c>
      <c r="E1584" s="195">
        <v>286245</v>
      </c>
      <c r="F1584" s="195">
        <v>286245</v>
      </c>
      <c r="G1584" s="62">
        <f t="shared" si="48"/>
        <v>0</v>
      </c>
      <c r="H1584" s="63">
        <f t="shared" si="49"/>
        <v>0</v>
      </c>
    </row>
    <row r="1585" spans="1:8" x14ac:dyDescent="0.2">
      <c r="A1585" s="61" t="s">
        <v>2380</v>
      </c>
      <c r="B1585" s="157" t="s">
        <v>141</v>
      </c>
      <c r="C1585" s="158" t="s">
        <v>2381</v>
      </c>
      <c r="D1585" s="119" t="s">
        <v>142</v>
      </c>
      <c r="E1585" s="195">
        <v>17000</v>
      </c>
      <c r="F1585" s="195">
        <v>17000</v>
      </c>
      <c r="G1585" s="62">
        <f t="shared" si="48"/>
        <v>0</v>
      </c>
      <c r="H1585" s="63">
        <f t="shared" si="49"/>
        <v>0</v>
      </c>
    </row>
    <row r="1586" spans="1:8" x14ac:dyDescent="0.2">
      <c r="A1586" s="61" t="s">
        <v>2378</v>
      </c>
      <c r="B1586" s="157" t="s">
        <v>141</v>
      </c>
      <c r="C1586" s="158" t="s">
        <v>2379</v>
      </c>
      <c r="D1586" s="119" t="s">
        <v>142</v>
      </c>
      <c r="E1586" s="195">
        <v>29600</v>
      </c>
      <c r="F1586" s="195">
        <v>29500</v>
      </c>
      <c r="G1586" s="62">
        <f t="shared" si="48"/>
        <v>-100</v>
      </c>
      <c r="H1586" s="63">
        <f t="shared" si="49"/>
        <v>-3.3783783783783994E-3</v>
      </c>
    </row>
    <row r="1587" spans="1:8" x14ac:dyDescent="0.2">
      <c r="A1587" s="61" t="s">
        <v>2376</v>
      </c>
      <c r="B1587" s="157" t="s">
        <v>141</v>
      </c>
      <c r="C1587" s="158" t="s">
        <v>2377</v>
      </c>
      <c r="D1587" s="119" t="s">
        <v>142</v>
      </c>
      <c r="E1587" s="195">
        <v>74800</v>
      </c>
      <c r="F1587" s="195">
        <v>72300</v>
      </c>
      <c r="G1587" s="62">
        <f t="shared" si="48"/>
        <v>-2500</v>
      </c>
      <c r="H1587" s="63">
        <f t="shared" si="49"/>
        <v>-3.3422459893048151E-2</v>
      </c>
    </row>
    <row r="1588" spans="1:8" x14ac:dyDescent="0.2">
      <c r="A1588" s="61" t="s">
        <v>2374</v>
      </c>
      <c r="B1588" s="157" t="s">
        <v>141</v>
      </c>
      <c r="C1588" s="158" t="s">
        <v>2375</v>
      </c>
      <c r="D1588" s="119" t="s">
        <v>142</v>
      </c>
      <c r="E1588" s="195">
        <v>43200</v>
      </c>
      <c r="F1588" s="195">
        <v>43200</v>
      </c>
      <c r="G1588" s="62">
        <f t="shared" si="48"/>
        <v>0</v>
      </c>
      <c r="H1588" s="63">
        <f t="shared" si="49"/>
        <v>0</v>
      </c>
    </row>
    <row r="1589" spans="1:8" x14ac:dyDescent="0.2">
      <c r="A1589" s="61" t="s">
        <v>2372</v>
      </c>
      <c r="B1589" s="157" t="s">
        <v>141</v>
      </c>
      <c r="C1589" s="158" t="s">
        <v>2373</v>
      </c>
      <c r="D1589" s="119" t="s">
        <v>142</v>
      </c>
      <c r="E1589" s="195">
        <v>36000</v>
      </c>
      <c r="F1589" s="195">
        <v>36000</v>
      </c>
      <c r="G1589" s="62">
        <f t="shared" si="48"/>
        <v>0</v>
      </c>
      <c r="H1589" s="63">
        <f t="shared" si="49"/>
        <v>0</v>
      </c>
    </row>
    <row r="1590" spans="1:8" x14ac:dyDescent="0.2">
      <c r="A1590" s="61" t="s">
        <v>2370</v>
      </c>
      <c r="B1590" s="157" t="s">
        <v>141</v>
      </c>
      <c r="C1590" s="158" t="s">
        <v>2371</v>
      </c>
      <c r="D1590" s="119" t="s">
        <v>142</v>
      </c>
      <c r="E1590" s="195">
        <v>34000</v>
      </c>
      <c r="F1590" s="195">
        <v>34000</v>
      </c>
      <c r="G1590" s="62">
        <f t="shared" si="48"/>
        <v>0</v>
      </c>
      <c r="H1590" s="63">
        <f t="shared" si="49"/>
        <v>0</v>
      </c>
    </row>
    <row r="1591" spans="1:8" x14ac:dyDescent="0.2">
      <c r="A1591" s="61" t="s">
        <v>2368</v>
      </c>
      <c r="B1591" s="157" t="s">
        <v>141</v>
      </c>
      <c r="C1591" s="158" t="s">
        <v>2369</v>
      </c>
      <c r="D1591" s="119" t="s">
        <v>142</v>
      </c>
      <c r="E1591" s="195">
        <v>1272095</v>
      </c>
      <c r="F1591" s="195">
        <v>1297537</v>
      </c>
      <c r="G1591" s="62">
        <f t="shared" si="48"/>
        <v>25442</v>
      </c>
      <c r="H1591" s="63">
        <f t="shared" si="49"/>
        <v>2.0000078610481031E-2</v>
      </c>
    </row>
    <row r="1592" spans="1:8" x14ac:dyDescent="0.2">
      <c r="A1592" s="61" t="s">
        <v>2366</v>
      </c>
      <c r="B1592" s="157" t="s">
        <v>141</v>
      </c>
      <c r="C1592" s="158" t="s">
        <v>2367</v>
      </c>
      <c r="D1592" s="119" t="s">
        <v>142</v>
      </c>
      <c r="E1592" s="195">
        <v>1200</v>
      </c>
      <c r="F1592" s="195">
        <v>1200</v>
      </c>
      <c r="G1592" s="62">
        <f t="shared" si="48"/>
        <v>0</v>
      </c>
      <c r="H1592" s="63">
        <f t="shared" si="49"/>
        <v>0</v>
      </c>
    </row>
    <row r="1593" spans="1:8" x14ac:dyDescent="0.2">
      <c r="A1593" s="61" t="s">
        <v>2364</v>
      </c>
      <c r="B1593" s="157" t="s">
        <v>141</v>
      </c>
      <c r="C1593" s="158" t="s">
        <v>2365</v>
      </c>
      <c r="D1593" s="119" t="s">
        <v>142</v>
      </c>
      <c r="E1593" s="195">
        <v>50000</v>
      </c>
      <c r="F1593" s="195">
        <v>50000</v>
      </c>
      <c r="G1593" s="62">
        <f t="shared" si="48"/>
        <v>0</v>
      </c>
      <c r="H1593" s="63">
        <f t="shared" si="49"/>
        <v>0</v>
      </c>
    </row>
    <row r="1594" spans="1:8" x14ac:dyDescent="0.2">
      <c r="A1594" s="61" t="s">
        <v>2428</v>
      </c>
      <c r="B1594" s="157" t="s">
        <v>141</v>
      </c>
      <c r="C1594" s="158" t="s">
        <v>2429</v>
      </c>
      <c r="D1594" s="119" t="s">
        <v>142</v>
      </c>
      <c r="E1594" s="195">
        <v>150000</v>
      </c>
      <c r="F1594" s="195">
        <v>150000</v>
      </c>
      <c r="G1594" s="62">
        <f t="shared" si="48"/>
        <v>0</v>
      </c>
      <c r="H1594" s="63">
        <f t="shared" si="49"/>
        <v>0</v>
      </c>
    </row>
    <row r="1595" spans="1:8" x14ac:dyDescent="0.2">
      <c r="A1595" s="61" t="s">
        <v>2393</v>
      </c>
      <c r="B1595" s="157" t="s">
        <v>141</v>
      </c>
      <c r="C1595" s="158" t="s">
        <v>780</v>
      </c>
      <c r="D1595" s="119" t="s">
        <v>142</v>
      </c>
      <c r="E1595" s="195">
        <v>35000</v>
      </c>
      <c r="F1595" s="195">
        <v>43500</v>
      </c>
      <c r="G1595" s="62">
        <f t="shared" si="48"/>
        <v>8500</v>
      </c>
      <c r="H1595" s="63">
        <f t="shared" si="49"/>
        <v>0.24285714285714288</v>
      </c>
    </row>
    <row r="1596" spans="1:8" x14ac:dyDescent="0.2">
      <c r="A1596" s="61" t="s">
        <v>2398</v>
      </c>
      <c r="B1596" s="157" t="s">
        <v>141</v>
      </c>
      <c r="C1596" s="158" t="s">
        <v>2399</v>
      </c>
      <c r="D1596" s="119" t="s">
        <v>142</v>
      </c>
      <c r="E1596" s="195">
        <v>54695</v>
      </c>
      <c r="F1596" s="195">
        <v>53982</v>
      </c>
      <c r="G1596" s="62">
        <f t="shared" si="48"/>
        <v>-713</v>
      </c>
      <c r="H1596" s="63">
        <f t="shared" si="49"/>
        <v>-1.303592650150831E-2</v>
      </c>
    </row>
    <row r="1597" spans="1:8" x14ac:dyDescent="0.2">
      <c r="A1597" s="61" t="s">
        <v>2445</v>
      </c>
      <c r="B1597" s="157" t="s">
        <v>141</v>
      </c>
      <c r="C1597" s="158" t="s">
        <v>968</v>
      </c>
      <c r="D1597" s="119" t="s">
        <v>142</v>
      </c>
      <c r="E1597" s="195">
        <v>217603</v>
      </c>
      <c r="F1597" s="195">
        <v>217603</v>
      </c>
      <c r="G1597" s="62">
        <f t="shared" si="48"/>
        <v>0</v>
      </c>
      <c r="H1597" s="63">
        <f t="shared" si="49"/>
        <v>0</v>
      </c>
    </row>
    <row r="1598" spans="1:8" x14ac:dyDescent="0.2">
      <c r="A1598" s="61" t="s">
        <v>2456</v>
      </c>
      <c r="B1598" s="157" t="s">
        <v>141</v>
      </c>
      <c r="C1598" s="158" t="s">
        <v>2457</v>
      </c>
      <c r="D1598" s="119" t="s">
        <v>142</v>
      </c>
      <c r="E1598" s="195">
        <v>12000</v>
      </c>
      <c r="F1598" s="195">
        <v>12000</v>
      </c>
      <c r="G1598" s="62">
        <f t="shared" si="48"/>
        <v>0</v>
      </c>
      <c r="H1598" s="63">
        <f t="shared" si="49"/>
        <v>0</v>
      </c>
    </row>
    <row r="1599" spans="1:8" x14ac:dyDescent="0.2">
      <c r="A1599" s="61" t="s">
        <v>2448</v>
      </c>
      <c r="B1599" s="157" t="s">
        <v>141</v>
      </c>
      <c r="C1599" s="158" t="s">
        <v>2449</v>
      </c>
      <c r="D1599" s="119" t="s">
        <v>142</v>
      </c>
      <c r="E1599" s="195">
        <v>135000</v>
      </c>
      <c r="F1599" s="195">
        <v>125000</v>
      </c>
      <c r="G1599" s="62">
        <f t="shared" si="48"/>
        <v>-10000</v>
      </c>
      <c r="H1599" s="63">
        <f t="shared" si="49"/>
        <v>-7.407407407407407E-2</v>
      </c>
    </row>
    <row r="1600" spans="1:8" x14ac:dyDescent="0.2">
      <c r="A1600" s="61" t="s">
        <v>2488</v>
      </c>
      <c r="B1600" s="157" t="s">
        <v>141</v>
      </c>
      <c r="C1600" s="158" t="s">
        <v>2489</v>
      </c>
      <c r="D1600" s="119" t="s">
        <v>142</v>
      </c>
      <c r="E1600" s="195">
        <v>58588</v>
      </c>
      <c r="F1600" s="195">
        <v>64413</v>
      </c>
      <c r="G1600" s="62">
        <f t="shared" si="48"/>
        <v>5825</v>
      </c>
      <c r="H1600" s="63">
        <f t="shared" si="49"/>
        <v>9.9423090052570551E-2</v>
      </c>
    </row>
    <row r="1601" spans="1:8" x14ac:dyDescent="0.2">
      <c r="A1601" s="61" t="s">
        <v>2486</v>
      </c>
      <c r="B1601" s="157" t="s">
        <v>141</v>
      </c>
      <c r="C1601" s="158" t="s">
        <v>2487</v>
      </c>
      <c r="D1601" s="119" t="s">
        <v>142</v>
      </c>
      <c r="E1601" s="195">
        <v>18900</v>
      </c>
      <c r="F1601" s="195">
        <v>18900</v>
      </c>
      <c r="G1601" s="62">
        <f t="shared" si="48"/>
        <v>0</v>
      </c>
      <c r="H1601" s="63">
        <f t="shared" si="49"/>
        <v>0</v>
      </c>
    </row>
    <row r="1602" spans="1:8" x14ac:dyDescent="0.2">
      <c r="A1602" s="61" t="s">
        <v>2485</v>
      </c>
      <c r="B1602" s="157" t="s">
        <v>141</v>
      </c>
      <c r="C1602" s="158" t="s">
        <v>911</v>
      </c>
      <c r="D1602" s="119" t="s">
        <v>142</v>
      </c>
      <c r="E1602" s="195">
        <v>18812</v>
      </c>
      <c r="F1602" s="195">
        <v>18812</v>
      </c>
      <c r="G1602" s="62">
        <f t="shared" si="48"/>
        <v>0</v>
      </c>
      <c r="H1602" s="63">
        <f t="shared" si="49"/>
        <v>0</v>
      </c>
    </row>
    <row r="1603" spans="1:8" x14ac:dyDescent="0.2">
      <c r="A1603" s="61" t="s">
        <v>2483</v>
      </c>
      <c r="B1603" s="157" t="s">
        <v>141</v>
      </c>
      <c r="C1603" s="158" t="s">
        <v>2484</v>
      </c>
      <c r="D1603" s="119" t="s">
        <v>142</v>
      </c>
      <c r="E1603" s="195">
        <v>25133</v>
      </c>
      <c r="F1603" s="195">
        <v>25343</v>
      </c>
      <c r="G1603" s="62">
        <f t="shared" si="48"/>
        <v>210</v>
      </c>
      <c r="H1603" s="63">
        <f t="shared" si="49"/>
        <v>8.3555484820754256E-3</v>
      </c>
    </row>
    <row r="1604" spans="1:8" x14ac:dyDescent="0.2">
      <c r="A1604" s="61" t="s">
        <v>2481</v>
      </c>
      <c r="B1604" s="157" t="s">
        <v>141</v>
      </c>
      <c r="C1604" s="158" t="s">
        <v>2482</v>
      </c>
      <c r="D1604" s="119" t="s">
        <v>142</v>
      </c>
      <c r="E1604" s="195">
        <v>89250</v>
      </c>
      <c r="F1604" s="195">
        <v>93450</v>
      </c>
      <c r="G1604" s="62">
        <f t="shared" si="48"/>
        <v>4200</v>
      </c>
      <c r="H1604" s="63">
        <f t="shared" si="49"/>
        <v>4.705882352941182E-2</v>
      </c>
    </row>
    <row r="1605" spans="1:8" x14ac:dyDescent="0.2">
      <c r="A1605" s="61" t="s">
        <v>2480</v>
      </c>
      <c r="B1605" s="157" t="s">
        <v>141</v>
      </c>
      <c r="C1605" s="158" t="s">
        <v>1259</v>
      </c>
      <c r="D1605" s="119" t="s">
        <v>142</v>
      </c>
      <c r="E1605" s="195">
        <v>73238</v>
      </c>
      <c r="F1605" s="195">
        <v>73388</v>
      </c>
      <c r="G1605" s="62">
        <f t="shared" si="48"/>
        <v>150</v>
      </c>
      <c r="H1605" s="63">
        <f t="shared" si="49"/>
        <v>2.048117097681601E-3</v>
      </c>
    </row>
    <row r="1606" spans="1:8" x14ac:dyDescent="0.2">
      <c r="A1606" s="61" t="s">
        <v>2478</v>
      </c>
      <c r="B1606" s="157" t="s">
        <v>141</v>
      </c>
      <c r="C1606" s="158" t="s">
        <v>2479</v>
      </c>
      <c r="D1606" s="119" t="s">
        <v>142</v>
      </c>
      <c r="E1606" s="195">
        <v>88269</v>
      </c>
      <c r="F1606" s="195">
        <v>88461</v>
      </c>
      <c r="G1606" s="62">
        <f t="shared" si="48"/>
        <v>192</v>
      </c>
      <c r="H1606" s="63">
        <f t="shared" si="49"/>
        <v>2.1751690854092676E-3</v>
      </c>
    </row>
    <row r="1607" spans="1:8" x14ac:dyDescent="0.2">
      <c r="A1607" s="61" t="s">
        <v>2477</v>
      </c>
      <c r="B1607" s="157" t="s">
        <v>141</v>
      </c>
      <c r="C1607" s="158" t="s">
        <v>1202</v>
      </c>
      <c r="D1607" s="119" t="s">
        <v>142</v>
      </c>
      <c r="E1607" s="195">
        <v>90954</v>
      </c>
      <c r="F1607" s="195">
        <v>94103</v>
      </c>
      <c r="G1607" s="62">
        <f t="shared" si="48"/>
        <v>3149</v>
      </c>
      <c r="H1607" s="63">
        <f t="shared" si="49"/>
        <v>3.4621896782989214E-2</v>
      </c>
    </row>
    <row r="1608" spans="1:8" x14ac:dyDescent="0.2">
      <c r="A1608" s="61" t="s">
        <v>2476</v>
      </c>
      <c r="B1608" s="157" t="s">
        <v>141</v>
      </c>
      <c r="C1608" s="158" t="s">
        <v>1176</v>
      </c>
      <c r="D1608" s="119" t="s">
        <v>142</v>
      </c>
      <c r="E1608" s="195">
        <v>17638</v>
      </c>
      <c r="F1608" s="195">
        <v>18319</v>
      </c>
      <c r="G1608" s="62">
        <f t="shared" si="48"/>
        <v>681</v>
      </c>
      <c r="H1608" s="63">
        <f t="shared" si="49"/>
        <v>3.8609819707449811E-2</v>
      </c>
    </row>
    <row r="1609" spans="1:8" x14ac:dyDescent="0.2">
      <c r="A1609" s="61" t="s">
        <v>2475</v>
      </c>
      <c r="B1609" s="157" t="s">
        <v>141</v>
      </c>
      <c r="C1609" s="158" t="s">
        <v>1167</v>
      </c>
      <c r="D1609" s="119" t="s">
        <v>142</v>
      </c>
      <c r="E1609" s="195">
        <v>50728</v>
      </c>
      <c r="F1609" s="195">
        <v>50728</v>
      </c>
      <c r="G1609" s="62">
        <f t="shared" si="48"/>
        <v>0</v>
      </c>
      <c r="H1609" s="63">
        <f t="shared" si="49"/>
        <v>0</v>
      </c>
    </row>
    <row r="1610" spans="1:8" x14ac:dyDescent="0.2">
      <c r="A1610" s="61" t="s">
        <v>2473</v>
      </c>
      <c r="B1610" s="157" t="s">
        <v>141</v>
      </c>
      <c r="C1610" s="158" t="s">
        <v>2474</v>
      </c>
      <c r="D1610" s="119" t="s">
        <v>142</v>
      </c>
      <c r="E1610" s="195">
        <v>9981</v>
      </c>
      <c r="F1610" s="195">
        <v>10395</v>
      </c>
      <c r="G1610" s="62">
        <f t="shared" si="48"/>
        <v>414</v>
      </c>
      <c r="H1610" s="63">
        <f t="shared" si="49"/>
        <v>4.1478809738503264E-2</v>
      </c>
    </row>
    <row r="1611" spans="1:8" x14ac:dyDescent="0.2">
      <c r="A1611" s="61" t="s">
        <v>2472</v>
      </c>
      <c r="B1611" s="157" t="s">
        <v>141</v>
      </c>
      <c r="C1611" s="158" t="s">
        <v>930</v>
      </c>
      <c r="D1611" s="119" t="s">
        <v>142</v>
      </c>
      <c r="E1611" s="195">
        <v>43977</v>
      </c>
      <c r="F1611" s="195">
        <v>43977</v>
      </c>
      <c r="G1611" s="62">
        <f t="shared" si="48"/>
        <v>0</v>
      </c>
      <c r="H1611" s="63">
        <f t="shared" si="49"/>
        <v>0</v>
      </c>
    </row>
    <row r="1612" spans="1:8" x14ac:dyDescent="0.2">
      <c r="A1612" s="61" t="s">
        <v>2470</v>
      </c>
      <c r="B1612" s="157" t="s">
        <v>141</v>
      </c>
      <c r="C1612" s="158" t="s">
        <v>2471</v>
      </c>
      <c r="D1612" s="119" t="s">
        <v>142</v>
      </c>
      <c r="E1612" s="195">
        <v>37800</v>
      </c>
      <c r="F1612" s="195">
        <v>37800</v>
      </c>
      <c r="G1612" s="62">
        <f t="shared" ref="G1612:G1675" si="50">F1612-E1612</f>
        <v>0</v>
      </c>
      <c r="H1612" s="63">
        <f t="shared" ref="H1612:H1675" si="51">IF(E1612=0,"-",F1612/E1612-1)</f>
        <v>0</v>
      </c>
    </row>
    <row r="1613" spans="1:8" x14ac:dyDescent="0.2">
      <c r="A1613" s="61" t="s">
        <v>2490</v>
      </c>
      <c r="B1613" s="157" t="s">
        <v>141</v>
      </c>
      <c r="C1613" s="158" t="s">
        <v>1128</v>
      </c>
      <c r="D1613" s="119" t="s">
        <v>142</v>
      </c>
      <c r="E1613" s="195">
        <v>1582000</v>
      </c>
      <c r="F1613" s="195">
        <v>1605413.6</v>
      </c>
      <c r="G1613" s="62">
        <f t="shared" si="50"/>
        <v>23413.600000000093</v>
      </c>
      <c r="H1613" s="63">
        <f t="shared" si="51"/>
        <v>1.4800000000000146E-2</v>
      </c>
    </row>
    <row r="1614" spans="1:8" x14ac:dyDescent="0.2">
      <c r="A1614" s="61" t="s">
        <v>2363</v>
      </c>
      <c r="B1614" s="157" t="s">
        <v>143</v>
      </c>
      <c r="C1614" s="158" t="s">
        <v>1283</v>
      </c>
      <c r="D1614" s="119" t="s">
        <v>144</v>
      </c>
      <c r="E1614" s="195">
        <v>368600</v>
      </c>
      <c r="F1614" s="195">
        <v>368600</v>
      </c>
      <c r="G1614" s="62">
        <f t="shared" si="50"/>
        <v>0</v>
      </c>
      <c r="H1614" s="63">
        <f t="shared" si="51"/>
        <v>0</v>
      </c>
    </row>
    <row r="1615" spans="1:8" x14ac:dyDescent="0.2">
      <c r="A1615" s="61" t="s">
        <v>2362</v>
      </c>
      <c r="B1615" s="157" t="s">
        <v>143</v>
      </c>
      <c r="C1615" s="158" t="s">
        <v>1058</v>
      </c>
      <c r="D1615" s="119" t="s">
        <v>144</v>
      </c>
      <c r="E1615" s="195">
        <v>200000</v>
      </c>
      <c r="F1615" s="195">
        <v>215000</v>
      </c>
      <c r="G1615" s="62">
        <f t="shared" si="50"/>
        <v>15000</v>
      </c>
      <c r="H1615" s="63">
        <f t="shared" si="51"/>
        <v>7.4999999999999956E-2</v>
      </c>
    </row>
    <row r="1616" spans="1:8" x14ac:dyDescent="0.2">
      <c r="A1616" s="61" t="s">
        <v>2361</v>
      </c>
      <c r="B1616" s="157" t="s">
        <v>143</v>
      </c>
      <c r="C1616" s="158" t="s">
        <v>2067</v>
      </c>
      <c r="D1616" s="119" t="s">
        <v>144</v>
      </c>
      <c r="E1616" s="195">
        <v>550100</v>
      </c>
      <c r="F1616" s="195">
        <v>550100</v>
      </c>
      <c r="G1616" s="62">
        <f t="shared" si="50"/>
        <v>0</v>
      </c>
      <c r="H1616" s="63">
        <f t="shared" si="51"/>
        <v>0</v>
      </c>
    </row>
    <row r="1617" spans="1:8" x14ac:dyDescent="0.2">
      <c r="A1617" s="61" t="s">
        <v>2360</v>
      </c>
      <c r="B1617" s="157" t="s">
        <v>143</v>
      </c>
      <c r="C1617" s="158" t="s">
        <v>958</v>
      </c>
      <c r="D1617" s="119" t="s">
        <v>144</v>
      </c>
      <c r="E1617" s="195">
        <v>1612979</v>
      </c>
      <c r="F1617" s="195">
        <v>1700000</v>
      </c>
      <c r="G1617" s="62">
        <f t="shared" si="50"/>
        <v>87021</v>
      </c>
      <c r="H1617" s="63">
        <f t="shared" si="51"/>
        <v>5.3950485406195625E-2</v>
      </c>
    </row>
    <row r="1618" spans="1:8" x14ac:dyDescent="0.2">
      <c r="A1618" s="61" t="s">
        <v>2359</v>
      </c>
      <c r="B1618" s="157" t="s">
        <v>143</v>
      </c>
      <c r="C1618" s="158" t="s">
        <v>2060</v>
      </c>
      <c r="D1618" s="119" t="s">
        <v>144</v>
      </c>
      <c r="E1618" s="195">
        <v>537920</v>
      </c>
      <c r="F1618" s="195">
        <v>559563</v>
      </c>
      <c r="G1618" s="62">
        <f t="shared" si="50"/>
        <v>21643</v>
      </c>
      <c r="H1618" s="63">
        <f t="shared" si="51"/>
        <v>4.0234607376561593E-2</v>
      </c>
    </row>
    <row r="1619" spans="1:8" x14ac:dyDescent="0.2">
      <c r="A1619" s="61" t="s">
        <v>2358</v>
      </c>
      <c r="B1619" s="157" t="s">
        <v>143</v>
      </c>
      <c r="C1619" s="158" t="s">
        <v>2058</v>
      </c>
      <c r="D1619" s="119" t="s">
        <v>144</v>
      </c>
      <c r="E1619" s="195">
        <v>219500</v>
      </c>
      <c r="F1619" s="195">
        <v>213160</v>
      </c>
      <c r="G1619" s="62">
        <f t="shared" si="50"/>
        <v>-6340</v>
      </c>
      <c r="H1619" s="63">
        <f t="shared" si="51"/>
        <v>-2.8883826879271046E-2</v>
      </c>
    </row>
    <row r="1620" spans="1:8" x14ac:dyDescent="0.2">
      <c r="A1620" s="61" t="s">
        <v>2357</v>
      </c>
      <c r="B1620" s="157" t="s">
        <v>143</v>
      </c>
      <c r="C1620" s="158" t="s">
        <v>2056</v>
      </c>
      <c r="D1620" s="119" t="s">
        <v>144</v>
      </c>
      <c r="E1620" s="195">
        <v>140000</v>
      </c>
      <c r="F1620" s="195">
        <v>140000</v>
      </c>
      <c r="G1620" s="62">
        <f t="shared" si="50"/>
        <v>0</v>
      </c>
      <c r="H1620" s="63">
        <f t="shared" si="51"/>
        <v>0</v>
      </c>
    </row>
    <row r="1621" spans="1:8" x14ac:dyDescent="0.2">
      <c r="A1621" s="61" t="s">
        <v>2356</v>
      </c>
      <c r="B1621" s="157" t="s">
        <v>143</v>
      </c>
      <c r="C1621" s="158" t="s">
        <v>2054</v>
      </c>
      <c r="D1621" s="119" t="s">
        <v>144</v>
      </c>
      <c r="E1621" s="195">
        <v>1060000</v>
      </c>
      <c r="F1621" s="195">
        <v>832000</v>
      </c>
      <c r="G1621" s="62">
        <f t="shared" si="50"/>
        <v>-228000</v>
      </c>
      <c r="H1621" s="63">
        <f t="shared" si="51"/>
        <v>-0.21509433962264146</v>
      </c>
    </row>
    <row r="1622" spans="1:8" x14ac:dyDescent="0.2">
      <c r="A1622" s="61" t="s">
        <v>2353</v>
      </c>
      <c r="B1622" s="157" t="s">
        <v>143</v>
      </c>
      <c r="C1622" s="158" t="s">
        <v>1271</v>
      </c>
      <c r="D1622" s="119" t="s">
        <v>144</v>
      </c>
      <c r="E1622" s="195">
        <v>222000</v>
      </c>
      <c r="F1622" s="195">
        <v>224600</v>
      </c>
      <c r="G1622" s="62">
        <f t="shared" si="50"/>
        <v>2600</v>
      </c>
      <c r="H1622" s="63">
        <f t="shared" si="51"/>
        <v>1.1711711711711814E-2</v>
      </c>
    </row>
    <row r="1623" spans="1:8" x14ac:dyDescent="0.2">
      <c r="A1623" s="61" t="s">
        <v>2355</v>
      </c>
      <c r="B1623" s="157" t="s">
        <v>143</v>
      </c>
      <c r="C1623" s="158" t="s">
        <v>1196</v>
      </c>
      <c r="D1623" s="119" t="s">
        <v>144</v>
      </c>
      <c r="E1623" s="195">
        <v>570000</v>
      </c>
      <c r="F1623" s="195">
        <v>590000</v>
      </c>
      <c r="G1623" s="62">
        <f t="shared" si="50"/>
        <v>20000</v>
      </c>
      <c r="H1623" s="63">
        <f t="shared" si="51"/>
        <v>3.5087719298245723E-2</v>
      </c>
    </row>
    <row r="1624" spans="1:8" x14ac:dyDescent="0.2">
      <c r="A1624" s="61" t="s">
        <v>2354</v>
      </c>
      <c r="B1624" s="157" t="s">
        <v>143</v>
      </c>
      <c r="C1624" s="158" t="s">
        <v>1172</v>
      </c>
      <c r="D1624" s="119" t="s">
        <v>144</v>
      </c>
      <c r="E1624" s="195">
        <v>950000</v>
      </c>
      <c r="F1624" s="195">
        <v>985000</v>
      </c>
      <c r="G1624" s="62">
        <f t="shared" si="50"/>
        <v>35000</v>
      </c>
      <c r="H1624" s="63">
        <f t="shared" si="51"/>
        <v>3.6842105263157787E-2</v>
      </c>
    </row>
    <row r="1625" spans="1:8" x14ac:dyDescent="0.2">
      <c r="A1625" s="61" t="s">
        <v>2352</v>
      </c>
      <c r="B1625" s="157" t="s">
        <v>145</v>
      </c>
      <c r="C1625" s="158" t="s">
        <v>1283</v>
      </c>
      <c r="D1625" s="119" t="s">
        <v>146</v>
      </c>
      <c r="E1625" s="195">
        <v>1351331</v>
      </c>
      <c r="F1625" s="195">
        <v>1366475</v>
      </c>
      <c r="G1625" s="62">
        <f t="shared" si="50"/>
        <v>15144</v>
      </c>
      <c r="H1625" s="63">
        <f t="shared" si="51"/>
        <v>1.1206728773335284E-2</v>
      </c>
    </row>
    <row r="1626" spans="1:8" x14ac:dyDescent="0.2">
      <c r="A1626" s="61" t="s">
        <v>2351</v>
      </c>
      <c r="B1626" s="157" t="s">
        <v>145</v>
      </c>
      <c r="C1626" s="158" t="s">
        <v>1058</v>
      </c>
      <c r="D1626" s="119" t="s">
        <v>146</v>
      </c>
      <c r="E1626" s="195">
        <v>1210000</v>
      </c>
      <c r="F1626" s="195">
        <v>1240000</v>
      </c>
      <c r="G1626" s="62">
        <f t="shared" si="50"/>
        <v>30000</v>
      </c>
      <c r="H1626" s="63">
        <f t="shared" si="51"/>
        <v>2.4793388429751984E-2</v>
      </c>
    </row>
    <row r="1627" spans="1:8" x14ac:dyDescent="0.2">
      <c r="A1627" s="61" t="s">
        <v>2350</v>
      </c>
      <c r="B1627" s="157" t="s">
        <v>145</v>
      </c>
      <c r="C1627" s="158" t="s">
        <v>2067</v>
      </c>
      <c r="D1627" s="119" t="s">
        <v>146</v>
      </c>
      <c r="E1627" s="195">
        <v>1983000</v>
      </c>
      <c r="F1627" s="195">
        <v>2228000</v>
      </c>
      <c r="G1627" s="62">
        <f t="shared" si="50"/>
        <v>245000</v>
      </c>
      <c r="H1627" s="63">
        <f t="shared" si="51"/>
        <v>0.12355017650025224</v>
      </c>
    </row>
    <row r="1628" spans="1:8" x14ac:dyDescent="0.2">
      <c r="A1628" s="61" t="s">
        <v>2349</v>
      </c>
      <c r="B1628" s="157" t="s">
        <v>145</v>
      </c>
      <c r="C1628" s="158" t="s">
        <v>958</v>
      </c>
      <c r="D1628" s="119" t="s">
        <v>146</v>
      </c>
      <c r="E1628" s="195">
        <v>425000</v>
      </c>
      <c r="F1628" s="195">
        <v>455000</v>
      </c>
      <c r="G1628" s="62">
        <f t="shared" si="50"/>
        <v>30000</v>
      </c>
      <c r="H1628" s="63">
        <f t="shared" si="51"/>
        <v>7.0588235294117618E-2</v>
      </c>
    </row>
    <row r="1629" spans="1:8" x14ac:dyDescent="0.2">
      <c r="A1629" s="61" t="s">
        <v>2348</v>
      </c>
      <c r="B1629" s="157" t="s">
        <v>145</v>
      </c>
      <c r="C1629" s="158" t="s">
        <v>2064</v>
      </c>
      <c r="D1629" s="119" t="s">
        <v>146</v>
      </c>
      <c r="E1629" s="195">
        <v>460000</v>
      </c>
      <c r="F1629" s="195">
        <v>460000</v>
      </c>
      <c r="G1629" s="62">
        <f t="shared" si="50"/>
        <v>0</v>
      </c>
      <c r="H1629" s="63">
        <f t="shared" si="51"/>
        <v>0</v>
      </c>
    </row>
    <row r="1630" spans="1:8" x14ac:dyDescent="0.2">
      <c r="A1630" s="61" t="s">
        <v>2347</v>
      </c>
      <c r="B1630" s="157" t="s">
        <v>145</v>
      </c>
      <c r="C1630" s="158" t="s">
        <v>2060</v>
      </c>
      <c r="D1630" s="119" t="s">
        <v>146</v>
      </c>
      <c r="E1630" s="195">
        <v>461000</v>
      </c>
      <c r="F1630" s="195">
        <v>461000</v>
      </c>
      <c r="G1630" s="62">
        <f t="shared" si="50"/>
        <v>0</v>
      </c>
      <c r="H1630" s="63">
        <f t="shared" si="51"/>
        <v>0</v>
      </c>
    </row>
    <row r="1631" spans="1:8" x14ac:dyDescent="0.2">
      <c r="A1631" s="61" t="s">
        <v>2346</v>
      </c>
      <c r="B1631" s="157" t="s">
        <v>145</v>
      </c>
      <c r="C1631" s="158" t="s">
        <v>2058</v>
      </c>
      <c r="D1631" s="119" t="s">
        <v>146</v>
      </c>
      <c r="E1631" s="195">
        <v>1421972</v>
      </c>
      <c r="F1631" s="195">
        <v>1677313</v>
      </c>
      <c r="G1631" s="62">
        <f t="shared" si="50"/>
        <v>255341</v>
      </c>
      <c r="H1631" s="63">
        <f t="shared" si="51"/>
        <v>0.17956823341106576</v>
      </c>
    </row>
    <row r="1632" spans="1:8" x14ac:dyDescent="0.2">
      <c r="A1632" s="61" t="s">
        <v>2345</v>
      </c>
      <c r="B1632" s="157" t="s">
        <v>145</v>
      </c>
      <c r="C1632" s="158" t="s">
        <v>2056</v>
      </c>
      <c r="D1632" s="119" t="s">
        <v>146</v>
      </c>
      <c r="E1632" s="195">
        <v>931000</v>
      </c>
      <c r="F1632" s="195">
        <v>975000</v>
      </c>
      <c r="G1632" s="62">
        <f t="shared" si="50"/>
        <v>44000</v>
      </c>
      <c r="H1632" s="63">
        <f t="shared" si="51"/>
        <v>4.7261009667024734E-2</v>
      </c>
    </row>
    <row r="1633" spans="1:8" x14ac:dyDescent="0.2">
      <c r="A1633" s="61" t="s">
        <v>2344</v>
      </c>
      <c r="B1633" s="157" t="s">
        <v>145</v>
      </c>
      <c r="C1633" s="158" t="s">
        <v>2054</v>
      </c>
      <c r="D1633" s="119" t="s">
        <v>146</v>
      </c>
      <c r="E1633" s="195">
        <v>560950</v>
      </c>
      <c r="F1633" s="195">
        <v>583388</v>
      </c>
      <c r="G1633" s="62">
        <f t="shared" si="50"/>
        <v>22438</v>
      </c>
      <c r="H1633" s="63">
        <f t="shared" si="51"/>
        <v>4.0000000000000036E-2</v>
      </c>
    </row>
    <row r="1634" spans="1:8" x14ac:dyDescent="0.2">
      <c r="A1634" s="61" t="s">
        <v>2343</v>
      </c>
      <c r="B1634" s="157" t="s">
        <v>145</v>
      </c>
      <c r="C1634" s="158" t="s">
        <v>1271</v>
      </c>
      <c r="D1634" s="119" t="s">
        <v>146</v>
      </c>
      <c r="E1634" s="195">
        <v>302500</v>
      </c>
      <c r="F1634" s="195">
        <v>328000</v>
      </c>
      <c r="G1634" s="62">
        <f t="shared" si="50"/>
        <v>25500</v>
      </c>
      <c r="H1634" s="63">
        <f t="shared" si="51"/>
        <v>8.4297520661156922E-2</v>
      </c>
    </row>
    <row r="1635" spans="1:8" x14ac:dyDescent="0.2">
      <c r="A1635" s="61" t="s">
        <v>2342</v>
      </c>
      <c r="B1635" s="157" t="s">
        <v>147</v>
      </c>
      <c r="C1635" s="158" t="s">
        <v>1283</v>
      </c>
      <c r="D1635" s="119" t="s">
        <v>148</v>
      </c>
      <c r="E1635" s="195">
        <v>152000</v>
      </c>
      <c r="F1635" s="195">
        <v>172000</v>
      </c>
      <c r="G1635" s="62">
        <f t="shared" si="50"/>
        <v>20000</v>
      </c>
      <c r="H1635" s="63">
        <f t="shared" si="51"/>
        <v>0.13157894736842102</v>
      </c>
    </row>
    <row r="1636" spans="1:8" x14ac:dyDescent="0.2">
      <c r="A1636" s="61" t="s">
        <v>2341</v>
      </c>
      <c r="B1636" s="157" t="s">
        <v>147</v>
      </c>
      <c r="C1636" s="158" t="s">
        <v>1058</v>
      </c>
      <c r="D1636" s="119" t="s">
        <v>148</v>
      </c>
      <c r="E1636" s="195">
        <v>189175</v>
      </c>
      <c r="F1636" s="195">
        <v>189175</v>
      </c>
      <c r="G1636" s="62">
        <f t="shared" si="50"/>
        <v>0</v>
      </c>
      <c r="H1636" s="63">
        <f t="shared" si="51"/>
        <v>0</v>
      </c>
    </row>
    <row r="1637" spans="1:8" x14ac:dyDescent="0.2">
      <c r="A1637" s="61" t="s">
        <v>2340</v>
      </c>
      <c r="B1637" s="157" t="s">
        <v>147</v>
      </c>
      <c r="C1637" s="158" t="s">
        <v>2067</v>
      </c>
      <c r="D1637" s="119" t="s">
        <v>148</v>
      </c>
      <c r="E1637" s="195">
        <v>150000</v>
      </c>
      <c r="F1637" s="195">
        <v>150000</v>
      </c>
      <c r="G1637" s="62">
        <f t="shared" si="50"/>
        <v>0</v>
      </c>
      <c r="H1637" s="63">
        <f t="shared" si="51"/>
        <v>0</v>
      </c>
    </row>
    <row r="1638" spans="1:8" x14ac:dyDescent="0.2">
      <c r="A1638" s="61" t="s">
        <v>2339</v>
      </c>
      <c r="B1638" s="157" t="s">
        <v>147</v>
      </c>
      <c r="C1638" s="158" t="s">
        <v>958</v>
      </c>
      <c r="D1638" s="119" t="s">
        <v>148</v>
      </c>
      <c r="E1638" s="195">
        <v>120000</v>
      </c>
      <c r="F1638" s="195">
        <v>120000</v>
      </c>
      <c r="G1638" s="62">
        <f t="shared" si="50"/>
        <v>0</v>
      </c>
      <c r="H1638" s="63">
        <f t="shared" si="51"/>
        <v>0</v>
      </c>
    </row>
    <row r="1639" spans="1:8" x14ac:dyDescent="0.2">
      <c r="A1639" s="61" t="s">
        <v>2338</v>
      </c>
      <c r="B1639" s="157" t="s">
        <v>147</v>
      </c>
      <c r="C1639" s="158" t="s">
        <v>2064</v>
      </c>
      <c r="D1639" s="119" t="s">
        <v>148</v>
      </c>
      <c r="E1639" s="195">
        <v>129500</v>
      </c>
      <c r="F1639" s="195">
        <v>129500</v>
      </c>
      <c r="G1639" s="62">
        <f t="shared" si="50"/>
        <v>0</v>
      </c>
      <c r="H1639" s="63">
        <f t="shared" si="51"/>
        <v>0</v>
      </c>
    </row>
    <row r="1640" spans="1:8" x14ac:dyDescent="0.2">
      <c r="A1640" s="61" t="s">
        <v>2337</v>
      </c>
      <c r="B1640" s="157" t="s">
        <v>147</v>
      </c>
      <c r="C1640" s="158" t="s">
        <v>2062</v>
      </c>
      <c r="D1640" s="119" t="s">
        <v>148</v>
      </c>
      <c r="E1640" s="195">
        <v>168610</v>
      </c>
      <c r="F1640" s="195">
        <v>184468</v>
      </c>
      <c r="G1640" s="62">
        <f t="shared" si="50"/>
        <v>15858</v>
      </c>
      <c r="H1640" s="63">
        <f t="shared" si="51"/>
        <v>9.4051361129233069E-2</v>
      </c>
    </row>
    <row r="1641" spans="1:8" x14ac:dyDescent="0.2">
      <c r="A1641" s="61" t="s">
        <v>2336</v>
      </c>
      <c r="B1641" s="157" t="s">
        <v>147</v>
      </c>
      <c r="C1641" s="158" t="s">
        <v>2060</v>
      </c>
      <c r="D1641" s="119" t="s">
        <v>148</v>
      </c>
      <c r="E1641" s="195">
        <v>200000</v>
      </c>
      <c r="F1641" s="195">
        <v>220000</v>
      </c>
      <c r="G1641" s="62">
        <f t="shared" si="50"/>
        <v>20000</v>
      </c>
      <c r="H1641" s="63">
        <f t="shared" si="51"/>
        <v>0.10000000000000009</v>
      </c>
    </row>
    <row r="1642" spans="1:8" x14ac:dyDescent="0.2">
      <c r="A1642" s="61" t="s">
        <v>2335</v>
      </c>
      <c r="B1642" s="157" t="s">
        <v>147</v>
      </c>
      <c r="C1642" s="158" t="s">
        <v>2058</v>
      </c>
      <c r="D1642" s="119" t="s">
        <v>148</v>
      </c>
      <c r="E1642" s="195">
        <v>152000</v>
      </c>
      <c r="F1642" s="195">
        <v>197600</v>
      </c>
      <c r="G1642" s="62">
        <f t="shared" si="50"/>
        <v>45600</v>
      </c>
      <c r="H1642" s="63">
        <f t="shared" si="51"/>
        <v>0.30000000000000004</v>
      </c>
    </row>
    <row r="1643" spans="1:8" x14ac:dyDescent="0.2">
      <c r="A1643" s="61" t="s">
        <v>2334</v>
      </c>
      <c r="B1643" s="157" t="s">
        <v>147</v>
      </c>
      <c r="C1643" s="158" t="s">
        <v>2056</v>
      </c>
      <c r="D1643" s="119" t="s">
        <v>148</v>
      </c>
      <c r="E1643" s="195">
        <v>254820</v>
      </c>
      <c r="F1643" s="195">
        <v>254821</v>
      </c>
      <c r="G1643" s="62">
        <f t="shared" si="50"/>
        <v>1</v>
      </c>
      <c r="H1643" s="63">
        <f t="shared" si="51"/>
        <v>3.9243387488507864E-6</v>
      </c>
    </row>
    <row r="1644" spans="1:8" x14ac:dyDescent="0.2">
      <c r="A1644" s="61" t="s">
        <v>2333</v>
      </c>
      <c r="B1644" s="157" t="s">
        <v>147</v>
      </c>
      <c r="C1644" s="158" t="s">
        <v>2054</v>
      </c>
      <c r="D1644" s="119" t="s">
        <v>148</v>
      </c>
      <c r="E1644" s="195">
        <v>161000</v>
      </c>
      <c r="F1644" s="195">
        <v>161000</v>
      </c>
      <c r="G1644" s="62">
        <f t="shared" si="50"/>
        <v>0</v>
      </c>
      <c r="H1644" s="63">
        <f t="shared" si="51"/>
        <v>0</v>
      </c>
    </row>
    <row r="1645" spans="1:8" x14ac:dyDescent="0.2">
      <c r="A1645" s="61" t="s">
        <v>2332</v>
      </c>
      <c r="B1645" s="157" t="s">
        <v>147</v>
      </c>
      <c r="C1645" s="158" t="s">
        <v>1271</v>
      </c>
      <c r="D1645" s="119" t="s">
        <v>148</v>
      </c>
      <c r="E1645" s="195">
        <v>100000</v>
      </c>
      <c r="F1645" s="195">
        <v>110000</v>
      </c>
      <c r="G1645" s="62">
        <f t="shared" si="50"/>
        <v>10000</v>
      </c>
      <c r="H1645" s="63">
        <f t="shared" si="51"/>
        <v>0.10000000000000009</v>
      </c>
    </row>
    <row r="1646" spans="1:8" x14ac:dyDescent="0.2">
      <c r="A1646" s="61" t="s">
        <v>2331</v>
      </c>
      <c r="B1646" s="157" t="s">
        <v>147</v>
      </c>
      <c r="C1646" s="158" t="s">
        <v>1196</v>
      </c>
      <c r="D1646" s="119" t="s">
        <v>148</v>
      </c>
      <c r="E1646" s="195">
        <v>148900</v>
      </c>
      <c r="F1646" s="195">
        <v>148900</v>
      </c>
      <c r="G1646" s="62">
        <f t="shared" si="50"/>
        <v>0</v>
      </c>
      <c r="H1646" s="63">
        <f t="shared" si="51"/>
        <v>0</v>
      </c>
    </row>
    <row r="1647" spans="1:8" x14ac:dyDescent="0.2">
      <c r="A1647" s="61" t="s">
        <v>2330</v>
      </c>
      <c r="B1647" s="157" t="s">
        <v>147</v>
      </c>
      <c r="C1647" s="158" t="s">
        <v>1172</v>
      </c>
      <c r="D1647" s="119" t="s">
        <v>148</v>
      </c>
      <c r="E1647" s="195">
        <v>105000</v>
      </c>
      <c r="F1647" s="195">
        <v>120000</v>
      </c>
      <c r="G1647" s="62">
        <f t="shared" si="50"/>
        <v>15000</v>
      </c>
      <c r="H1647" s="63">
        <f t="shared" si="51"/>
        <v>0.14285714285714279</v>
      </c>
    </row>
    <row r="1648" spans="1:8" x14ac:dyDescent="0.2">
      <c r="A1648" s="61" t="s">
        <v>2329</v>
      </c>
      <c r="B1648" s="157" t="s">
        <v>147</v>
      </c>
      <c r="C1648" s="158" t="s">
        <v>1101</v>
      </c>
      <c r="D1648" s="119" t="s">
        <v>148</v>
      </c>
      <c r="E1648" s="195">
        <v>95000</v>
      </c>
      <c r="F1648" s="195">
        <v>96300</v>
      </c>
      <c r="G1648" s="62">
        <f t="shared" si="50"/>
        <v>1300</v>
      </c>
      <c r="H1648" s="63">
        <f t="shared" si="51"/>
        <v>1.3684210526315743E-2</v>
      </c>
    </row>
    <row r="1649" spans="1:8" x14ac:dyDescent="0.2">
      <c r="A1649" s="61" t="s">
        <v>2328</v>
      </c>
      <c r="B1649" s="157" t="s">
        <v>147</v>
      </c>
      <c r="C1649" s="158" t="s">
        <v>776</v>
      </c>
      <c r="D1649" s="119" t="s">
        <v>148</v>
      </c>
      <c r="E1649" s="195">
        <v>197000</v>
      </c>
      <c r="F1649" s="195">
        <v>207000</v>
      </c>
      <c r="G1649" s="62">
        <f t="shared" si="50"/>
        <v>10000</v>
      </c>
      <c r="H1649" s="63">
        <f t="shared" si="51"/>
        <v>5.0761421319796884E-2</v>
      </c>
    </row>
    <row r="1650" spans="1:8" x14ac:dyDescent="0.2">
      <c r="A1650" s="61" t="s">
        <v>2327</v>
      </c>
      <c r="B1650" s="157" t="s">
        <v>147</v>
      </c>
      <c r="C1650" s="158" t="s">
        <v>787</v>
      </c>
      <c r="D1650" s="119" t="s">
        <v>148</v>
      </c>
      <c r="E1650" s="195">
        <v>130000</v>
      </c>
      <c r="F1650" s="195">
        <v>125000</v>
      </c>
      <c r="G1650" s="62">
        <f t="shared" si="50"/>
        <v>-5000</v>
      </c>
      <c r="H1650" s="63">
        <f t="shared" si="51"/>
        <v>-3.8461538461538436E-2</v>
      </c>
    </row>
    <row r="1651" spans="1:8" x14ac:dyDescent="0.2">
      <c r="A1651" s="61" t="s">
        <v>2326</v>
      </c>
      <c r="B1651" s="157" t="s">
        <v>147</v>
      </c>
      <c r="C1651" s="158" t="s">
        <v>2046</v>
      </c>
      <c r="D1651" s="119" t="s">
        <v>148</v>
      </c>
      <c r="E1651" s="195">
        <v>212410</v>
      </c>
      <c r="F1651" s="195">
        <v>235430</v>
      </c>
      <c r="G1651" s="62">
        <f t="shared" si="50"/>
        <v>23020</v>
      </c>
      <c r="H1651" s="63">
        <f t="shared" si="51"/>
        <v>0.10837531189680338</v>
      </c>
    </row>
    <row r="1652" spans="1:8" x14ac:dyDescent="0.2">
      <c r="A1652" s="61" t="s">
        <v>2325</v>
      </c>
      <c r="B1652" s="157" t="s">
        <v>149</v>
      </c>
      <c r="C1652" s="158" t="s">
        <v>1283</v>
      </c>
      <c r="D1652" s="119" t="s">
        <v>150</v>
      </c>
      <c r="E1652" s="195">
        <v>440100</v>
      </c>
      <c r="F1652" s="195">
        <v>464200</v>
      </c>
      <c r="G1652" s="62">
        <f t="shared" si="50"/>
        <v>24100</v>
      </c>
      <c r="H1652" s="63">
        <f t="shared" si="51"/>
        <v>5.4760281754146822E-2</v>
      </c>
    </row>
    <row r="1653" spans="1:8" x14ac:dyDescent="0.2">
      <c r="A1653" s="61" t="s">
        <v>2324</v>
      </c>
      <c r="B1653" s="157" t="s">
        <v>149</v>
      </c>
      <c r="C1653" s="158" t="s">
        <v>1058</v>
      </c>
      <c r="D1653" s="119" t="s">
        <v>150</v>
      </c>
      <c r="E1653" s="195">
        <v>110000</v>
      </c>
      <c r="F1653" s="195">
        <v>110000</v>
      </c>
      <c r="G1653" s="62">
        <f t="shared" si="50"/>
        <v>0</v>
      </c>
      <c r="H1653" s="63">
        <f t="shared" si="51"/>
        <v>0</v>
      </c>
    </row>
    <row r="1654" spans="1:8" x14ac:dyDescent="0.2">
      <c r="A1654" s="61" t="s">
        <v>2323</v>
      </c>
      <c r="B1654" s="157" t="s">
        <v>149</v>
      </c>
      <c r="C1654" s="158" t="s">
        <v>2067</v>
      </c>
      <c r="D1654" s="119" t="s">
        <v>150</v>
      </c>
      <c r="E1654" s="195">
        <v>470450</v>
      </c>
      <c r="F1654" s="195">
        <v>470450</v>
      </c>
      <c r="G1654" s="62">
        <f t="shared" si="50"/>
        <v>0</v>
      </c>
      <c r="H1654" s="63">
        <f t="shared" si="51"/>
        <v>0</v>
      </c>
    </row>
    <row r="1655" spans="1:8" x14ac:dyDescent="0.2">
      <c r="A1655" s="61" t="s">
        <v>2322</v>
      </c>
      <c r="B1655" s="157" t="s">
        <v>149</v>
      </c>
      <c r="C1655" s="158" t="s">
        <v>958</v>
      </c>
      <c r="D1655" s="119" t="s">
        <v>150</v>
      </c>
      <c r="E1655" s="195">
        <v>685000</v>
      </c>
      <c r="F1655" s="195">
        <v>685000</v>
      </c>
      <c r="G1655" s="62">
        <f t="shared" si="50"/>
        <v>0</v>
      </c>
      <c r="H1655" s="63">
        <f t="shared" si="51"/>
        <v>0</v>
      </c>
    </row>
    <row r="1656" spans="1:8" x14ac:dyDescent="0.2">
      <c r="A1656" s="61" t="s">
        <v>2321</v>
      </c>
      <c r="B1656" s="157" t="s">
        <v>149</v>
      </c>
      <c r="C1656" s="158" t="s">
        <v>2064</v>
      </c>
      <c r="D1656" s="119" t="s">
        <v>150</v>
      </c>
      <c r="E1656" s="195">
        <v>752000</v>
      </c>
      <c r="F1656" s="195">
        <v>786000</v>
      </c>
      <c r="G1656" s="62">
        <f t="shared" si="50"/>
        <v>34000</v>
      </c>
      <c r="H1656" s="63">
        <f t="shared" si="51"/>
        <v>4.5212765957446832E-2</v>
      </c>
    </row>
    <row r="1657" spans="1:8" x14ac:dyDescent="0.2">
      <c r="A1657" s="61" t="s">
        <v>2320</v>
      </c>
      <c r="B1657" s="157" t="s">
        <v>149</v>
      </c>
      <c r="C1657" s="158" t="s">
        <v>2062</v>
      </c>
      <c r="D1657" s="119" t="s">
        <v>150</v>
      </c>
      <c r="E1657" s="195">
        <v>82000</v>
      </c>
      <c r="F1657" s="195">
        <v>82000</v>
      </c>
      <c r="G1657" s="62">
        <f t="shared" si="50"/>
        <v>0</v>
      </c>
      <c r="H1657" s="63">
        <f t="shared" si="51"/>
        <v>0</v>
      </c>
    </row>
    <row r="1658" spans="1:8" x14ac:dyDescent="0.2">
      <c r="A1658" s="61" t="s">
        <v>2319</v>
      </c>
      <c r="B1658" s="157" t="s">
        <v>149</v>
      </c>
      <c r="C1658" s="158" t="s">
        <v>2060</v>
      </c>
      <c r="D1658" s="119" t="s">
        <v>150</v>
      </c>
      <c r="E1658" s="195">
        <v>136000</v>
      </c>
      <c r="F1658" s="195">
        <v>136000</v>
      </c>
      <c r="G1658" s="62">
        <f t="shared" si="50"/>
        <v>0</v>
      </c>
      <c r="H1658" s="63">
        <f t="shared" si="51"/>
        <v>0</v>
      </c>
    </row>
    <row r="1659" spans="1:8" x14ac:dyDescent="0.2">
      <c r="A1659" s="61" t="s">
        <v>2318</v>
      </c>
      <c r="B1659" s="157" t="s">
        <v>149</v>
      </c>
      <c r="C1659" s="158" t="s">
        <v>2058</v>
      </c>
      <c r="D1659" s="119" t="s">
        <v>150</v>
      </c>
      <c r="E1659" s="195">
        <v>479000</v>
      </c>
      <c r="F1659" s="195">
        <v>479000</v>
      </c>
      <c r="G1659" s="62">
        <f t="shared" si="50"/>
        <v>0</v>
      </c>
      <c r="H1659" s="63">
        <f t="shared" si="51"/>
        <v>0</v>
      </c>
    </row>
    <row r="1660" spans="1:8" x14ac:dyDescent="0.2">
      <c r="A1660" s="61" t="s">
        <v>2317</v>
      </c>
      <c r="B1660" s="157" t="s">
        <v>149</v>
      </c>
      <c r="C1660" s="158" t="s">
        <v>2056</v>
      </c>
      <c r="D1660" s="119" t="s">
        <v>150</v>
      </c>
      <c r="E1660" s="195">
        <v>439086</v>
      </c>
      <c r="F1660" s="195">
        <v>440230</v>
      </c>
      <c r="G1660" s="62">
        <f t="shared" si="50"/>
        <v>1144</v>
      </c>
      <c r="H1660" s="63">
        <f t="shared" si="51"/>
        <v>2.6054121516059237E-3</v>
      </c>
    </row>
    <row r="1661" spans="1:8" x14ac:dyDescent="0.2">
      <c r="A1661" s="61" t="s">
        <v>2316</v>
      </c>
      <c r="B1661" s="157" t="s">
        <v>149</v>
      </c>
      <c r="C1661" s="158" t="s">
        <v>2054</v>
      </c>
      <c r="D1661" s="119" t="s">
        <v>150</v>
      </c>
      <c r="E1661" s="195">
        <v>410500</v>
      </c>
      <c r="F1661" s="195">
        <v>310500</v>
      </c>
      <c r="G1661" s="62">
        <f t="shared" si="50"/>
        <v>-100000</v>
      </c>
      <c r="H1661" s="63">
        <f t="shared" si="51"/>
        <v>-0.24360535931790495</v>
      </c>
    </row>
    <row r="1662" spans="1:8" x14ac:dyDescent="0.2">
      <c r="A1662" s="61" t="s">
        <v>2315</v>
      </c>
      <c r="B1662" s="157" t="s">
        <v>149</v>
      </c>
      <c r="C1662" s="158" t="s">
        <v>1271</v>
      </c>
      <c r="D1662" s="119" t="s">
        <v>150</v>
      </c>
      <c r="E1662" s="195">
        <v>100000</v>
      </c>
      <c r="F1662" s="195">
        <v>100000</v>
      </c>
      <c r="G1662" s="62">
        <f t="shared" si="50"/>
        <v>0</v>
      </c>
      <c r="H1662" s="63">
        <f t="shared" si="51"/>
        <v>0</v>
      </c>
    </row>
    <row r="1663" spans="1:8" x14ac:dyDescent="0.2">
      <c r="A1663" s="61" t="s">
        <v>2314</v>
      </c>
      <c r="B1663" s="157" t="s">
        <v>149</v>
      </c>
      <c r="C1663" s="158" t="s">
        <v>1196</v>
      </c>
      <c r="D1663" s="119" t="s">
        <v>150</v>
      </c>
      <c r="E1663" s="195">
        <v>125000</v>
      </c>
      <c r="F1663" s="195">
        <v>125000</v>
      </c>
      <c r="G1663" s="62">
        <f t="shared" si="50"/>
        <v>0</v>
      </c>
      <c r="H1663" s="63">
        <f t="shared" si="51"/>
        <v>0</v>
      </c>
    </row>
    <row r="1664" spans="1:8" x14ac:dyDescent="0.2">
      <c r="A1664" s="61" t="s">
        <v>2313</v>
      </c>
      <c r="B1664" s="157" t="s">
        <v>149</v>
      </c>
      <c r="C1664" s="158" t="s">
        <v>1172</v>
      </c>
      <c r="D1664" s="119" t="s">
        <v>150</v>
      </c>
      <c r="E1664" s="195">
        <v>390000</v>
      </c>
      <c r="F1664" s="195">
        <v>510000</v>
      </c>
      <c r="G1664" s="62">
        <f t="shared" si="50"/>
        <v>120000</v>
      </c>
      <c r="H1664" s="63">
        <f t="shared" si="51"/>
        <v>0.30769230769230771</v>
      </c>
    </row>
    <row r="1665" spans="1:8" x14ac:dyDescent="0.2">
      <c r="A1665" s="61" t="s">
        <v>2312</v>
      </c>
      <c r="B1665" s="157" t="s">
        <v>149</v>
      </c>
      <c r="C1665" s="158" t="s">
        <v>1101</v>
      </c>
      <c r="D1665" s="119" t="s">
        <v>150</v>
      </c>
      <c r="E1665" s="195">
        <v>287400</v>
      </c>
      <c r="F1665" s="195">
        <v>291000</v>
      </c>
      <c r="G1665" s="62">
        <f t="shared" si="50"/>
        <v>3600</v>
      </c>
      <c r="H1665" s="63">
        <f t="shared" si="51"/>
        <v>1.2526096033402823E-2</v>
      </c>
    </row>
    <row r="1666" spans="1:8" x14ac:dyDescent="0.2">
      <c r="A1666" s="61" t="s">
        <v>2311</v>
      </c>
      <c r="B1666" s="157" t="s">
        <v>149</v>
      </c>
      <c r="C1666" s="158" t="s">
        <v>776</v>
      </c>
      <c r="D1666" s="119" t="s">
        <v>150</v>
      </c>
      <c r="E1666" s="195">
        <v>53500</v>
      </c>
      <c r="F1666" s="195">
        <v>53500</v>
      </c>
      <c r="G1666" s="62">
        <f t="shared" si="50"/>
        <v>0</v>
      </c>
      <c r="H1666" s="63">
        <f t="shared" si="51"/>
        <v>0</v>
      </c>
    </row>
    <row r="1667" spans="1:8" x14ac:dyDescent="0.2">
      <c r="A1667" s="61" t="s">
        <v>2310</v>
      </c>
      <c r="B1667" s="157" t="s">
        <v>149</v>
      </c>
      <c r="C1667" s="158" t="s">
        <v>787</v>
      </c>
      <c r="D1667" s="119" t="s">
        <v>150</v>
      </c>
      <c r="E1667" s="195">
        <v>115000</v>
      </c>
      <c r="F1667" s="195">
        <v>115000</v>
      </c>
      <c r="G1667" s="62">
        <f t="shared" si="50"/>
        <v>0</v>
      </c>
      <c r="H1667" s="63">
        <f t="shared" si="51"/>
        <v>0</v>
      </c>
    </row>
    <row r="1668" spans="1:8" x14ac:dyDescent="0.2">
      <c r="A1668" s="61" t="s">
        <v>2309</v>
      </c>
      <c r="B1668" s="157" t="s">
        <v>149</v>
      </c>
      <c r="C1668" s="158" t="s">
        <v>2046</v>
      </c>
      <c r="D1668" s="119" t="s">
        <v>150</v>
      </c>
      <c r="E1668" s="195">
        <v>350000</v>
      </c>
      <c r="F1668" s="195">
        <v>350000</v>
      </c>
      <c r="G1668" s="62">
        <f t="shared" si="50"/>
        <v>0</v>
      </c>
      <c r="H1668" s="63">
        <f t="shared" si="51"/>
        <v>0</v>
      </c>
    </row>
    <row r="1669" spans="1:8" x14ac:dyDescent="0.2">
      <c r="A1669" s="61" t="s">
        <v>2308</v>
      </c>
      <c r="B1669" s="157" t="s">
        <v>149</v>
      </c>
      <c r="C1669" s="158" t="s">
        <v>2044</v>
      </c>
      <c r="D1669" s="119" t="s">
        <v>150</v>
      </c>
      <c r="E1669" s="195">
        <v>259900</v>
      </c>
      <c r="F1669" s="195">
        <v>319900</v>
      </c>
      <c r="G1669" s="62">
        <f t="shared" si="50"/>
        <v>60000</v>
      </c>
      <c r="H1669" s="63">
        <f t="shared" si="51"/>
        <v>0.2308580223162755</v>
      </c>
    </row>
    <row r="1670" spans="1:8" x14ac:dyDescent="0.2">
      <c r="A1670" s="61" t="s">
        <v>2307</v>
      </c>
      <c r="B1670" s="157" t="s">
        <v>149</v>
      </c>
      <c r="C1670" s="158" t="s">
        <v>2042</v>
      </c>
      <c r="D1670" s="119" t="s">
        <v>150</v>
      </c>
      <c r="E1670" s="195">
        <v>410264</v>
      </c>
      <c r="F1670" s="195">
        <v>496254</v>
      </c>
      <c r="G1670" s="62">
        <f t="shared" si="50"/>
        <v>85990</v>
      </c>
      <c r="H1670" s="63">
        <f t="shared" si="51"/>
        <v>0.20959674746017209</v>
      </c>
    </row>
    <row r="1671" spans="1:8" x14ac:dyDescent="0.2">
      <c r="A1671" s="61" t="s">
        <v>2306</v>
      </c>
      <c r="B1671" s="157" t="s">
        <v>149</v>
      </c>
      <c r="C1671" s="158" t="s">
        <v>2040</v>
      </c>
      <c r="D1671" s="119" t="s">
        <v>150</v>
      </c>
      <c r="E1671" s="195">
        <v>600000</v>
      </c>
      <c r="F1671" s="195">
        <v>600000</v>
      </c>
      <c r="G1671" s="62">
        <f t="shared" si="50"/>
        <v>0</v>
      </c>
      <c r="H1671" s="63">
        <f t="shared" si="51"/>
        <v>0</v>
      </c>
    </row>
    <row r="1672" spans="1:8" x14ac:dyDescent="0.2">
      <c r="A1672" s="61" t="s">
        <v>2305</v>
      </c>
      <c r="B1672" s="157" t="s">
        <v>149</v>
      </c>
      <c r="C1672" s="158" t="s">
        <v>2038</v>
      </c>
      <c r="D1672" s="119" t="s">
        <v>150</v>
      </c>
      <c r="E1672" s="195">
        <v>179000</v>
      </c>
      <c r="F1672" s="195">
        <v>168500</v>
      </c>
      <c r="G1672" s="62">
        <f t="shared" si="50"/>
        <v>-10500</v>
      </c>
      <c r="H1672" s="63">
        <f t="shared" si="51"/>
        <v>-5.8659217877094938E-2</v>
      </c>
    </row>
    <row r="1673" spans="1:8" x14ac:dyDescent="0.2">
      <c r="A1673" s="61" t="s">
        <v>2304</v>
      </c>
      <c r="B1673" s="157" t="s">
        <v>149</v>
      </c>
      <c r="C1673" s="158" t="s">
        <v>1152</v>
      </c>
      <c r="D1673" s="119" t="s">
        <v>150</v>
      </c>
      <c r="E1673" s="195">
        <v>410000</v>
      </c>
      <c r="F1673" s="195">
        <v>418200</v>
      </c>
      <c r="G1673" s="62">
        <f t="shared" si="50"/>
        <v>8200</v>
      </c>
      <c r="H1673" s="63">
        <f t="shared" si="51"/>
        <v>2.0000000000000018E-2</v>
      </c>
    </row>
    <row r="1674" spans="1:8" x14ac:dyDescent="0.2">
      <c r="A1674" s="61" t="s">
        <v>2303</v>
      </c>
      <c r="B1674" s="157" t="s">
        <v>149</v>
      </c>
      <c r="C1674" s="158" t="s">
        <v>1103</v>
      </c>
      <c r="D1674" s="119" t="s">
        <v>150</v>
      </c>
      <c r="E1674" s="195">
        <v>361000</v>
      </c>
      <c r="F1674" s="195">
        <v>380000</v>
      </c>
      <c r="G1674" s="62">
        <f t="shared" si="50"/>
        <v>19000</v>
      </c>
      <c r="H1674" s="63">
        <f t="shared" si="51"/>
        <v>5.2631578947368363E-2</v>
      </c>
    </row>
    <row r="1675" spans="1:8" x14ac:dyDescent="0.2">
      <c r="A1675" s="61" t="s">
        <v>2302</v>
      </c>
      <c r="B1675" s="157" t="s">
        <v>149</v>
      </c>
      <c r="C1675" s="158" t="s">
        <v>2215</v>
      </c>
      <c r="D1675" s="119" t="s">
        <v>150</v>
      </c>
      <c r="E1675" s="195">
        <v>101000</v>
      </c>
      <c r="F1675" s="195">
        <v>101000</v>
      </c>
      <c r="G1675" s="62">
        <f t="shared" si="50"/>
        <v>0</v>
      </c>
      <c r="H1675" s="63">
        <f t="shared" si="51"/>
        <v>0</v>
      </c>
    </row>
    <row r="1676" spans="1:8" x14ac:dyDescent="0.2">
      <c r="A1676" s="61" t="s">
        <v>2301</v>
      </c>
      <c r="B1676" s="157" t="s">
        <v>149</v>
      </c>
      <c r="C1676" s="158" t="s">
        <v>2213</v>
      </c>
      <c r="D1676" s="119" t="s">
        <v>150</v>
      </c>
      <c r="E1676" s="195">
        <v>237817</v>
      </c>
      <c r="F1676" s="195">
        <v>237817</v>
      </c>
      <c r="G1676" s="62">
        <f t="shared" ref="G1676:G1739" si="52">F1676-E1676</f>
        <v>0</v>
      </c>
      <c r="H1676" s="63">
        <f t="shared" ref="H1676:H1739" si="53">IF(E1676=0,"-",F1676/E1676-1)</f>
        <v>0</v>
      </c>
    </row>
    <row r="1677" spans="1:8" x14ac:dyDescent="0.2">
      <c r="A1677" s="61" t="s">
        <v>2300</v>
      </c>
      <c r="B1677" s="157" t="s">
        <v>149</v>
      </c>
      <c r="C1677" s="158" t="s">
        <v>2211</v>
      </c>
      <c r="D1677" s="119" t="s">
        <v>150</v>
      </c>
      <c r="E1677" s="195">
        <v>490000</v>
      </c>
      <c r="F1677" s="195">
        <v>495000</v>
      </c>
      <c r="G1677" s="62">
        <f t="shared" si="52"/>
        <v>5000</v>
      </c>
      <c r="H1677" s="63">
        <f t="shared" si="53"/>
        <v>1.0204081632652962E-2</v>
      </c>
    </row>
    <row r="1678" spans="1:8" x14ac:dyDescent="0.2">
      <c r="A1678" s="61" t="s">
        <v>2299</v>
      </c>
      <c r="B1678" s="157" t="s">
        <v>149</v>
      </c>
      <c r="C1678" s="158" t="s">
        <v>2209</v>
      </c>
      <c r="D1678" s="119" t="s">
        <v>150</v>
      </c>
      <c r="E1678" s="195">
        <v>70000</v>
      </c>
      <c r="F1678" s="195">
        <v>70000</v>
      </c>
      <c r="G1678" s="62">
        <f t="shared" si="52"/>
        <v>0</v>
      </c>
      <c r="H1678" s="63">
        <f t="shared" si="53"/>
        <v>0</v>
      </c>
    </row>
    <row r="1679" spans="1:8" x14ac:dyDescent="0.2">
      <c r="A1679" s="61" t="s">
        <v>2294</v>
      </c>
      <c r="B1679" s="157" t="s">
        <v>149</v>
      </c>
      <c r="C1679" s="158" t="s">
        <v>1250</v>
      </c>
      <c r="D1679" s="119" t="s">
        <v>150</v>
      </c>
      <c r="E1679" s="195">
        <v>400000</v>
      </c>
      <c r="F1679" s="195">
        <v>400000</v>
      </c>
      <c r="G1679" s="62">
        <f t="shared" si="52"/>
        <v>0</v>
      </c>
      <c r="H1679" s="63">
        <f t="shared" si="53"/>
        <v>0</v>
      </c>
    </row>
    <row r="1680" spans="1:8" x14ac:dyDescent="0.2">
      <c r="A1680" s="61" t="s">
        <v>2293</v>
      </c>
      <c r="B1680" s="157" t="s">
        <v>149</v>
      </c>
      <c r="C1680" s="158" t="s">
        <v>1242</v>
      </c>
      <c r="D1680" s="119" t="s">
        <v>150</v>
      </c>
      <c r="E1680" s="195">
        <v>155000</v>
      </c>
      <c r="F1680" s="195">
        <v>158000</v>
      </c>
      <c r="G1680" s="62">
        <f t="shared" si="52"/>
        <v>3000</v>
      </c>
      <c r="H1680" s="63">
        <f t="shared" si="53"/>
        <v>1.9354838709677358E-2</v>
      </c>
    </row>
    <row r="1681" spans="1:8" x14ac:dyDescent="0.2">
      <c r="A1681" s="61" t="s">
        <v>2291</v>
      </c>
      <c r="B1681" s="157" t="s">
        <v>149</v>
      </c>
      <c r="C1681" s="158" t="s">
        <v>2292</v>
      </c>
      <c r="D1681" s="119" t="s">
        <v>150</v>
      </c>
      <c r="E1681" s="195">
        <v>498000</v>
      </c>
      <c r="F1681" s="195">
        <v>507000</v>
      </c>
      <c r="G1681" s="62">
        <f t="shared" si="52"/>
        <v>9000</v>
      </c>
      <c r="H1681" s="63">
        <f t="shared" si="53"/>
        <v>1.8072289156626509E-2</v>
      </c>
    </row>
    <row r="1682" spans="1:8" x14ac:dyDescent="0.2">
      <c r="A1682" s="61" t="s">
        <v>2297</v>
      </c>
      <c r="B1682" s="157" t="s">
        <v>149</v>
      </c>
      <c r="C1682" s="158" t="s">
        <v>2298</v>
      </c>
      <c r="D1682" s="119" t="s">
        <v>150</v>
      </c>
      <c r="E1682" s="195">
        <v>211000</v>
      </c>
      <c r="F1682" s="195">
        <v>220000</v>
      </c>
      <c r="G1682" s="62">
        <f t="shared" si="52"/>
        <v>9000</v>
      </c>
      <c r="H1682" s="63">
        <f t="shared" si="53"/>
        <v>4.2654028436019065E-2</v>
      </c>
    </row>
    <row r="1683" spans="1:8" x14ac:dyDescent="0.2">
      <c r="A1683" s="61" t="s">
        <v>2295</v>
      </c>
      <c r="B1683" s="157" t="s">
        <v>149</v>
      </c>
      <c r="C1683" s="158" t="s">
        <v>2296</v>
      </c>
      <c r="D1683" s="119" t="s">
        <v>150</v>
      </c>
      <c r="E1683" s="195">
        <v>130000</v>
      </c>
      <c r="F1683" s="195">
        <v>130000</v>
      </c>
      <c r="G1683" s="62">
        <f t="shared" si="52"/>
        <v>0</v>
      </c>
      <c r="H1683" s="63">
        <f t="shared" si="53"/>
        <v>0</v>
      </c>
    </row>
    <row r="1684" spans="1:8" x14ac:dyDescent="0.2">
      <c r="A1684" s="61" t="s">
        <v>2290</v>
      </c>
      <c r="B1684" s="157" t="s">
        <v>149</v>
      </c>
      <c r="C1684" s="158" t="s">
        <v>1031</v>
      </c>
      <c r="D1684" s="119" t="s">
        <v>150</v>
      </c>
      <c r="E1684" s="195">
        <v>921088</v>
      </c>
      <c r="F1684" s="195">
        <v>1026787</v>
      </c>
      <c r="G1684" s="62">
        <f t="shared" si="52"/>
        <v>105699</v>
      </c>
      <c r="H1684" s="63">
        <f t="shared" si="53"/>
        <v>0.11475450771261819</v>
      </c>
    </row>
    <row r="1685" spans="1:8" x14ac:dyDescent="0.2">
      <c r="A1685" s="61" t="s">
        <v>2288</v>
      </c>
      <c r="B1685" s="157" t="s">
        <v>149</v>
      </c>
      <c r="C1685" s="158" t="s">
        <v>2289</v>
      </c>
      <c r="D1685" s="119" t="s">
        <v>150</v>
      </c>
      <c r="E1685" s="195">
        <v>199000</v>
      </c>
      <c r="F1685" s="195">
        <v>234000</v>
      </c>
      <c r="G1685" s="62">
        <f t="shared" si="52"/>
        <v>35000</v>
      </c>
      <c r="H1685" s="63">
        <f t="shared" si="53"/>
        <v>0.17587939698492461</v>
      </c>
    </row>
    <row r="1686" spans="1:8" x14ac:dyDescent="0.2">
      <c r="A1686" s="61" t="s">
        <v>2287</v>
      </c>
      <c r="B1686" s="157" t="s">
        <v>151</v>
      </c>
      <c r="C1686" s="158" t="s">
        <v>1283</v>
      </c>
      <c r="D1686" s="119" t="s">
        <v>152</v>
      </c>
      <c r="E1686" s="195">
        <v>105000</v>
      </c>
      <c r="F1686" s="195">
        <v>105000</v>
      </c>
      <c r="G1686" s="62">
        <f t="shared" si="52"/>
        <v>0</v>
      </c>
      <c r="H1686" s="63">
        <f t="shared" si="53"/>
        <v>0</v>
      </c>
    </row>
    <row r="1687" spans="1:8" x14ac:dyDescent="0.2">
      <c r="A1687" s="61" t="s">
        <v>2286</v>
      </c>
      <c r="B1687" s="157" t="s">
        <v>151</v>
      </c>
      <c r="C1687" s="158" t="s">
        <v>1058</v>
      </c>
      <c r="D1687" s="119" t="s">
        <v>152</v>
      </c>
      <c r="E1687" s="195">
        <v>150000</v>
      </c>
      <c r="F1687" s="195">
        <v>160000</v>
      </c>
      <c r="G1687" s="62">
        <f t="shared" si="52"/>
        <v>10000</v>
      </c>
      <c r="H1687" s="63">
        <f t="shared" si="53"/>
        <v>6.6666666666666652E-2</v>
      </c>
    </row>
    <row r="1688" spans="1:8" x14ac:dyDescent="0.2">
      <c r="A1688" s="61" t="s">
        <v>2285</v>
      </c>
      <c r="B1688" s="157" t="s">
        <v>151</v>
      </c>
      <c r="C1688" s="158" t="s">
        <v>2067</v>
      </c>
      <c r="D1688" s="119" t="s">
        <v>152</v>
      </c>
      <c r="E1688" s="195">
        <v>115593</v>
      </c>
      <c r="F1688" s="195">
        <v>116455</v>
      </c>
      <c r="G1688" s="62">
        <f t="shared" si="52"/>
        <v>862</v>
      </c>
      <c r="H1688" s="63">
        <f t="shared" si="53"/>
        <v>7.4571989653353654E-3</v>
      </c>
    </row>
    <row r="1689" spans="1:8" x14ac:dyDescent="0.2">
      <c r="A1689" s="61" t="s">
        <v>2284</v>
      </c>
      <c r="B1689" s="157" t="s">
        <v>151</v>
      </c>
      <c r="C1689" s="158" t="s">
        <v>958</v>
      </c>
      <c r="D1689" s="119" t="s">
        <v>152</v>
      </c>
      <c r="E1689" s="195">
        <v>100000</v>
      </c>
      <c r="F1689" s="195">
        <v>100000</v>
      </c>
      <c r="G1689" s="62">
        <f t="shared" si="52"/>
        <v>0</v>
      </c>
      <c r="H1689" s="63">
        <f t="shared" si="53"/>
        <v>0</v>
      </c>
    </row>
    <row r="1690" spans="1:8" x14ac:dyDescent="0.2">
      <c r="A1690" s="61" t="s">
        <v>2283</v>
      </c>
      <c r="B1690" s="157" t="s">
        <v>151</v>
      </c>
      <c r="C1690" s="158" t="s">
        <v>2064</v>
      </c>
      <c r="D1690" s="119" t="s">
        <v>152</v>
      </c>
      <c r="E1690" s="195">
        <v>108000</v>
      </c>
      <c r="F1690" s="195">
        <v>115000</v>
      </c>
      <c r="G1690" s="62">
        <f t="shared" si="52"/>
        <v>7000</v>
      </c>
      <c r="H1690" s="63">
        <f t="shared" si="53"/>
        <v>6.4814814814814881E-2</v>
      </c>
    </row>
    <row r="1691" spans="1:8" x14ac:dyDescent="0.2">
      <c r="A1691" s="61" t="s">
        <v>2282</v>
      </c>
      <c r="B1691" s="157" t="s">
        <v>151</v>
      </c>
      <c r="C1691" s="158" t="s">
        <v>2062</v>
      </c>
      <c r="D1691" s="119" t="s">
        <v>152</v>
      </c>
      <c r="E1691" s="195">
        <v>115000</v>
      </c>
      <c r="F1691" s="195">
        <v>117000</v>
      </c>
      <c r="G1691" s="62">
        <f t="shared" si="52"/>
        <v>2000</v>
      </c>
      <c r="H1691" s="63">
        <f t="shared" si="53"/>
        <v>1.7391304347825987E-2</v>
      </c>
    </row>
    <row r="1692" spans="1:8" x14ac:dyDescent="0.2">
      <c r="A1692" s="61" t="s">
        <v>2281</v>
      </c>
      <c r="B1692" s="157" t="s">
        <v>151</v>
      </c>
      <c r="C1692" s="158" t="s">
        <v>2060</v>
      </c>
      <c r="D1692" s="119" t="s">
        <v>152</v>
      </c>
      <c r="E1692" s="195">
        <v>89310</v>
      </c>
      <c r="F1692" s="195">
        <v>99310</v>
      </c>
      <c r="G1692" s="62">
        <f t="shared" si="52"/>
        <v>10000</v>
      </c>
      <c r="H1692" s="63">
        <f t="shared" si="53"/>
        <v>0.11196954428395478</v>
      </c>
    </row>
    <row r="1693" spans="1:8" x14ac:dyDescent="0.2">
      <c r="A1693" s="61" t="s">
        <v>2280</v>
      </c>
      <c r="B1693" s="157" t="s">
        <v>151</v>
      </c>
      <c r="C1693" s="158" t="s">
        <v>2058</v>
      </c>
      <c r="D1693" s="119" t="s">
        <v>152</v>
      </c>
      <c r="E1693" s="195">
        <v>105000</v>
      </c>
      <c r="F1693" s="195">
        <v>110000</v>
      </c>
      <c r="G1693" s="62">
        <f t="shared" si="52"/>
        <v>5000</v>
      </c>
      <c r="H1693" s="63">
        <f t="shared" si="53"/>
        <v>4.7619047619047672E-2</v>
      </c>
    </row>
    <row r="1694" spans="1:8" x14ac:dyDescent="0.2">
      <c r="A1694" s="61" t="s">
        <v>2279</v>
      </c>
      <c r="B1694" s="157" t="s">
        <v>151</v>
      </c>
      <c r="C1694" s="158" t="s">
        <v>2056</v>
      </c>
      <c r="D1694" s="119" t="s">
        <v>152</v>
      </c>
      <c r="E1694" s="195">
        <v>180000</v>
      </c>
      <c r="F1694" s="195">
        <v>189000</v>
      </c>
      <c r="G1694" s="62">
        <f t="shared" si="52"/>
        <v>9000</v>
      </c>
      <c r="H1694" s="63">
        <f t="shared" si="53"/>
        <v>5.0000000000000044E-2</v>
      </c>
    </row>
    <row r="1695" spans="1:8" x14ac:dyDescent="0.2">
      <c r="A1695" s="61" t="s">
        <v>2278</v>
      </c>
      <c r="B1695" s="157" t="s">
        <v>151</v>
      </c>
      <c r="C1695" s="158" t="s">
        <v>2054</v>
      </c>
      <c r="D1695" s="119" t="s">
        <v>152</v>
      </c>
      <c r="E1695" s="195">
        <v>80500</v>
      </c>
      <c r="F1695" s="195">
        <v>80500</v>
      </c>
      <c r="G1695" s="62">
        <f t="shared" si="52"/>
        <v>0</v>
      </c>
      <c r="H1695" s="63">
        <f t="shared" si="53"/>
        <v>0</v>
      </c>
    </row>
    <row r="1696" spans="1:8" x14ac:dyDescent="0.2">
      <c r="A1696" s="61" t="s">
        <v>2277</v>
      </c>
      <c r="B1696" s="157" t="s">
        <v>151</v>
      </c>
      <c r="C1696" s="158" t="s">
        <v>1271</v>
      </c>
      <c r="D1696" s="119" t="s">
        <v>152</v>
      </c>
      <c r="E1696" s="195">
        <v>110000</v>
      </c>
      <c r="F1696" s="195">
        <v>132000</v>
      </c>
      <c r="G1696" s="62">
        <f t="shared" si="52"/>
        <v>22000</v>
      </c>
      <c r="H1696" s="63">
        <f t="shared" si="53"/>
        <v>0.19999999999999996</v>
      </c>
    </row>
    <row r="1697" spans="1:8" x14ac:dyDescent="0.2">
      <c r="A1697" s="61" t="s">
        <v>2276</v>
      </c>
      <c r="B1697" s="157" t="s">
        <v>151</v>
      </c>
      <c r="C1697" s="158" t="s">
        <v>1196</v>
      </c>
      <c r="D1697" s="119" t="s">
        <v>152</v>
      </c>
      <c r="E1697" s="195">
        <v>150000</v>
      </c>
      <c r="F1697" s="195">
        <v>160000</v>
      </c>
      <c r="G1697" s="62">
        <f t="shared" si="52"/>
        <v>10000</v>
      </c>
      <c r="H1697" s="63">
        <f t="shared" si="53"/>
        <v>6.6666666666666652E-2</v>
      </c>
    </row>
    <row r="1698" spans="1:8" x14ac:dyDescent="0.2">
      <c r="A1698" s="61" t="s">
        <v>2275</v>
      </c>
      <c r="B1698" s="157" t="s">
        <v>151</v>
      </c>
      <c r="C1698" s="158" t="s">
        <v>1172</v>
      </c>
      <c r="D1698" s="119" t="s">
        <v>152</v>
      </c>
      <c r="E1698" s="195">
        <v>114000</v>
      </c>
      <c r="F1698" s="195">
        <v>116000</v>
      </c>
      <c r="G1698" s="62">
        <f t="shared" si="52"/>
        <v>2000</v>
      </c>
      <c r="H1698" s="63">
        <f t="shared" si="53"/>
        <v>1.7543859649122862E-2</v>
      </c>
    </row>
    <row r="1699" spans="1:8" x14ac:dyDescent="0.2">
      <c r="A1699" s="61" t="s">
        <v>2274</v>
      </c>
      <c r="B1699" s="157" t="s">
        <v>153</v>
      </c>
      <c r="C1699" s="158" t="s">
        <v>1283</v>
      </c>
      <c r="D1699" s="119" t="s">
        <v>154</v>
      </c>
      <c r="E1699" s="195">
        <v>70000</v>
      </c>
      <c r="F1699" s="195">
        <v>70000</v>
      </c>
      <c r="G1699" s="62">
        <f t="shared" si="52"/>
        <v>0</v>
      </c>
      <c r="H1699" s="63">
        <f t="shared" si="53"/>
        <v>0</v>
      </c>
    </row>
    <row r="1700" spans="1:8" x14ac:dyDescent="0.2">
      <c r="A1700" s="61" t="s">
        <v>2273</v>
      </c>
      <c r="B1700" s="157" t="s">
        <v>153</v>
      </c>
      <c r="C1700" s="158" t="s">
        <v>1058</v>
      </c>
      <c r="D1700" s="119" t="s">
        <v>154</v>
      </c>
      <c r="E1700" s="195">
        <v>45000</v>
      </c>
      <c r="F1700" s="195">
        <v>45000</v>
      </c>
      <c r="G1700" s="62">
        <f t="shared" si="52"/>
        <v>0</v>
      </c>
      <c r="H1700" s="63">
        <f t="shared" si="53"/>
        <v>0</v>
      </c>
    </row>
    <row r="1701" spans="1:8" x14ac:dyDescent="0.2">
      <c r="A1701" s="61" t="s">
        <v>2272</v>
      </c>
      <c r="B1701" s="157" t="s">
        <v>153</v>
      </c>
      <c r="C1701" s="158" t="s">
        <v>2067</v>
      </c>
      <c r="D1701" s="119" t="s">
        <v>154</v>
      </c>
      <c r="E1701" s="195">
        <v>50000</v>
      </c>
      <c r="F1701" s="195">
        <v>55000</v>
      </c>
      <c r="G1701" s="62">
        <f t="shared" si="52"/>
        <v>5000</v>
      </c>
      <c r="H1701" s="63">
        <f t="shared" si="53"/>
        <v>0.10000000000000009</v>
      </c>
    </row>
    <row r="1702" spans="1:8" x14ac:dyDescent="0.2">
      <c r="A1702" s="61" t="s">
        <v>2271</v>
      </c>
      <c r="B1702" s="157" t="s">
        <v>153</v>
      </c>
      <c r="C1702" s="158" t="s">
        <v>958</v>
      </c>
      <c r="D1702" s="119" t="s">
        <v>154</v>
      </c>
      <c r="E1702" s="195">
        <v>48000</v>
      </c>
      <c r="F1702" s="195">
        <v>53000</v>
      </c>
      <c r="G1702" s="62">
        <f t="shared" si="52"/>
        <v>5000</v>
      </c>
      <c r="H1702" s="63">
        <f t="shared" si="53"/>
        <v>0.10416666666666674</v>
      </c>
    </row>
    <row r="1703" spans="1:8" x14ac:dyDescent="0.2">
      <c r="A1703" s="61" t="s">
        <v>2270</v>
      </c>
      <c r="B1703" s="157" t="s">
        <v>153</v>
      </c>
      <c r="C1703" s="158" t="s">
        <v>2064</v>
      </c>
      <c r="D1703" s="119" t="s">
        <v>154</v>
      </c>
      <c r="E1703" s="195">
        <v>35600</v>
      </c>
      <c r="F1703" s="195">
        <v>36000</v>
      </c>
      <c r="G1703" s="62">
        <f t="shared" si="52"/>
        <v>400</v>
      </c>
      <c r="H1703" s="63">
        <f t="shared" si="53"/>
        <v>1.1235955056179803E-2</v>
      </c>
    </row>
    <row r="1704" spans="1:8" x14ac:dyDescent="0.2">
      <c r="A1704" s="61" t="s">
        <v>2269</v>
      </c>
      <c r="B1704" s="157" t="s">
        <v>153</v>
      </c>
      <c r="C1704" s="158" t="s">
        <v>2062</v>
      </c>
      <c r="D1704" s="119" t="s">
        <v>154</v>
      </c>
      <c r="E1704" s="195">
        <v>60000</v>
      </c>
      <c r="F1704" s="195">
        <v>60000</v>
      </c>
      <c r="G1704" s="62">
        <f t="shared" si="52"/>
        <v>0</v>
      </c>
      <c r="H1704" s="63">
        <f t="shared" si="53"/>
        <v>0</v>
      </c>
    </row>
    <row r="1705" spans="1:8" x14ac:dyDescent="0.2">
      <c r="A1705" s="61" t="s">
        <v>2268</v>
      </c>
      <c r="B1705" s="157" t="s">
        <v>153</v>
      </c>
      <c r="C1705" s="158" t="s">
        <v>2060</v>
      </c>
      <c r="D1705" s="119" t="s">
        <v>154</v>
      </c>
      <c r="E1705" s="195">
        <v>70000</v>
      </c>
      <c r="F1705" s="195">
        <v>70000</v>
      </c>
      <c r="G1705" s="62">
        <f t="shared" si="52"/>
        <v>0</v>
      </c>
      <c r="H1705" s="63">
        <f t="shared" si="53"/>
        <v>0</v>
      </c>
    </row>
    <row r="1706" spans="1:8" x14ac:dyDescent="0.2">
      <c r="A1706" s="61" t="s">
        <v>2267</v>
      </c>
      <c r="B1706" s="157" t="s">
        <v>153</v>
      </c>
      <c r="C1706" s="158" t="s">
        <v>2058</v>
      </c>
      <c r="D1706" s="119" t="s">
        <v>154</v>
      </c>
      <c r="E1706" s="195">
        <v>70000</v>
      </c>
      <c r="F1706" s="195">
        <v>70000</v>
      </c>
      <c r="G1706" s="62">
        <f t="shared" si="52"/>
        <v>0</v>
      </c>
      <c r="H1706" s="63">
        <f t="shared" si="53"/>
        <v>0</v>
      </c>
    </row>
    <row r="1707" spans="1:8" x14ac:dyDescent="0.2">
      <c r="A1707" s="61" t="s">
        <v>2266</v>
      </c>
      <c r="B1707" s="157" t="s">
        <v>153</v>
      </c>
      <c r="C1707" s="158" t="s">
        <v>2056</v>
      </c>
      <c r="D1707" s="119" t="s">
        <v>154</v>
      </c>
      <c r="E1707" s="195">
        <v>105000</v>
      </c>
      <c r="F1707" s="195">
        <v>115000</v>
      </c>
      <c r="G1707" s="62">
        <f t="shared" si="52"/>
        <v>10000</v>
      </c>
      <c r="H1707" s="63">
        <f t="shared" si="53"/>
        <v>9.5238095238095344E-2</v>
      </c>
    </row>
    <row r="1708" spans="1:8" x14ac:dyDescent="0.2">
      <c r="A1708" s="61" t="s">
        <v>2265</v>
      </c>
      <c r="B1708" s="157" t="s">
        <v>153</v>
      </c>
      <c r="C1708" s="158" t="s">
        <v>2054</v>
      </c>
      <c r="D1708" s="119" t="s">
        <v>154</v>
      </c>
      <c r="E1708" s="195">
        <v>40000</v>
      </c>
      <c r="F1708" s="195">
        <v>40000</v>
      </c>
      <c r="G1708" s="62">
        <f t="shared" si="52"/>
        <v>0</v>
      </c>
      <c r="H1708" s="63">
        <f t="shared" si="53"/>
        <v>0</v>
      </c>
    </row>
    <row r="1709" spans="1:8" x14ac:dyDescent="0.2">
      <c r="A1709" s="61" t="s">
        <v>2264</v>
      </c>
      <c r="B1709" s="157" t="s">
        <v>153</v>
      </c>
      <c r="C1709" s="158" t="s">
        <v>1271</v>
      </c>
      <c r="D1709" s="119" t="s">
        <v>154</v>
      </c>
      <c r="E1709" s="195">
        <v>42000</v>
      </c>
      <c r="F1709" s="195">
        <v>42000</v>
      </c>
      <c r="G1709" s="62">
        <f t="shared" si="52"/>
        <v>0</v>
      </c>
      <c r="H1709" s="63">
        <f t="shared" si="53"/>
        <v>0</v>
      </c>
    </row>
    <row r="1710" spans="1:8" x14ac:dyDescent="0.2">
      <c r="A1710" s="61" t="s">
        <v>2263</v>
      </c>
      <c r="B1710" s="157" t="s">
        <v>153</v>
      </c>
      <c r="C1710" s="158" t="s">
        <v>1196</v>
      </c>
      <c r="D1710" s="119" t="s">
        <v>154</v>
      </c>
      <c r="E1710" s="195">
        <v>42000</v>
      </c>
      <c r="F1710" s="195">
        <v>42000</v>
      </c>
      <c r="G1710" s="62">
        <f t="shared" si="52"/>
        <v>0</v>
      </c>
      <c r="H1710" s="63">
        <f t="shared" si="53"/>
        <v>0</v>
      </c>
    </row>
    <row r="1711" spans="1:8" x14ac:dyDescent="0.2">
      <c r="A1711" s="61" t="s">
        <v>2262</v>
      </c>
      <c r="B1711" s="157" t="s">
        <v>153</v>
      </c>
      <c r="C1711" s="158" t="s">
        <v>1172</v>
      </c>
      <c r="D1711" s="119" t="s">
        <v>154</v>
      </c>
      <c r="E1711" s="195">
        <v>60000</v>
      </c>
      <c r="F1711" s="195">
        <v>75000</v>
      </c>
      <c r="G1711" s="62">
        <f t="shared" si="52"/>
        <v>15000</v>
      </c>
      <c r="H1711" s="63">
        <f t="shared" si="53"/>
        <v>0.25</v>
      </c>
    </row>
    <row r="1712" spans="1:8" x14ac:dyDescent="0.2">
      <c r="A1712" s="61" t="s">
        <v>2261</v>
      </c>
      <c r="B1712" s="157" t="s">
        <v>153</v>
      </c>
      <c r="C1712" s="158" t="s">
        <v>1101</v>
      </c>
      <c r="D1712" s="119" t="s">
        <v>154</v>
      </c>
      <c r="E1712" s="195">
        <v>53100</v>
      </c>
      <c r="F1712" s="195">
        <v>53100</v>
      </c>
      <c r="G1712" s="62">
        <f t="shared" si="52"/>
        <v>0</v>
      </c>
      <c r="H1712" s="63">
        <f t="shared" si="53"/>
        <v>0</v>
      </c>
    </row>
    <row r="1713" spans="1:8" x14ac:dyDescent="0.2">
      <c r="A1713" s="61" t="s">
        <v>2260</v>
      </c>
      <c r="B1713" s="157" t="s">
        <v>153</v>
      </c>
      <c r="C1713" s="158" t="s">
        <v>776</v>
      </c>
      <c r="D1713" s="119" t="s">
        <v>154</v>
      </c>
      <c r="E1713" s="195">
        <v>56000</v>
      </c>
      <c r="F1713" s="195">
        <v>56000</v>
      </c>
      <c r="G1713" s="62">
        <f t="shared" si="52"/>
        <v>0</v>
      </c>
      <c r="H1713" s="63">
        <f t="shared" si="53"/>
        <v>0</v>
      </c>
    </row>
    <row r="1714" spans="1:8" x14ac:dyDescent="0.2">
      <c r="A1714" s="61" t="s">
        <v>2259</v>
      </c>
      <c r="B1714" s="157" t="s">
        <v>153</v>
      </c>
      <c r="C1714" s="158" t="s">
        <v>787</v>
      </c>
      <c r="D1714" s="119" t="s">
        <v>154</v>
      </c>
      <c r="E1714" s="195">
        <v>51000</v>
      </c>
      <c r="F1714" s="195">
        <v>51000</v>
      </c>
      <c r="G1714" s="62">
        <f t="shared" si="52"/>
        <v>0</v>
      </c>
      <c r="H1714" s="63">
        <f t="shared" si="53"/>
        <v>0</v>
      </c>
    </row>
    <row r="1715" spans="1:8" x14ac:dyDescent="0.2">
      <c r="A1715" s="61" t="s">
        <v>2258</v>
      </c>
      <c r="B1715" s="157" t="s">
        <v>155</v>
      </c>
      <c r="C1715" s="158" t="s">
        <v>1283</v>
      </c>
      <c r="D1715" s="119" t="s">
        <v>156</v>
      </c>
      <c r="E1715" s="195">
        <v>63000</v>
      </c>
      <c r="F1715" s="195">
        <v>63000</v>
      </c>
      <c r="G1715" s="62">
        <f t="shared" si="52"/>
        <v>0</v>
      </c>
      <c r="H1715" s="63">
        <f t="shared" si="53"/>
        <v>0</v>
      </c>
    </row>
    <row r="1716" spans="1:8" x14ac:dyDescent="0.2">
      <c r="A1716" s="61" t="s">
        <v>2257</v>
      </c>
      <c r="B1716" s="157" t="s">
        <v>155</v>
      </c>
      <c r="C1716" s="158" t="s">
        <v>1058</v>
      </c>
      <c r="D1716" s="119" t="s">
        <v>156</v>
      </c>
      <c r="E1716" s="195">
        <v>69000</v>
      </c>
      <c r="F1716" s="195">
        <v>69000</v>
      </c>
      <c r="G1716" s="62">
        <f t="shared" si="52"/>
        <v>0</v>
      </c>
      <c r="H1716" s="63">
        <f t="shared" si="53"/>
        <v>0</v>
      </c>
    </row>
    <row r="1717" spans="1:8" x14ac:dyDescent="0.2">
      <c r="A1717" s="61" t="s">
        <v>2256</v>
      </c>
      <c r="B1717" s="157" t="s">
        <v>155</v>
      </c>
      <c r="C1717" s="158" t="s">
        <v>2067</v>
      </c>
      <c r="D1717" s="119" t="s">
        <v>156</v>
      </c>
      <c r="E1717" s="195">
        <v>85000</v>
      </c>
      <c r="F1717" s="195">
        <v>85000</v>
      </c>
      <c r="G1717" s="62">
        <f t="shared" si="52"/>
        <v>0</v>
      </c>
      <c r="H1717" s="63">
        <f t="shared" si="53"/>
        <v>0</v>
      </c>
    </row>
    <row r="1718" spans="1:8" x14ac:dyDescent="0.2">
      <c r="A1718" s="61" t="s">
        <v>2255</v>
      </c>
      <c r="B1718" s="157" t="s">
        <v>155</v>
      </c>
      <c r="C1718" s="158" t="s">
        <v>958</v>
      </c>
      <c r="D1718" s="119" t="s">
        <v>156</v>
      </c>
      <c r="E1718" s="195">
        <v>80000</v>
      </c>
      <c r="F1718" s="195">
        <v>80000</v>
      </c>
      <c r="G1718" s="62">
        <f t="shared" si="52"/>
        <v>0</v>
      </c>
      <c r="H1718" s="63">
        <f t="shared" si="53"/>
        <v>0</v>
      </c>
    </row>
    <row r="1719" spans="1:8" x14ac:dyDescent="0.2">
      <c r="A1719" s="61" t="s">
        <v>2254</v>
      </c>
      <c r="B1719" s="157" t="s">
        <v>155</v>
      </c>
      <c r="C1719" s="158" t="s">
        <v>2064</v>
      </c>
      <c r="D1719" s="119" t="s">
        <v>156</v>
      </c>
      <c r="E1719" s="195">
        <v>76921</v>
      </c>
      <c r="F1719" s="195">
        <v>77152</v>
      </c>
      <c r="G1719" s="62">
        <f t="shared" si="52"/>
        <v>231</v>
      </c>
      <c r="H1719" s="63">
        <f t="shared" si="53"/>
        <v>3.0030810831891408E-3</v>
      </c>
    </row>
    <row r="1720" spans="1:8" x14ac:dyDescent="0.2">
      <c r="A1720" s="61" t="s">
        <v>2253</v>
      </c>
      <c r="B1720" s="157" t="s">
        <v>155</v>
      </c>
      <c r="C1720" s="158" t="s">
        <v>2062</v>
      </c>
      <c r="D1720" s="119" t="s">
        <v>156</v>
      </c>
      <c r="E1720" s="195">
        <v>95000</v>
      </c>
      <c r="F1720" s="195">
        <v>105000</v>
      </c>
      <c r="G1720" s="62">
        <f t="shared" si="52"/>
        <v>10000</v>
      </c>
      <c r="H1720" s="63">
        <f t="shared" si="53"/>
        <v>0.10526315789473695</v>
      </c>
    </row>
    <row r="1721" spans="1:8" x14ac:dyDescent="0.2">
      <c r="A1721" s="61" t="s">
        <v>2252</v>
      </c>
      <c r="B1721" s="157" t="s">
        <v>155</v>
      </c>
      <c r="C1721" s="158" t="s">
        <v>2060</v>
      </c>
      <c r="D1721" s="119" t="s">
        <v>156</v>
      </c>
      <c r="E1721" s="195">
        <v>70000</v>
      </c>
      <c r="F1721" s="195">
        <v>70000</v>
      </c>
      <c r="G1721" s="62">
        <f t="shared" si="52"/>
        <v>0</v>
      </c>
      <c r="H1721" s="63">
        <f t="shared" si="53"/>
        <v>0</v>
      </c>
    </row>
    <row r="1722" spans="1:8" x14ac:dyDescent="0.2">
      <c r="A1722" s="61" t="s">
        <v>2251</v>
      </c>
      <c r="B1722" s="157" t="s">
        <v>155</v>
      </c>
      <c r="C1722" s="158" t="s">
        <v>2058</v>
      </c>
      <c r="D1722" s="119" t="s">
        <v>156</v>
      </c>
      <c r="E1722" s="195">
        <v>75000</v>
      </c>
      <c r="F1722" s="195">
        <v>58000</v>
      </c>
      <c r="G1722" s="62">
        <f t="shared" si="52"/>
        <v>-17000</v>
      </c>
      <c r="H1722" s="63">
        <f t="shared" si="53"/>
        <v>-0.22666666666666668</v>
      </c>
    </row>
    <row r="1723" spans="1:8" x14ac:dyDescent="0.2">
      <c r="A1723" s="61" t="s">
        <v>2250</v>
      </c>
      <c r="B1723" s="157" t="s">
        <v>155</v>
      </c>
      <c r="C1723" s="158" t="s">
        <v>2056</v>
      </c>
      <c r="D1723" s="119" t="s">
        <v>156</v>
      </c>
      <c r="E1723" s="195">
        <v>70000</v>
      </c>
      <c r="F1723" s="195">
        <v>70000</v>
      </c>
      <c r="G1723" s="62">
        <f t="shared" si="52"/>
        <v>0</v>
      </c>
      <c r="H1723" s="63">
        <f t="shared" si="53"/>
        <v>0</v>
      </c>
    </row>
    <row r="1724" spans="1:8" x14ac:dyDescent="0.2">
      <c r="A1724" s="61" t="s">
        <v>2249</v>
      </c>
      <c r="B1724" s="157" t="s">
        <v>155</v>
      </c>
      <c r="C1724" s="158" t="s">
        <v>2054</v>
      </c>
      <c r="D1724" s="119" t="s">
        <v>156</v>
      </c>
      <c r="E1724" s="195">
        <v>71500</v>
      </c>
      <c r="F1724" s="195">
        <v>71500</v>
      </c>
      <c r="G1724" s="62">
        <f t="shared" si="52"/>
        <v>0</v>
      </c>
      <c r="H1724" s="63">
        <f t="shared" si="53"/>
        <v>0</v>
      </c>
    </row>
    <row r="1725" spans="1:8" x14ac:dyDescent="0.2">
      <c r="A1725" s="61" t="s">
        <v>2248</v>
      </c>
      <c r="B1725" s="157" t="s">
        <v>155</v>
      </c>
      <c r="C1725" s="158" t="s">
        <v>1271</v>
      </c>
      <c r="D1725" s="119" t="s">
        <v>156</v>
      </c>
      <c r="E1725" s="195">
        <v>79500</v>
      </c>
      <c r="F1725" s="195">
        <v>79500</v>
      </c>
      <c r="G1725" s="62">
        <f t="shared" si="52"/>
        <v>0</v>
      </c>
      <c r="H1725" s="63">
        <f t="shared" si="53"/>
        <v>0</v>
      </c>
    </row>
    <row r="1726" spans="1:8" x14ac:dyDescent="0.2">
      <c r="A1726" s="61" t="s">
        <v>2247</v>
      </c>
      <c r="B1726" s="157" t="s">
        <v>155</v>
      </c>
      <c r="C1726" s="158" t="s">
        <v>1196</v>
      </c>
      <c r="D1726" s="119" t="s">
        <v>156</v>
      </c>
      <c r="E1726" s="195">
        <v>91000</v>
      </c>
      <c r="F1726" s="195">
        <v>91000</v>
      </c>
      <c r="G1726" s="62">
        <f t="shared" si="52"/>
        <v>0</v>
      </c>
      <c r="H1726" s="63">
        <f t="shared" si="53"/>
        <v>0</v>
      </c>
    </row>
    <row r="1727" spans="1:8" x14ac:dyDescent="0.2">
      <c r="A1727" s="61" t="s">
        <v>2246</v>
      </c>
      <c r="B1727" s="157" t="s">
        <v>155</v>
      </c>
      <c r="C1727" s="158" t="s">
        <v>1172</v>
      </c>
      <c r="D1727" s="119" t="s">
        <v>156</v>
      </c>
      <c r="E1727" s="195">
        <v>64997</v>
      </c>
      <c r="F1727" s="195">
        <v>65497</v>
      </c>
      <c r="G1727" s="62">
        <f t="shared" si="52"/>
        <v>500</v>
      </c>
      <c r="H1727" s="63">
        <f t="shared" si="53"/>
        <v>7.692662738280287E-3</v>
      </c>
    </row>
    <row r="1728" spans="1:8" x14ac:dyDescent="0.2">
      <c r="A1728" s="61" t="s">
        <v>2245</v>
      </c>
      <c r="B1728" s="157" t="s">
        <v>155</v>
      </c>
      <c r="C1728" s="158" t="s">
        <v>1101</v>
      </c>
      <c r="D1728" s="119" t="s">
        <v>156</v>
      </c>
      <c r="E1728" s="195">
        <v>67000</v>
      </c>
      <c r="F1728" s="195">
        <v>67000</v>
      </c>
      <c r="G1728" s="62">
        <f t="shared" si="52"/>
        <v>0</v>
      </c>
      <c r="H1728" s="63">
        <f t="shared" si="53"/>
        <v>0</v>
      </c>
    </row>
    <row r="1729" spans="1:8" x14ac:dyDescent="0.2">
      <c r="A1729" s="61" t="s">
        <v>2244</v>
      </c>
      <c r="B1729" s="157" t="s">
        <v>155</v>
      </c>
      <c r="C1729" s="158" t="s">
        <v>776</v>
      </c>
      <c r="D1729" s="119" t="s">
        <v>156</v>
      </c>
      <c r="E1729" s="195">
        <v>94000</v>
      </c>
      <c r="F1729" s="195">
        <v>94000</v>
      </c>
      <c r="G1729" s="62">
        <f t="shared" si="52"/>
        <v>0</v>
      </c>
      <c r="H1729" s="63">
        <f t="shared" si="53"/>
        <v>0</v>
      </c>
    </row>
    <row r="1730" spans="1:8" x14ac:dyDescent="0.2">
      <c r="A1730" s="61" t="s">
        <v>2243</v>
      </c>
      <c r="B1730" s="157" t="s">
        <v>155</v>
      </c>
      <c r="C1730" s="158" t="s">
        <v>787</v>
      </c>
      <c r="D1730" s="119" t="s">
        <v>156</v>
      </c>
      <c r="E1730" s="195">
        <v>49300</v>
      </c>
      <c r="F1730" s="195">
        <v>45000</v>
      </c>
      <c r="G1730" s="62">
        <f t="shared" si="52"/>
        <v>-4300</v>
      </c>
      <c r="H1730" s="63">
        <f t="shared" si="53"/>
        <v>-8.7221095334685583E-2</v>
      </c>
    </row>
    <row r="1731" spans="1:8" x14ac:dyDescent="0.2">
      <c r="A1731" s="61" t="s">
        <v>2242</v>
      </c>
      <c r="B1731" s="157" t="s">
        <v>155</v>
      </c>
      <c r="C1731" s="158" t="s">
        <v>2046</v>
      </c>
      <c r="D1731" s="119" t="s">
        <v>156</v>
      </c>
      <c r="E1731" s="195">
        <v>61504</v>
      </c>
      <c r="F1731" s="195">
        <v>64579</v>
      </c>
      <c r="G1731" s="62">
        <f t="shared" si="52"/>
        <v>3075</v>
      </c>
      <c r="H1731" s="63">
        <f t="shared" si="53"/>
        <v>4.9996748178980255E-2</v>
      </c>
    </row>
    <row r="1732" spans="1:8" x14ac:dyDescent="0.2">
      <c r="A1732" s="61" t="s">
        <v>2241</v>
      </c>
      <c r="B1732" s="157" t="s">
        <v>155</v>
      </c>
      <c r="C1732" s="158" t="s">
        <v>2044</v>
      </c>
      <c r="D1732" s="119" t="s">
        <v>156</v>
      </c>
      <c r="E1732" s="195">
        <v>105000</v>
      </c>
      <c r="F1732" s="195">
        <v>105000</v>
      </c>
      <c r="G1732" s="62">
        <f t="shared" si="52"/>
        <v>0</v>
      </c>
      <c r="H1732" s="63">
        <f t="shared" si="53"/>
        <v>0</v>
      </c>
    </row>
    <row r="1733" spans="1:8" x14ac:dyDescent="0.2">
      <c r="A1733" s="61" t="s">
        <v>2195</v>
      </c>
      <c r="B1733" s="157" t="s">
        <v>155</v>
      </c>
      <c r="C1733" s="158" t="s">
        <v>2042</v>
      </c>
      <c r="D1733" s="119" t="s">
        <v>156</v>
      </c>
      <c r="E1733" s="195">
        <v>77994</v>
      </c>
      <c r="F1733" s="195">
        <v>77994</v>
      </c>
      <c r="G1733" s="62">
        <f t="shared" si="52"/>
        <v>0</v>
      </c>
      <c r="H1733" s="63">
        <f t="shared" si="53"/>
        <v>0</v>
      </c>
    </row>
    <row r="1734" spans="1:8" x14ac:dyDescent="0.2">
      <c r="A1734" s="61" t="s">
        <v>2240</v>
      </c>
      <c r="B1734" s="157" t="s">
        <v>155</v>
      </c>
      <c r="C1734" s="158" t="s">
        <v>2040</v>
      </c>
      <c r="D1734" s="119" t="s">
        <v>156</v>
      </c>
      <c r="E1734" s="195">
        <v>98000</v>
      </c>
      <c r="F1734" s="195">
        <v>110000</v>
      </c>
      <c r="G1734" s="62">
        <f t="shared" si="52"/>
        <v>12000</v>
      </c>
      <c r="H1734" s="63">
        <f t="shared" si="53"/>
        <v>0.12244897959183665</v>
      </c>
    </row>
    <row r="1735" spans="1:8" x14ac:dyDescent="0.2">
      <c r="A1735" s="61" t="s">
        <v>2239</v>
      </c>
      <c r="B1735" s="157" t="s">
        <v>155</v>
      </c>
      <c r="C1735" s="158" t="s">
        <v>2038</v>
      </c>
      <c r="D1735" s="119" t="s">
        <v>156</v>
      </c>
      <c r="E1735" s="195">
        <v>119000</v>
      </c>
      <c r="F1735" s="195">
        <v>119000</v>
      </c>
      <c r="G1735" s="62">
        <f t="shared" si="52"/>
        <v>0</v>
      </c>
      <c r="H1735" s="63">
        <f t="shared" si="53"/>
        <v>0</v>
      </c>
    </row>
    <row r="1736" spans="1:8" x14ac:dyDescent="0.2">
      <c r="A1736" s="61" t="s">
        <v>2238</v>
      </c>
      <c r="B1736" s="157" t="s">
        <v>157</v>
      </c>
      <c r="C1736" s="158" t="s">
        <v>1283</v>
      </c>
      <c r="D1736" s="119" t="s">
        <v>158</v>
      </c>
      <c r="E1736" s="195">
        <v>90000</v>
      </c>
      <c r="F1736" s="195">
        <v>96000</v>
      </c>
      <c r="G1736" s="62">
        <f t="shared" si="52"/>
        <v>6000</v>
      </c>
      <c r="H1736" s="63">
        <f t="shared" si="53"/>
        <v>6.6666666666666652E-2</v>
      </c>
    </row>
    <row r="1737" spans="1:8" x14ac:dyDescent="0.2">
      <c r="A1737" s="61" t="s">
        <v>2237</v>
      </c>
      <c r="B1737" s="157" t="s">
        <v>157</v>
      </c>
      <c r="C1737" s="158" t="s">
        <v>1058</v>
      </c>
      <c r="D1737" s="119" t="s">
        <v>158</v>
      </c>
      <c r="E1737" s="195">
        <v>120000</v>
      </c>
      <c r="F1737" s="195">
        <v>120000</v>
      </c>
      <c r="G1737" s="62">
        <f t="shared" si="52"/>
        <v>0</v>
      </c>
      <c r="H1737" s="63">
        <f t="shared" si="53"/>
        <v>0</v>
      </c>
    </row>
    <row r="1738" spans="1:8" x14ac:dyDescent="0.2">
      <c r="A1738" s="61" t="s">
        <v>2236</v>
      </c>
      <c r="B1738" s="157" t="s">
        <v>157</v>
      </c>
      <c r="C1738" s="158" t="s">
        <v>2067</v>
      </c>
      <c r="D1738" s="119" t="s">
        <v>158</v>
      </c>
      <c r="E1738" s="195">
        <v>158000</v>
      </c>
      <c r="F1738" s="195">
        <v>158000</v>
      </c>
      <c r="G1738" s="62">
        <f t="shared" si="52"/>
        <v>0</v>
      </c>
      <c r="H1738" s="63">
        <f t="shared" si="53"/>
        <v>0</v>
      </c>
    </row>
    <row r="1739" spans="1:8" x14ac:dyDescent="0.2">
      <c r="A1739" s="61" t="s">
        <v>2235</v>
      </c>
      <c r="B1739" s="157" t="s">
        <v>157</v>
      </c>
      <c r="C1739" s="158" t="s">
        <v>958</v>
      </c>
      <c r="D1739" s="119" t="s">
        <v>158</v>
      </c>
      <c r="E1739" s="195">
        <v>168000</v>
      </c>
      <c r="F1739" s="195">
        <v>228000</v>
      </c>
      <c r="G1739" s="62">
        <f t="shared" si="52"/>
        <v>60000</v>
      </c>
      <c r="H1739" s="63">
        <f t="shared" si="53"/>
        <v>0.35714285714285721</v>
      </c>
    </row>
    <row r="1740" spans="1:8" x14ac:dyDescent="0.2">
      <c r="A1740" s="61" t="s">
        <v>2234</v>
      </c>
      <c r="B1740" s="157" t="s">
        <v>157</v>
      </c>
      <c r="C1740" s="158" t="s">
        <v>2064</v>
      </c>
      <c r="D1740" s="119" t="s">
        <v>158</v>
      </c>
      <c r="E1740" s="195">
        <v>90500</v>
      </c>
      <c r="F1740" s="195">
        <v>92000</v>
      </c>
      <c r="G1740" s="62">
        <f t="shared" ref="G1740:G1803" si="54">F1740-E1740</f>
        <v>1500</v>
      </c>
      <c r="H1740" s="63">
        <f t="shared" ref="H1740:H1803" si="55">IF(E1740=0,"-",F1740/E1740-1)</f>
        <v>1.6574585635359185E-2</v>
      </c>
    </row>
    <row r="1741" spans="1:8" x14ac:dyDescent="0.2">
      <c r="A1741" s="61" t="s">
        <v>2233</v>
      </c>
      <c r="B1741" s="157" t="s">
        <v>157</v>
      </c>
      <c r="C1741" s="158" t="s">
        <v>2062</v>
      </c>
      <c r="D1741" s="119" t="s">
        <v>158</v>
      </c>
      <c r="E1741" s="195">
        <v>167000</v>
      </c>
      <c r="F1741" s="195">
        <v>193000</v>
      </c>
      <c r="G1741" s="62">
        <f t="shared" si="54"/>
        <v>26000</v>
      </c>
      <c r="H1741" s="63">
        <f t="shared" si="55"/>
        <v>0.15568862275449091</v>
      </c>
    </row>
    <row r="1742" spans="1:8" x14ac:dyDescent="0.2">
      <c r="A1742" s="61" t="s">
        <v>2232</v>
      </c>
      <c r="B1742" s="157" t="s">
        <v>157</v>
      </c>
      <c r="C1742" s="158" t="s">
        <v>2060</v>
      </c>
      <c r="D1742" s="119" t="s">
        <v>158</v>
      </c>
      <c r="E1742" s="195">
        <v>115000</v>
      </c>
      <c r="F1742" s="195">
        <v>121000</v>
      </c>
      <c r="G1742" s="62">
        <f t="shared" si="54"/>
        <v>6000</v>
      </c>
      <c r="H1742" s="63">
        <f t="shared" si="55"/>
        <v>5.2173913043478182E-2</v>
      </c>
    </row>
    <row r="1743" spans="1:8" x14ac:dyDescent="0.2">
      <c r="A1743" s="61" t="s">
        <v>2231</v>
      </c>
      <c r="B1743" s="157" t="s">
        <v>157</v>
      </c>
      <c r="C1743" s="158" t="s">
        <v>2058</v>
      </c>
      <c r="D1743" s="119" t="s">
        <v>158</v>
      </c>
      <c r="E1743" s="195">
        <v>148000</v>
      </c>
      <c r="F1743" s="195">
        <v>160000</v>
      </c>
      <c r="G1743" s="62">
        <f t="shared" si="54"/>
        <v>12000</v>
      </c>
      <c r="H1743" s="63">
        <f t="shared" si="55"/>
        <v>8.1081081081081141E-2</v>
      </c>
    </row>
    <row r="1744" spans="1:8" x14ac:dyDescent="0.2">
      <c r="A1744" s="61" t="s">
        <v>2230</v>
      </c>
      <c r="B1744" s="157" t="s">
        <v>157</v>
      </c>
      <c r="C1744" s="158" t="s">
        <v>2056</v>
      </c>
      <c r="D1744" s="119" t="s">
        <v>158</v>
      </c>
      <c r="E1744" s="195">
        <v>77000</v>
      </c>
      <c r="F1744" s="195">
        <v>81000</v>
      </c>
      <c r="G1744" s="62">
        <f t="shared" si="54"/>
        <v>4000</v>
      </c>
      <c r="H1744" s="63">
        <f t="shared" si="55"/>
        <v>5.1948051948051965E-2</v>
      </c>
    </row>
    <row r="1745" spans="1:8" x14ac:dyDescent="0.2">
      <c r="A1745" s="61" t="s">
        <v>2229</v>
      </c>
      <c r="B1745" s="157" t="s">
        <v>157</v>
      </c>
      <c r="C1745" s="158" t="s">
        <v>2054</v>
      </c>
      <c r="D1745" s="119" t="s">
        <v>158</v>
      </c>
      <c r="E1745" s="195">
        <v>275000</v>
      </c>
      <c r="F1745" s="195">
        <v>275000</v>
      </c>
      <c r="G1745" s="62">
        <f t="shared" si="54"/>
        <v>0</v>
      </c>
      <c r="H1745" s="63">
        <f t="shared" si="55"/>
        <v>0</v>
      </c>
    </row>
    <row r="1746" spans="1:8" x14ac:dyDescent="0.2">
      <c r="A1746" s="61" t="s">
        <v>2228</v>
      </c>
      <c r="B1746" s="157" t="s">
        <v>157</v>
      </c>
      <c r="C1746" s="158" t="s">
        <v>1271</v>
      </c>
      <c r="D1746" s="119" t="s">
        <v>158</v>
      </c>
      <c r="E1746" s="195">
        <v>226000</v>
      </c>
      <c r="F1746" s="195">
        <v>232000</v>
      </c>
      <c r="G1746" s="62">
        <f t="shared" si="54"/>
        <v>6000</v>
      </c>
      <c r="H1746" s="63">
        <f t="shared" si="55"/>
        <v>2.6548672566371723E-2</v>
      </c>
    </row>
    <row r="1747" spans="1:8" x14ac:dyDescent="0.2">
      <c r="A1747" s="61" t="s">
        <v>2227</v>
      </c>
      <c r="B1747" s="157" t="s">
        <v>157</v>
      </c>
      <c r="C1747" s="158" t="s">
        <v>1196</v>
      </c>
      <c r="D1747" s="119" t="s">
        <v>158</v>
      </c>
      <c r="E1747" s="195">
        <v>179600</v>
      </c>
      <c r="F1747" s="195">
        <v>179600</v>
      </c>
      <c r="G1747" s="62">
        <f t="shared" si="54"/>
        <v>0</v>
      </c>
      <c r="H1747" s="63">
        <f t="shared" si="55"/>
        <v>0</v>
      </c>
    </row>
    <row r="1748" spans="1:8" x14ac:dyDescent="0.2">
      <c r="A1748" s="61" t="s">
        <v>2226</v>
      </c>
      <c r="B1748" s="157" t="s">
        <v>157</v>
      </c>
      <c r="C1748" s="158" t="s">
        <v>1172</v>
      </c>
      <c r="D1748" s="119" t="s">
        <v>158</v>
      </c>
      <c r="E1748" s="195">
        <v>76000</v>
      </c>
      <c r="F1748" s="195">
        <v>88000</v>
      </c>
      <c r="G1748" s="62">
        <f t="shared" si="54"/>
        <v>12000</v>
      </c>
      <c r="H1748" s="63">
        <f t="shared" si="55"/>
        <v>0.15789473684210531</v>
      </c>
    </row>
    <row r="1749" spans="1:8" x14ac:dyDescent="0.2">
      <c r="A1749" s="61" t="s">
        <v>2225</v>
      </c>
      <c r="B1749" s="157" t="s">
        <v>157</v>
      </c>
      <c r="C1749" s="158" t="s">
        <v>1101</v>
      </c>
      <c r="D1749" s="119" t="s">
        <v>158</v>
      </c>
      <c r="E1749" s="195">
        <v>106000</v>
      </c>
      <c r="F1749" s="195">
        <v>108000</v>
      </c>
      <c r="G1749" s="62">
        <f t="shared" si="54"/>
        <v>2000</v>
      </c>
      <c r="H1749" s="63">
        <f t="shared" si="55"/>
        <v>1.8867924528301883E-2</v>
      </c>
    </row>
    <row r="1750" spans="1:8" x14ac:dyDescent="0.2">
      <c r="A1750" s="61" t="s">
        <v>2224</v>
      </c>
      <c r="B1750" s="157" t="s">
        <v>157</v>
      </c>
      <c r="C1750" s="158" t="s">
        <v>776</v>
      </c>
      <c r="D1750" s="119" t="s">
        <v>158</v>
      </c>
      <c r="E1750" s="195">
        <v>200000</v>
      </c>
      <c r="F1750" s="195">
        <v>200000</v>
      </c>
      <c r="G1750" s="62">
        <f t="shared" si="54"/>
        <v>0</v>
      </c>
      <c r="H1750" s="63">
        <f t="shared" si="55"/>
        <v>0</v>
      </c>
    </row>
    <row r="1751" spans="1:8" x14ac:dyDescent="0.2">
      <c r="A1751" s="61" t="s">
        <v>2223</v>
      </c>
      <c r="B1751" s="157" t="s">
        <v>157</v>
      </c>
      <c r="C1751" s="158" t="s">
        <v>787</v>
      </c>
      <c r="D1751" s="119" t="s">
        <v>158</v>
      </c>
      <c r="E1751" s="195">
        <v>86500</v>
      </c>
      <c r="F1751" s="195">
        <v>86500</v>
      </c>
      <c r="G1751" s="62">
        <f t="shared" si="54"/>
        <v>0</v>
      </c>
      <c r="H1751" s="63">
        <f t="shared" si="55"/>
        <v>0</v>
      </c>
    </row>
    <row r="1752" spans="1:8" x14ac:dyDescent="0.2">
      <c r="A1752" s="61" t="s">
        <v>2222</v>
      </c>
      <c r="B1752" s="157" t="s">
        <v>157</v>
      </c>
      <c r="C1752" s="158" t="s">
        <v>2046</v>
      </c>
      <c r="D1752" s="119" t="s">
        <v>158</v>
      </c>
      <c r="E1752" s="195">
        <v>150000</v>
      </c>
      <c r="F1752" s="195">
        <v>165000</v>
      </c>
      <c r="G1752" s="62">
        <f t="shared" si="54"/>
        <v>15000</v>
      </c>
      <c r="H1752" s="63">
        <f t="shared" si="55"/>
        <v>0.10000000000000009</v>
      </c>
    </row>
    <row r="1753" spans="1:8" x14ac:dyDescent="0.2">
      <c r="A1753" s="61" t="s">
        <v>2221</v>
      </c>
      <c r="B1753" s="157" t="s">
        <v>157</v>
      </c>
      <c r="C1753" s="158" t="s">
        <v>2044</v>
      </c>
      <c r="D1753" s="119" t="s">
        <v>158</v>
      </c>
      <c r="E1753" s="195">
        <v>157637</v>
      </c>
      <c r="F1753" s="195">
        <v>170811</v>
      </c>
      <c r="G1753" s="62">
        <f t="shared" si="54"/>
        <v>13174</v>
      </c>
      <c r="H1753" s="63">
        <f t="shared" si="55"/>
        <v>8.3571750287051882E-2</v>
      </c>
    </row>
    <row r="1754" spans="1:8" x14ac:dyDescent="0.2">
      <c r="A1754" s="61" t="s">
        <v>2220</v>
      </c>
      <c r="B1754" s="157" t="s">
        <v>157</v>
      </c>
      <c r="C1754" s="158" t="s">
        <v>2042</v>
      </c>
      <c r="D1754" s="119" t="s">
        <v>158</v>
      </c>
      <c r="E1754" s="195">
        <v>120000</v>
      </c>
      <c r="F1754" s="195">
        <v>130000</v>
      </c>
      <c r="G1754" s="62">
        <f t="shared" si="54"/>
        <v>10000</v>
      </c>
      <c r="H1754" s="63">
        <f t="shared" si="55"/>
        <v>8.3333333333333259E-2</v>
      </c>
    </row>
    <row r="1755" spans="1:8" x14ac:dyDescent="0.2">
      <c r="A1755" s="61" t="s">
        <v>2219</v>
      </c>
      <c r="B1755" s="157" t="s">
        <v>157</v>
      </c>
      <c r="C1755" s="158" t="s">
        <v>2040</v>
      </c>
      <c r="D1755" s="119" t="s">
        <v>158</v>
      </c>
      <c r="E1755" s="195">
        <v>115867</v>
      </c>
      <c r="F1755" s="195">
        <v>120867</v>
      </c>
      <c r="G1755" s="62">
        <f t="shared" si="54"/>
        <v>5000</v>
      </c>
      <c r="H1755" s="63">
        <f t="shared" si="55"/>
        <v>4.315292533680859E-2</v>
      </c>
    </row>
    <row r="1756" spans="1:8" x14ac:dyDescent="0.2">
      <c r="A1756" s="61" t="s">
        <v>2218</v>
      </c>
      <c r="B1756" s="157" t="s">
        <v>157</v>
      </c>
      <c r="C1756" s="158" t="s">
        <v>2038</v>
      </c>
      <c r="D1756" s="119" t="s">
        <v>158</v>
      </c>
      <c r="E1756" s="195">
        <v>191440</v>
      </c>
      <c r="F1756" s="195">
        <v>191440</v>
      </c>
      <c r="G1756" s="62">
        <f t="shared" si="54"/>
        <v>0</v>
      </c>
      <c r="H1756" s="63">
        <f t="shared" si="55"/>
        <v>0</v>
      </c>
    </row>
    <row r="1757" spans="1:8" x14ac:dyDescent="0.2">
      <c r="A1757" s="61" t="s">
        <v>2217</v>
      </c>
      <c r="B1757" s="157" t="s">
        <v>157</v>
      </c>
      <c r="C1757" s="158" t="s">
        <v>1152</v>
      </c>
      <c r="D1757" s="119" t="s">
        <v>158</v>
      </c>
      <c r="E1757" s="195">
        <v>206242</v>
      </c>
      <c r="F1757" s="195">
        <v>206242</v>
      </c>
      <c r="G1757" s="62">
        <f t="shared" si="54"/>
        <v>0</v>
      </c>
      <c r="H1757" s="63">
        <f t="shared" si="55"/>
        <v>0</v>
      </c>
    </row>
    <row r="1758" spans="1:8" x14ac:dyDescent="0.2">
      <c r="A1758" s="61" t="s">
        <v>2216</v>
      </c>
      <c r="B1758" s="157" t="s">
        <v>157</v>
      </c>
      <c r="C1758" s="158" t="s">
        <v>1103</v>
      </c>
      <c r="D1758" s="119" t="s">
        <v>158</v>
      </c>
      <c r="E1758" s="195">
        <v>119500</v>
      </c>
      <c r="F1758" s="195">
        <v>123000</v>
      </c>
      <c r="G1758" s="62">
        <f t="shared" si="54"/>
        <v>3500</v>
      </c>
      <c r="H1758" s="63">
        <f t="shared" si="55"/>
        <v>2.9288702928870203E-2</v>
      </c>
    </row>
    <row r="1759" spans="1:8" x14ac:dyDescent="0.2">
      <c r="A1759" s="61" t="s">
        <v>2214</v>
      </c>
      <c r="B1759" s="157" t="s">
        <v>157</v>
      </c>
      <c r="C1759" s="158" t="s">
        <v>2215</v>
      </c>
      <c r="D1759" s="119" t="s">
        <v>158</v>
      </c>
      <c r="E1759" s="195">
        <v>82000</v>
      </c>
      <c r="F1759" s="195">
        <v>82000</v>
      </c>
      <c r="G1759" s="62">
        <f t="shared" si="54"/>
        <v>0</v>
      </c>
      <c r="H1759" s="63">
        <f t="shared" si="55"/>
        <v>0</v>
      </c>
    </row>
    <row r="1760" spans="1:8" x14ac:dyDescent="0.2">
      <c r="A1760" s="61" t="s">
        <v>2212</v>
      </c>
      <c r="B1760" s="157" t="s">
        <v>157</v>
      </c>
      <c r="C1760" s="158" t="s">
        <v>2213</v>
      </c>
      <c r="D1760" s="119" t="s">
        <v>158</v>
      </c>
      <c r="E1760" s="195">
        <v>212000</v>
      </c>
      <c r="F1760" s="195">
        <v>194000</v>
      </c>
      <c r="G1760" s="62">
        <f t="shared" si="54"/>
        <v>-18000</v>
      </c>
      <c r="H1760" s="63">
        <f t="shared" si="55"/>
        <v>-8.4905660377358472E-2</v>
      </c>
    </row>
    <row r="1761" spans="1:8" x14ac:dyDescent="0.2">
      <c r="A1761" s="61" t="s">
        <v>2210</v>
      </c>
      <c r="B1761" s="157" t="s">
        <v>157</v>
      </c>
      <c r="C1761" s="158" t="s">
        <v>2211</v>
      </c>
      <c r="D1761" s="119" t="s">
        <v>158</v>
      </c>
      <c r="E1761" s="195">
        <v>138000</v>
      </c>
      <c r="F1761" s="195">
        <v>141000</v>
      </c>
      <c r="G1761" s="62">
        <f t="shared" si="54"/>
        <v>3000</v>
      </c>
      <c r="H1761" s="63">
        <f t="shared" si="55"/>
        <v>2.1739130434782705E-2</v>
      </c>
    </row>
    <row r="1762" spans="1:8" x14ac:dyDescent="0.2">
      <c r="A1762" s="61" t="s">
        <v>2208</v>
      </c>
      <c r="B1762" s="157" t="s">
        <v>157</v>
      </c>
      <c r="C1762" s="158" t="s">
        <v>2209</v>
      </c>
      <c r="D1762" s="119" t="s">
        <v>158</v>
      </c>
      <c r="E1762" s="195">
        <v>115000</v>
      </c>
      <c r="F1762" s="195">
        <v>115000</v>
      </c>
      <c r="G1762" s="62">
        <f t="shared" si="54"/>
        <v>0</v>
      </c>
      <c r="H1762" s="63">
        <f t="shared" si="55"/>
        <v>0</v>
      </c>
    </row>
    <row r="1763" spans="1:8" x14ac:dyDescent="0.2">
      <c r="A1763" s="61" t="s">
        <v>2206</v>
      </c>
      <c r="B1763" s="157" t="s">
        <v>157</v>
      </c>
      <c r="C1763" s="158" t="s">
        <v>2207</v>
      </c>
      <c r="D1763" s="119" t="s">
        <v>158</v>
      </c>
      <c r="E1763" s="195">
        <v>134000</v>
      </c>
      <c r="F1763" s="195">
        <v>144000</v>
      </c>
      <c r="G1763" s="62">
        <f t="shared" si="54"/>
        <v>10000</v>
      </c>
      <c r="H1763" s="63">
        <f t="shared" si="55"/>
        <v>7.4626865671641784E-2</v>
      </c>
    </row>
    <row r="1764" spans="1:8" x14ac:dyDescent="0.2">
      <c r="A1764" s="61" t="s">
        <v>2205</v>
      </c>
      <c r="B1764" s="157" t="s">
        <v>159</v>
      </c>
      <c r="C1764" s="158" t="s">
        <v>1283</v>
      </c>
      <c r="D1764" s="119" t="s">
        <v>160</v>
      </c>
      <c r="E1764" s="195">
        <v>45000</v>
      </c>
      <c r="F1764" s="195">
        <v>45000</v>
      </c>
      <c r="G1764" s="62">
        <f t="shared" si="54"/>
        <v>0</v>
      </c>
      <c r="H1764" s="63">
        <f t="shared" si="55"/>
        <v>0</v>
      </c>
    </row>
    <row r="1765" spans="1:8" x14ac:dyDescent="0.2">
      <c r="A1765" s="61" t="s">
        <v>2204</v>
      </c>
      <c r="B1765" s="157" t="s">
        <v>159</v>
      </c>
      <c r="C1765" s="158" t="s">
        <v>1058</v>
      </c>
      <c r="D1765" s="119" t="s">
        <v>160</v>
      </c>
      <c r="E1765" s="195">
        <v>40000</v>
      </c>
      <c r="F1765" s="195">
        <v>40000</v>
      </c>
      <c r="G1765" s="62">
        <f t="shared" si="54"/>
        <v>0</v>
      </c>
      <c r="H1765" s="63">
        <f t="shared" si="55"/>
        <v>0</v>
      </c>
    </row>
    <row r="1766" spans="1:8" x14ac:dyDescent="0.2">
      <c r="A1766" s="61" t="s">
        <v>2203</v>
      </c>
      <c r="B1766" s="157" t="s">
        <v>159</v>
      </c>
      <c r="C1766" s="158" t="s">
        <v>2067</v>
      </c>
      <c r="D1766" s="119" t="s">
        <v>160</v>
      </c>
      <c r="E1766" s="195">
        <v>35000</v>
      </c>
      <c r="F1766" s="195">
        <v>40000</v>
      </c>
      <c r="G1766" s="62">
        <f t="shared" si="54"/>
        <v>5000</v>
      </c>
      <c r="H1766" s="63">
        <f t="shared" si="55"/>
        <v>0.14285714285714279</v>
      </c>
    </row>
    <row r="1767" spans="1:8" x14ac:dyDescent="0.2">
      <c r="A1767" s="61" t="s">
        <v>2202</v>
      </c>
      <c r="B1767" s="157" t="s">
        <v>159</v>
      </c>
      <c r="C1767" s="158" t="s">
        <v>958</v>
      </c>
      <c r="D1767" s="119" t="s">
        <v>160</v>
      </c>
      <c r="E1767" s="195">
        <v>35000</v>
      </c>
      <c r="F1767" s="195">
        <v>35000</v>
      </c>
      <c r="G1767" s="62">
        <f t="shared" si="54"/>
        <v>0</v>
      </c>
      <c r="H1767" s="63">
        <f t="shared" si="55"/>
        <v>0</v>
      </c>
    </row>
    <row r="1768" spans="1:8" x14ac:dyDescent="0.2">
      <c r="A1768" s="61" t="s">
        <v>2201</v>
      </c>
      <c r="B1768" s="157" t="s">
        <v>159</v>
      </c>
      <c r="C1768" s="158" t="s">
        <v>2064</v>
      </c>
      <c r="D1768" s="119" t="s">
        <v>160</v>
      </c>
      <c r="E1768" s="195">
        <v>5000</v>
      </c>
      <c r="F1768" s="195">
        <v>7500</v>
      </c>
      <c r="G1768" s="62">
        <f t="shared" si="54"/>
        <v>2500</v>
      </c>
      <c r="H1768" s="63">
        <f t="shared" si="55"/>
        <v>0.5</v>
      </c>
    </row>
    <row r="1769" spans="1:8" x14ac:dyDescent="0.2">
      <c r="A1769" s="61" t="s">
        <v>2200</v>
      </c>
      <c r="B1769" s="157" t="s">
        <v>159</v>
      </c>
      <c r="C1769" s="158" t="s">
        <v>2062</v>
      </c>
      <c r="D1769" s="119" t="s">
        <v>160</v>
      </c>
      <c r="E1769" s="195">
        <v>50000</v>
      </c>
      <c r="F1769" s="195">
        <v>50000</v>
      </c>
      <c r="G1769" s="62">
        <f t="shared" si="54"/>
        <v>0</v>
      </c>
      <c r="H1769" s="63">
        <f t="shared" si="55"/>
        <v>0</v>
      </c>
    </row>
    <row r="1770" spans="1:8" x14ac:dyDescent="0.2">
      <c r="A1770" s="61" t="s">
        <v>2199</v>
      </c>
      <c r="B1770" s="157" t="s">
        <v>159</v>
      </c>
      <c r="C1770" s="158" t="s">
        <v>2060</v>
      </c>
      <c r="D1770" s="119" t="s">
        <v>160</v>
      </c>
      <c r="E1770" s="195">
        <v>70000</v>
      </c>
      <c r="F1770" s="195">
        <v>70000</v>
      </c>
      <c r="G1770" s="62">
        <f t="shared" si="54"/>
        <v>0</v>
      </c>
      <c r="H1770" s="63">
        <f t="shared" si="55"/>
        <v>0</v>
      </c>
    </row>
    <row r="1771" spans="1:8" x14ac:dyDescent="0.2">
      <c r="A1771" s="61" t="s">
        <v>2198</v>
      </c>
      <c r="B1771" s="157" t="s">
        <v>159</v>
      </c>
      <c r="C1771" s="158" t="s">
        <v>2058</v>
      </c>
      <c r="D1771" s="119" t="s">
        <v>160</v>
      </c>
      <c r="E1771" s="195">
        <v>50000</v>
      </c>
      <c r="F1771" s="195">
        <v>55000</v>
      </c>
      <c r="G1771" s="62">
        <f t="shared" si="54"/>
        <v>5000</v>
      </c>
      <c r="H1771" s="63">
        <f t="shared" si="55"/>
        <v>0.10000000000000009</v>
      </c>
    </row>
    <row r="1772" spans="1:8" x14ac:dyDescent="0.2">
      <c r="A1772" s="61" t="s">
        <v>2197</v>
      </c>
      <c r="B1772" s="157" t="s">
        <v>159</v>
      </c>
      <c r="C1772" s="158" t="s">
        <v>2056</v>
      </c>
      <c r="D1772" s="119" t="s">
        <v>160</v>
      </c>
      <c r="E1772" s="195">
        <v>34000</v>
      </c>
      <c r="F1772" s="195">
        <v>34000</v>
      </c>
      <c r="G1772" s="62">
        <f t="shared" si="54"/>
        <v>0</v>
      </c>
      <c r="H1772" s="63">
        <f t="shared" si="55"/>
        <v>0</v>
      </c>
    </row>
    <row r="1773" spans="1:8" x14ac:dyDescent="0.2">
      <c r="A1773" s="61" t="s">
        <v>2196</v>
      </c>
      <c r="B1773" s="157" t="s">
        <v>159</v>
      </c>
      <c r="C1773" s="158" t="s">
        <v>2054</v>
      </c>
      <c r="D1773" s="119" t="s">
        <v>160</v>
      </c>
      <c r="E1773" s="195">
        <v>25000</v>
      </c>
      <c r="F1773" s="195">
        <v>25000</v>
      </c>
      <c r="G1773" s="62">
        <f t="shared" si="54"/>
        <v>0</v>
      </c>
      <c r="H1773" s="63">
        <f t="shared" si="55"/>
        <v>0</v>
      </c>
    </row>
    <row r="1774" spans="1:8" x14ac:dyDescent="0.2">
      <c r="A1774" s="61" t="s">
        <v>2195</v>
      </c>
      <c r="B1774" s="157" t="s">
        <v>159</v>
      </c>
      <c r="C1774" s="158" t="s">
        <v>1271</v>
      </c>
      <c r="D1774" s="119" t="s">
        <v>160</v>
      </c>
      <c r="E1774" s="195">
        <v>52000</v>
      </c>
      <c r="F1774" s="195">
        <v>57000</v>
      </c>
      <c r="G1774" s="62">
        <f t="shared" si="54"/>
        <v>5000</v>
      </c>
      <c r="H1774" s="63">
        <f t="shared" si="55"/>
        <v>9.6153846153846256E-2</v>
      </c>
    </row>
    <row r="1775" spans="1:8" x14ac:dyDescent="0.2">
      <c r="A1775" s="61" t="s">
        <v>2194</v>
      </c>
      <c r="B1775" s="157" t="s">
        <v>159</v>
      </c>
      <c r="C1775" s="158" t="s">
        <v>1196</v>
      </c>
      <c r="D1775" s="119" t="s">
        <v>160</v>
      </c>
      <c r="E1775" s="195">
        <v>45000</v>
      </c>
      <c r="F1775" s="195">
        <v>45000</v>
      </c>
      <c r="G1775" s="62">
        <f t="shared" si="54"/>
        <v>0</v>
      </c>
      <c r="H1775" s="63">
        <f t="shared" si="55"/>
        <v>0</v>
      </c>
    </row>
    <row r="1776" spans="1:8" x14ac:dyDescent="0.2">
      <c r="A1776" s="61" t="s">
        <v>2193</v>
      </c>
      <c r="B1776" s="157" t="s">
        <v>159</v>
      </c>
      <c r="C1776" s="158" t="s">
        <v>1172</v>
      </c>
      <c r="D1776" s="119" t="s">
        <v>160</v>
      </c>
      <c r="E1776" s="195">
        <v>32500</v>
      </c>
      <c r="F1776" s="195">
        <v>32500</v>
      </c>
      <c r="G1776" s="62">
        <f t="shared" si="54"/>
        <v>0</v>
      </c>
      <c r="H1776" s="63">
        <f t="shared" si="55"/>
        <v>0</v>
      </c>
    </row>
    <row r="1777" spans="1:8" x14ac:dyDescent="0.2">
      <c r="A1777" s="61" t="s">
        <v>2192</v>
      </c>
      <c r="B1777" s="157" t="s">
        <v>159</v>
      </c>
      <c r="C1777" s="158" t="s">
        <v>1101</v>
      </c>
      <c r="D1777" s="119" t="s">
        <v>160</v>
      </c>
      <c r="E1777" s="195">
        <v>35000</v>
      </c>
      <c r="F1777" s="195">
        <v>35000</v>
      </c>
      <c r="G1777" s="62">
        <f t="shared" si="54"/>
        <v>0</v>
      </c>
      <c r="H1777" s="63">
        <f t="shared" si="55"/>
        <v>0</v>
      </c>
    </row>
    <row r="1778" spans="1:8" x14ac:dyDescent="0.2">
      <c r="A1778" s="61" t="s">
        <v>2191</v>
      </c>
      <c r="B1778" s="157" t="s">
        <v>159</v>
      </c>
      <c r="C1778" s="158" t="s">
        <v>776</v>
      </c>
      <c r="D1778" s="119" t="s">
        <v>160</v>
      </c>
      <c r="E1778" s="195">
        <v>23500</v>
      </c>
      <c r="F1778" s="195">
        <v>24000</v>
      </c>
      <c r="G1778" s="62">
        <f t="shared" si="54"/>
        <v>500</v>
      </c>
      <c r="H1778" s="63">
        <f t="shared" si="55"/>
        <v>2.1276595744680771E-2</v>
      </c>
    </row>
    <row r="1779" spans="1:8" x14ac:dyDescent="0.2">
      <c r="A1779" s="61" t="s">
        <v>2190</v>
      </c>
      <c r="B1779" s="157" t="s">
        <v>161</v>
      </c>
      <c r="C1779" s="158" t="s">
        <v>1283</v>
      </c>
      <c r="D1779" s="119" t="s">
        <v>162</v>
      </c>
      <c r="E1779" s="195">
        <v>127000</v>
      </c>
      <c r="F1779" s="195">
        <v>127000</v>
      </c>
      <c r="G1779" s="62">
        <f t="shared" si="54"/>
        <v>0</v>
      </c>
      <c r="H1779" s="63">
        <f t="shared" si="55"/>
        <v>0</v>
      </c>
    </row>
    <row r="1780" spans="1:8" x14ac:dyDescent="0.2">
      <c r="A1780" s="61" t="s">
        <v>2189</v>
      </c>
      <c r="B1780" s="157" t="s">
        <v>161</v>
      </c>
      <c r="C1780" s="158" t="s">
        <v>1058</v>
      </c>
      <c r="D1780" s="119" t="s">
        <v>162</v>
      </c>
      <c r="E1780" s="195">
        <v>159500</v>
      </c>
      <c r="F1780" s="195">
        <v>168000</v>
      </c>
      <c r="G1780" s="62">
        <f t="shared" si="54"/>
        <v>8500</v>
      </c>
      <c r="H1780" s="63">
        <f t="shared" si="55"/>
        <v>5.3291536050156685E-2</v>
      </c>
    </row>
    <row r="1781" spans="1:8" x14ac:dyDescent="0.2">
      <c r="A1781" s="61" t="s">
        <v>2188</v>
      </c>
      <c r="B1781" s="157" t="s">
        <v>161</v>
      </c>
      <c r="C1781" s="158" t="s">
        <v>2067</v>
      </c>
      <c r="D1781" s="119" t="s">
        <v>162</v>
      </c>
      <c r="E1781" s="195">
        <v>130000</v>
      </c>
      <c r="F1781" s="195">
        <v>140000</v>
      </c>
      <c r="G1781" s="62">
        <f t="shared" si="54"/>
        <v>10000</v>
      </c>
      <c r="H1781" s="63">
        <f t="shared" si="55"/>
        <v>7.6923076923076872E-2</v>
      </c>
    </row>
    <row r="1782" spans="1:8" x14ac:dyDescent="0.2">
      <c r="A1782" s="61" t="s">
        <v>2187</v>
      </c>
      <c r="B1782" s="157" t="s">
        <v>161</v>
      </c>
      <c r="C1782" s="158" t="s">
        <v>958</v>
      </c>
      <c r="D1782" s="119" t="s">
        <v>162</v>
      </c>
      <c r="E1782" s="195">
        <v>76000</v>
      </c>
      <c r="F1782" s="195">
        <v>80000</v>
      </c>
      <c r="G1782" s="62">
        <f t="shared" si="54"/>
        <v>4000</v>
      </c>
      <c r="H1782" s="63">
        <f t="shared" si="55"/>
        <v>5.2631578947368363E-2</v>
      </c>
    </row>
    <row r="1783" spans="1:8" x14ac:dyDescent="0.2">
      <c r="A1783" s="61" t="s">
        <v>2186</v>
      </c>
      <c r="B1783" s="157" t="s">
        <v>161</v>
      </c>
      <c r="C1783" s="158" t="s">
        <v>2064</v>
      </c>
      <c r="D1783" s="119" t="s">
        <v>162</v>
      </c>
      <c r="E1783" s="195">
        <v>268000</v>
      </c>
      <c r="F1783" s="195">
        <v>274000</v>
      </c>
      <c r="G1783" s="62">
        <f t="shared" si="54"/>
        <v>6000</v>
      </c>
      <c r="H1783" s="63">
        <f t="shared" si="55"/>
        <v>2.2388059701492491E-2</v>
      </c>
    </row>
    <row r="1784" spans="1:8" x14ac:dyDescent="0.2">
      <c r="A1784" s="61" t="s">
        <v>2185</v>
      </c>
      <c r="B1784" s="157" t="s">
        <v>161</v>
      </c>
      <c r="C1784" s="158" t="s">
        <v>2062</v>
      </c>
      <c r="D1784" s="119" t="s">
        <v>162</v>
      </c>
      <c r="E1784" s="195">
        <v>140000</v>
      </c>
      <c r="F1784" s="195">
        <v>120000</v>
      </c>
      <c r="G1784" s="62">
        <f t="shared" si="54"/>
        <v>-20000</v>
      </c>
      <c r="H1784" s="63">
        <f t="shared" si="55"/>
        <v>-0.1428571428571429</v>
      </c>
    </row>
    <row r="1785" spans="1:8" x14ac:dyDescent="0.2">
      <c r="A1785" s="61" t="s">
        <v>2184</v>
      </c>
      <c r="B1785" s="157" t="s">
        <v>161</v>
      </c>
      <c r="C1785" s="158" t="s">
        <v>2060</v>
      </c>
      <c r="D1785" s="119" t="s">
        <v>162</v>
      </c>
      <c r="E1785" s="195">
        <v>41298</v>
      </c>
      <c r="F1785" s="195">
        <v>41650</v>
      </c>
      <c r="G1785" s="62">
        <f t="shared" si="54"/>
        <v>352</v>
      </c>
      <c r="H1785" s="63">
        <f t="shared" si="55"/>
        <v>8.5234151774904454E-3</v>
      </c>
    </row>
    <row r="1786" spans="1:8" x14ac:dyDescent="0.2">
      <c r="A1786" s="61" t="s">
        <v>2183</v>
      </c>
      <c r="B1786" s="157" t="s">
        <v>161</v>
      </c>
      <c r="C1786" s="158" t="s">
        <v>2058</v>
      </c>
      <c r="D1786" s="119" t="s">
        <v>162</v>
      </c>
      <c r="E1786" s="195">
        <v>145000</v>
      </c>
      <c r="F1786" s="195">
        <v>150000</v>
      </c>
      <c r="G1786" s="62">
        <f t="shared" si="54"/>
        <v>5000</v>
      </c>
      <c r="H1786" s="63">
        <f t="shared" si="55"/>
        <v>3.4482758620689724E-2</v>
      </c>
    </row>
    <row r="1787" spans="1:8" x14ac:dyDescent="0.2">
      <c r="A1787" s="61" t="s">
        <v>2182</v>
      </c>
      <c r="B1787" s="157" t="s">
        <v>161</v>
      </c>
      <c r="C1787" s="158" t="s">
        <v>2056</v>
      </c>
      <c r="D1787" s="119" t="s">
        <v>162</v>
      </c>
      <c r="E1787" s="195">
        <v>81863</v>
      </c>
      <c r="F1787" s="195">
        <v>81863</v>
      </c>
      <c r="G1787" s="62">
        <f t="shared" si="54"/>
        <v>0</v>
      </c>
      <c r="H1787" s="63">
        <f t="shared" si="55"/>
        <v>0</v>
      </c>
    </row>
    <row r="1788" spans="1:8" x14ac:dyDescent="0.2">
      <c r="A1788" s="61" t="s">
        <v>2181</v>
      </c>
      <c r="B1788" s="157" t="s">
        <v>161</v>
      </c>
      <c r="C1788" s="158" t="s">
        <v>2054</v>
      </c>
      <c r="D1788" s="119" t="s">
        <v>162</v>
      </c>
      <c r="E1788" s="195">
        <v>24756</v>
      </c>
      <c r="F1788" s="195">
        <v>27232</v>
      </c>
      <c r="G1788" s="62">
        <f t="shared" si="54"/>
        <v>2476</v>
      </c>
      <c r="H1788" s="63">
        <f t="shared" si="55"/>
        <v>0.10001615769914363</v>
      </c>
    </row>
    <row r="1789" spans="1:8" x14ac:dyDescent="0.2">
      <c r="A1789" s="61" t="s">
        <v>2180</v>
      </c>
      <c r="B1789" s="157" t="s">
        <v>161</v>
      </c>
      <c r="C1789" s="158" t="s">
        <v>1271</v>
      </c>
      <c r="D1789" s="119" t="s">
        <v>162</v>
      </c>
      <c r="E1789" s="195">
        <v>160000</v>
      </c>
      <c r="F1789" s="195">
        <v>166000</v>
      </c>
      <c r="G1789" s="62">
        <f t="shared" si="54"/>
        <v>6000</v>
      </c>
      <c r="H1789" s="63">
        <f t="shared" si="55"/>
        <v>3.7500000000000089E-2</v>
      </c>
    </row>
    <row r="1790" spans="1:8" x14ac:dyDescent="0.2">
      <c r="A1790" s="61" t="s">
        <v>2179</v>
      </c>
      <c r="B1790" s="157" t="s">
        <v>161</v>
      </c>
      <c r="C1790" s="158" t="s">
        <v>1196</v>
      </c>
      <c r="D1790" s="119" t="s">
        <v>162</v>
      </c>
      <c r="E1790" s="195">
        <v>110000</v>
      </c>
      <c r="F1790" s="195">
        <v>120000</v>
      </c>
      <c r="G1790" s="62">
        <f t="shared" si="54"/>
        <v>10000</v>
      </c>
      <c r="H1790" s="63">
        <f t="shared" si="55"/>
        <v>9.0909090909090828E-2</v>
      </c>
    </row>
    <row r="1791" spans="1:8" x14ac:dyDescent="0.2">
      <c r="A1791" s="61" t="s">
        <v>2178</v>
      </c>
      <c r="B1791" s="157" t="s">
        <v>161</v>
      </c>
      <c r="C1791" s="158" t="s">
        <v>1172</v>
      </c>
      <c r="D1791" s="119" t="s">
        <v>162</v>
      </c>
      <c r="E1791" s="195">
        <v>45000</v>
      </c>
      <c r="F1791" s="195">
        <v>45000</v>
      </c>
      <c r="G1791" s="62">
        <f t="shared" si="54"/>
        <v>0</v>
      </c>
      <c r="H1791" s="63">
        <f t="shared" si="55"/>
        <v>0</v>
      </c>
    </row>
    <row r="1792" spans="1:8" x14ac:dyDescent="0.2">
      <c r="A1792" s="61" t="s">
        <v>2177</v>
      </c>
      <c r="B1792" s="157" t="s">
        <v>161</v>
      </c>
      <c r="C1792" s="158" t="s">
        <v>1101</v>
      </c>
      <c r="D1792" s="119" t="s">
        <v>162</v>
      </c>
      <c r="E1792" s="195">
        <v>180000</v>
      </c>
      <c r="F1792" s="195">
        <v>188500</v>
      </c>
      <c r="G1792" s="62">
        <f t="shared" si="54"/>
        <v>8500</v>
      </c>
      <c r="H1792" s="63">
        <f t="shared" si="55"/>
        <v>4.7222222222222276E-2</v>
      </c>
    </row>
    <row r="1793" spans="1:8" x14ac:dyDescent="0.2">
      <c r="A1793" s="61" t="s">
        <v>2176</v>
      </c>
      <c r="B1793" s="157" t="s">
        <v>161</v>
      </c>
      <c r="C1793" s="158" t="s">
        <v>776</v>
      </c>
      <c r="D1793" s="119" t="s">
        <v>162</v>
      </c>
      <c r="E1793" s="195">
        <v>70000</v>
      </c>
      <c r="F1793" s="195">
        <v>80000</v>
      </c>
      <c r="G1793" s="62">
        <f t="shared" si="54"/>
        <v>10000</v>
      </c>
      <c r="H1793" s="63">
        <f t="shared" si="55"/>
        <v>0.14285714285714279</v>
      </c>
    </row>
    <row r="1794" spans="1:8" x14ac:dyDescent="0.2">
      <c r="A1794" s="61" t="s">
        <v>2175</v>
      </c>
      <c r="B1794" s="157" t="s">
        <v>161</v>
      </c>
      <c r="C1794" s="158" t="s">
        <v>787</v>
      </c>
      <c r="D1794" s="119" t="s">
        <v>162</v>
      </c>
      <c r="E1794" s="195">
        <v>95000</v>
      </c>
      <c r="F1794" s="195">
        <v>105000</v>
      </c>
      <c r="G1794" s="62">
        <f t="shared" si="54"/>
        <v>10000</v>
      </c>
      <c r="H1794" s="63">
        <f t="shared" si="55"/>
        <v>0.10526315789473695</v>
      </c>
    </row>
    <row r="1795" spans="1:8" x14ac:dyDescent="0.2">
      <c r="A1795" s="61" t="s">
        <v>2174</v>
      </c>
      <c r="B1795" s="157" t="s">
        <v>161</v>
      </c>
      <c r="C1795" s="158" t="s">
        <v>2046</v>
      </c>
      <c r="D1795" s="119" t="s">
        <v>162</v>
      </c>
      <c r="E1795" s="195">
        <v>215000</v>
      </c>
      <c r="F1795" s="195">
        <v>217000</v>
      </c>
      <c r="G1795" s="62">
        <f t="shared" si="54"/>
        <v>2000</v>
      </c>
      <c r="H1795" s="63">
        <f t="shared" si="55"/>
        <v>9.302325581395321E-3</v>
      </c>
    </row>
    <row r="1796" spans="1:8" x14ac:dyDescent="0.2">
      <c r="A1796" s="61" t="s">
        <v>2173</v>
      </c>
      <c r="B1796" s="157" t="s">
        <v>163</v>
      </c>
      <c r="C1796" s="158" t="s">
        <v>1283</v>
      </c>
      <c r="D1796" s="119" t="s">
        <v>164</v>
      </c>
      <c r="E1796" s="195">
        <v>49300</v>
      </c>
      <c r="F1796" s="195">
        <v>48900</v>
      </c>
      <c r="G1796" s="62">
        <f t="shared" si="54"/>
        <v>-400</v>
      </c>
      <c r="H1796" s="63">
        <f t="shared" si="55"/>
        <v>-8.113590263691739E-3</v>
      </c>
    </row>
    <row r="1797" spans="1:8" x14ac:dyDescent="0.2">
      <c r="A1797" s="61" t="s">
        <v>2172</v>
      </c>
      <c r="B1797" s="157" t="s">
        <v>163</v>
      </c>
      <c r="C1797" s="158" t="s">
        <v>1058</v>
      </c>
      <c r="D1797" s="119" t="s">
        <v>164</v>
      </c>
      <c r="E1797" s="195">
        <v>150750</v>
      </c>
      <c r="F1797" s="195">
        <v>150000</v>
      </c>
      <c r="G1797" s="62">
        <f t="shared" si="54"/>
        <v>-750</v>
      </c>
      <c r="H1797" s="63">
        <f t="shared" si="55"/>
        <v>-4.9751243781094301E-3</v>
      </c>
    </row>
    <row r="1798" spans="1:8" x14ac:dyDescent="0.2">
      <c r="A1798" s="61" t="s">
        <v>2171</v>
      </c>
      <c r="B1798" s="157" t="s">
        <v>163</v>
      </c>
      <c r="C1798" s="158" t="s">
        <v>2067</v>
      </c>
      <c r="D1798" s="119" t="s">
        <v>164</v>
      </c>
      <c r="E1798" s="195">
        <v>40000</v>
      </c>
      <c r="F1798" s="195">
        <v>40000</v>
      </c>
      <c r="G1798" s="62">
        <f t="shared" si="54"/>
        <v>0</v>
      </c>
      <c r="H1798" s="63">
        <f t="shared" si="55"/>
        <v>0</v>
      </c>
    </row>
    <row r="1799" spans="1:8" x14ac:dyDescent="0.2">
      <c r="A1799" s="61" t="s">
        <v>2170</v>
      </c>
      <c r="B1799" s="157" t="s">
        <v>163</v>
      </c>
      <c r="C1799" s="158" t="s">
        <v>958</v>
      </c>
      <c r="D1799" s="119" t="s">
        <v>164</v>
      </c>
      <c r="E1799" s="195">
        <v>29000</v>
      </c>
      <c r="F1799" s="195">
        <v>29000</v>
      </c>
      <c r="G1799" s="62">
        <f t="shared" si="54"/>
        <v>0</v>
      </c>
      <c r="H1799" s="63">
        <f t="shared" si="55"/>
        <v>0</v>
      </c>
    </row>
    <row r="1800" spans="1:8" x14ac:dyDescent="0.2">
      <c r="A1800" s="61" t="s">
        <v>2169</v>
      </c>
      <c r="B1800" s="157" t="s">
        <v>163</v>
      </c>
      <c r="C1800" s="158" t="s">
        <v>2064</v>
      </c>
      <c r="D1800" s="119" t="s">
        <v>164</v>
      </c>
      <c r="E1800" s="195">
        <v>48623</v>
      </c>
      <c r="F1800" s="195">
        <v>51123</v>
      </c>
      <c r="G1800" s="62">
        <f t="shared" si="54"/>
        <v>2500</v>
      </c>
      <c r="H1800" s="63">
        <f t="shared" si="55"/>
        <v>5.1415996544845077E-2</v>
      </c>
    </row>
    <row r="1801" spans="1:8" x14ac:dyDescent="0.2">
      <c r="A1801" s="61" t="s">
        <v>2168</v>
      </c>
      <c r="B1801" s="157" t="s">
        <v>163</v>
      </c>
      <c r="C1801" s="158" t="s">
        <v>2062</v>
      </c>
      <c r="D1801" s="119" t="s">
        <v>164</v>
      </c>
      <c r="E1801" s="195">
        <v>20000</v>
      </c>
      <c r="F1801" s="195">
        <v>20000</v>
      </c>
      <c r="G1801" s="62">
        <f t="shared" si="54"/>
        <v>0</v>
      </c>
      <c r="H1801" s="63">
        <f t="shared" si="55"/>
        <v>0</v>
      </c>
    </row>
    <row r="1802" spans="1:8" x14ac:dyDescent="0.2">
      <c r="A1802" s="61" t="s">
        <v>2167</v>
      </c>
      <c r="B1802" s="157" t="s">
        <v>163</v>
      </c>
      <c r="C1802" s="158" t="s">
        <v>2060</v>
      </c>
      <c r="D1802" s="119" t="s">
        <v>164</v>
      </c>
      <c r="E1802" s="195">
        <v>43500</v>
      </c>
      <c r="F1802" s="195">
        <v>49500</v>
      </c>
      <c r="G1802" s="62">
        <f t="shared" si="54"/>
        <v>6000</v>
      </c>
      <c r="H1802" s="63">
        <f t="shared" si="55"/>
        <v>0.13793103448275867</v>
      </c>
    </row>
    <row r="1803" spans="1:8" x14ac:dyDescent="0.2">
      <c r="A1803" s="61" t="s">
        <v>2166</v>
      </c>
      <c r="B1803" s="157" t="s">
        <v>163</v>
      </c>
      <c r="C1803" s="158" t="s">
        <v>2058</v>
      </c>
      <c r="D1803" s="119" t="s">
        <v>164</v>
      </c>
      <c r="E1803" s="195">
        <v>52500</v>
      </c>
      <c r="F1803" s="195">
        <v>55500</v>
      </c>
      <c r="G1803" s="62">
        <f t="shared" si="54"/>
        <v>3000</v>
      </c>
      <c r="H1803" s="63">
        <f t="shared" si="55"/>
        <v>5.7142857142857162E-2</v>
      </c>
    </row>
    <row r="1804" spans="1:8" x14ac:dyDescent="0.2">
      <c r="A1804" s="61" t="s">
        <v>2165</v>
      </c>
      <c r="B1804" s="157" t="s">
        <v>163</v>
      </c>
      <c r="C1804" s="158" t="s">
        <v>2056</v>
      </c>
      <c r="D1804" s="119" t="s">
        <v>164</v>
      </c>
      <c r="E1804" s="195">
        <v>36000</v>
      </c>
      <c r="F1804" s="195">
        <v>36000</v>
      </c>
      <c r="G1804" s="62">
        <f t="shared" ref="G1804:G1867" si="56">F1804-E1804</f>
        <v>0</v>
      </c>
      <c r="H1804" s="63">
        <f t="shared" ref="H1804:H1867" si="57">IF(E1804=0,"-",F1804/E1804-1)</f>
        <v>0</v>
      </c>
    </row>
    <row r="1805" spans="1:8" x14ac:dyDescent="0.2">
      <c r="A1805" s="61" t="s">
        <v>2164</v>
      </c>
      <c r="B1805" s="157" t="s">
        <v>163</v>
      </c>
      <c r="C1805" s="158" t="s">
        <v>2054</v>
      </c>
      <c r="D1805" s="119" t="s">
        <v>164</v>
      </c>
      <c r="E1805" s="195">
        <v>88000</v>
      </c>
      <c r="F1805" s="195">
        <v>88500</v>
      </c>
      <c r="G1805" s="62">
        <f t="shared" si="56"/>
        <v>500</v>
      </c>
      <c r="H1805" s="63">
        <f t="shared" si="57"/>
        <v>5.6818181818181213E-3</v>
      </c>
    </row>
    <row r="1806" spans="1:8" x14ac:dyDescent="0.2">
      <c r="A1806" s="61" t="s">
        <v>2163</v>
      </c>
      <c r="B1806" s="157" t="s">
        <v>163</v>
      </c>
      <c r="C1806" s="158" t="s">
        <v>1271</v>
      </c>
      <c r="D1806" s="119" t="s">
        <v>164</v>
      </c>
      <c r="E1806" s="195">
        <v>34000</v>
      </c>
      <c r="F1806" s="195">
        <v>40000</v>
      </c>
      <c r="G1806" s="62">
        <f t="shared" si="56"/>
        <v>6000</v>
      </c>
      <c r="H1806" s="63">
        <f t="shared" si="57"/>
        <v>0.17647058823529416</v>
      </c>
    </row>
    <row r="1807" spans="1:8" x14ac:dyDescent="0.2">
      <c r="A1807" s="61" t="s">
        <v>2162</v>
      </c>
      <c r="B1807" s="157" t="s">
        <v>163</v>
      </c>
      <c r="C1807" s="158" t="s">
        <v>1196</v>
      </c>
      <c r="D1807" s="119" t="s">
        <v>164</v>
      </c>
      <c r="E1807" s="195">
        <v>55600</v>
      </c>
      <c r="F1807" s="195">
        <v>59800</v>
      </c>
      <c r="G1807" s="62">
        <f t="shared" si="56"/>
        <v>4200</v>
      </c>
      <c r="H1807" s="63">
        <f t="shared" si="57"/>
        <v>7.5539568345323715E-2</v>
      </c>
    </row>
    <row r="1808" spans="1:8" x14ac:dyDescent="0.2">
      <c r="A1808" s="61" t="s">
        <v>2161</v>
      </c>
      <c r="B1808" s="157" t="s">
        <v>163</v>
      </c>
      <c r="C1808" s="158" t="s">
        <v>1172</v>
      </c>
      <c r="D1808" s="119" t="s">
        <v>164</v>
      </c>
      <c r="E1808" s="195">
        <v>132000</v>
      </c>
      <c r="F1808" s="195">
        <v>132000</v>
      </c>
      <c r="G1808" s="62">
        <f t="shared" si="56"/>
        <v>0</v>
      </c>
      <c r="H1808" s="63">
        <f t="shared" si="57"/>
        <v>0</v>
      </c>
    </row>
    <row r="1809" spans="1:8" x14ac:dyDescent="0.2">
      <c r="A1809" s="61" t="s">
        <v>2160</v>
      </c>
      <c r="B1809" s="157" t="s">
        <v>163</v>
      </c>
      <c r="C1809" s="158" t="s">
        <v>1101</v>
      </c>
      <c r="D1809" s="119" t="s">
        <v>164</v>
      </c>
      <c r="E1809" s="195">
        <v>115500</v>
      </c>
      <c r="F1809" s="195">
        <v>120500</v>
      </c>
      <c r="G1809" s="62">
        <f t="shared" si="56"/>
        <v>5000</v>
      </c>
      <c r="H1809" s="63">
        <f t="shared" si="57"/>
        <v>4.3290043290043378E-2</v>
      </c>
    </row>
    <row r="1810" spans="1:8" x14ac:dyDescent="0.2">
      <c r="A1810" s="61" t="s">
        <v>2159</v>
      </c>
      <c r="B1810" s="157" t="s">
        <v>163</v>
      </c>
      <c r="C1810" s="158" t="s">
        <v>776</v>
      </c>
      <c r="D1810" s="119" t="s">
        <v>164</v>
      </c>
      <c r="E1810" s="195">
        <v>73000</v>
      </c>
      <c r="F1810" s="195">
        <v>73000</v>
      </c>
      <c r="G1810" s="62">
        <f t="shared" si="56"/>
        <v>0</v>
      </c>
      <c r="H1810" s="63">
        <f t="shared" si="57"/>
        <v>0</v>
      </c>
    </row>
    <row r="1811" spans="1:8" x14ac:dyDescent="0.2">
      <c r="A1811" s="61" t="s">
        <v>2158</v>
      </c>
      <c r="B1811" s="157" t="s">
        <v>165</v>
      </c>
      <c r="C1811" s="158" t="s">
        <v>1283</v>
      </c>
      <c r="D1811" s="119" t="s">
        <v>166</v>
      </c>
      <c r="E1811" s="195">
        <v>133000</v>
      </c>
      <c r="F1811" s="195">
        <v>143000</v>
      </c>
      <c r="G1811" s="62">
        <f t="shared" si="56"/>
        <v>10000</v>
      </c>
      <c r="H1811" s="63">
        <f t="shared" si="57"/>
        <v>7.5187969924812137E-2</v>
      </c>
    </row>
    <row r="1812" spans="1:8" x14ac:dyDescent="0.2">
      <c r="A1812" s="61" t="s">
        <v>2157</v>
      </c>
      <c r="B1812" s="157" t="s">
        <v>165</v>
      </c>
      <c r="C1812" s="158" t="s">
        <v>1058</v>
      </c>
      <c r="D1812" s="119" t="s">
        <v>166</v>
      </c>
      <c r="E1812" s="195">
        <v>125000</v>
      </c>
      <c r="F1812" s="195">
        <v>150000</v>
      </c>
      <c r="G1812" s="62">
        <f t="shared" si="56"/>
        <v>25000</v>
      </c>
      <c r="H1812" s="63">
        <f t="shared" si="57"/>
        <v>0.19999999999999996</v>
      </c>
    </row>
    <row r="1813" spans="1:8" x14ac:dyDescent="0.2">
      <c r="A1813" s="61" t="s">
        <v>2156</v>
      </c>
      <c r="B1813" s="157" t="s">
        <v>165</v>
      </c>
      <c r="C1813" s="158" t="s">
        <v>2067</v>
      </c>
      <c r="D1813" s="119" t="s">
        <v>166</v>
      </c>
      <c r="E1813" s="195">
        <v>116000</v>
      </c>
      <c r="F1813" s="195">
        <v>117000</v>
      </c>
      <c r="G1813" s="62">
        <f t="shared" si="56"/>
        <v>1000</v>
      </c>
      <c r="H1813" s="63">
        <f t="shared" si="57"/>
        <v>8.6206896551723755E-3</v>
      </c>
    </row>
    <row r="1814" spans="1:8" x14ac:dyDescent="0.2">
      <c r="A1814" s="61" t="s">
        <v>2155</v>
      </c>
      <c r="B1814" s="157" t="s">
        <v>165</v>
      </c>
      <c r="C1814" s="158" t="s">
        <v>958</v>
      </c>
      <c r="D1814" s="119" t="s">
        <v>166</v>
      </c>
      <c r="E1814" s="195">
        <v>125000</v>
      </c>
      <c r="F1814" s="195">
        <v>130000</v>
      </c>
      <c r="G1814" s="62">
        <f t="shared" si="56"/>
        <v>5000</v>
      </c>
      <c r="H1814" s="63">
        <f t="shared" si="57"/>
        <v>4.0000000000000036E-2</v>
      </c>
    </row>
    <row r="1815" spans="1:8" x14ac:dyDescent="0.2">
      <c r="A1815" s="61" t="s">
        <v>2154</v>
      </c>
      <c r="B1815" s="157" t="s">
        <v>165</v>
      </c>
      <c r="C1815" s="158" t="s">
        <v>2064</v>
      </c>
      <c r="D1815" s="119" t="s">
        <v>166</v>
      </c>
      <c r="E1815" s="195">
        <v>90000</v>
      </c>
      <c r="F1815" s="195">
        <v>90000</v>
      </c>
      <c r="G1815" s="62">
        <f t="shared" si="56"/>
        <v>0</v>
      </c>
      <c r="H1815" s="63">
        <f t="shared" si="57"/>
        <v>0</v>
      </c>
    </row>
    <row r="1816" spans="1:8" x14ac:dyDescent="0.2">
      <c r="A1816" s="61" t="s">
        <v>2153</v>
      </c>
      <c r="B1816" s="157" t="s">
        <v>165</v>
      </c>
      <c r="C1816" s="158" t="s">
        <v>2062</v>
      </c>
      <c r="D1816" s="119" t="s">
        <v>166</v>
      </c>
      <c r="E1816" s="195">
        <v>145000</v>
      </c>
      <c r="F1816" s="195">
        <v>147900</v>
      </c>
      <c r="G1816" s="62">
        <f t="shared" si="56"/>
        <v>2900</v>
      </c>
      <c r="H1816" s="63">
        <f t="shared" si="57"/>
        <v>2.0000000000000018E-2</v>
      </c>
    </row>
    <row r="1817" spans="1:8" x14ac:dyDescent="0.2">
      <c r="A1817" s="61" t="s">
        <v>2152</v>
      </c>
      <c r="B1817" s="157" t="s">
        <v>165</v>
      </c>
      <c r="C1817" s="158" t="s">
        <v>2060</v>
      </c>
      <c r="D1817" s="119" t="s">
        <v>166</v>
      </c>
      <c r="E1817" s="195">
        <v>114000</v>
      </c>
      <c r="F1817" s="195">
        <v>144000</v>
      </c>
      <c r="G1817" s="62">
        <f t="shared" si="56"/>
        <v>30000</v>
      </c>
      <c r="H1817" s="63">
        <f t="shared" si="57"/>
        <v>0.26315789473684204</v>
      </c>
    </row>
    <row r="1818" spans="1:8" x14ac:dyDescent="0.2">
      <c r="A1818" s="61" t="s">
        <v>2151</v>
      </c>
      <c r="B1818" s="157" t="s">
        <v>165</v>
      </c>
      <c r="C1818" s="158" t="s">
        <v>2058</v>
      </c>
      <c r="D1818" s="119" t="s">
        <v>166</v>
      </c>
      <c r="E1818" s="195">
        <v>142000</v>
      </c>
      <c r="F1818" s="195">
        <v>145000</v>
      </c>
      <c r="G1818" s="62">
        <f t="shared" si="56"/>
        <v>3000</v>
      </c>
      <c r="H1818" s="63">
        <f t="shared" si="57"/>
        <v>2.1126760563380254E-2</v>
      </c>
    </row>
    <row r="1819" spans="1:8" x14ac:dyDescent="0.2">
      <c r="A1819" s="61" t="s">
        <v>2150</v>
      </c>
      <c r="B1819" s="157" t="s">
        <v>165</v>
      </c>
      <c r="C1819" s="158" t="s">
        <v>2056</v>
      </c>
      <c r="D1819" s="119" t="s">
        <v>166</v>
      </c>
      <c r="E1819" s="195">
        <v>50000</v>
      </c>
      <c r="F1819" s="195">
        <v>50000</v>
      </c>
      <c r="G1819" s="62">
        <f t="shared" si="56"/>
        <v>0</v>
      </c>
      <c r="H1819" s="63">
        <f t="shared" si="57"/>
        <v>0</v>
      </c>
    </row>
    <row r="1820" spans="1:8" x14ac:dyDescent="0.2">
      <c r="A1820" s="61" t="s">
        <v>2149</v>
      </c>
      <c r="B1820" s="157" t="s">
        <v>165</v>
      </c>
      <c r="C1820" s="158" t="s">
        <v>2054</v>
      </c>
      <c r="D1820" s="119" t="s">
        <v>166</v>
      </c>
      <c r="E1820" s="195">
        <v>60000</v>
      </c>
      <c r="F1820" s="195">
        <v>92500</v>
      </c>
      <c r="G1820" s="62">
        <f t="shared" si="56"/>
        <v>32500</v>
      </c>
      <c r="H1820" s="63">
        <f t="shared" si="57"/>
        <v>0.54166666666666674</v>
      </c>
    </row>
    <row r="1821" spans="1:8" x14ac:dyDescent="0.2">
      <c r="A1821" s="61" t="s">
        <v>2148</v>
      </c>
      <c r="B1821" s="157" t="s">
        <v>165</v>
      </c>
      <c r="C1821" s="158" t="s">
        <v>1271</v>
      </c>
      <c r="D1821" s="119" t="s">
        <v>166</v>
      </c>
      <c r="E1821" s="195">
        <v>102500</v>
      </c>
      <c r="F1821" s="195">
        <v>102500</v>
      </c>
      <c r="G1821" s="62">
        <f t="shared" si="56"/>
        <v>0</v>
      </c>
      <c r="H1821" s="63">
        <f t="shared" si="57"/>
        <v>0</v>
      </c>
    </row>
    <row r="1822" spans="1:8" x14ac:dyDescent="0.2">
      <c r="A1822" s="61" t="s">
        <v>2147</v>
      </c>
      <c r="B1822" s="157" t="s">
        <v>165</v>
      </c>
      <c r="C1822" s="158" t="s">
        <v>1196</v>
      </c>
      <c r="D1822" s="119" t="s">
        <v>166</v>
      </c>
      <c r="E1822" s="195">
        <v>240000</v>
      </c>
      <c r="F1822" s="195">
        <v>265000</v>
      </c>
      <c r="G1822" s="62">
        <f t="shared" si="56"/>
        <v>25000</v>
      </c>
      <c r="H1822" s="63">
        <f t="shared" si="57"/>
        <v>0.10416666666666674</v>
      </c>
    </row>
    <row r="1823" spans="1:8" x14ac:dyDescent="0.2">
      <c r="A1823" s="61" t="s">
        <v>2146</v>
      </c>
      <c r="B1823" s="157" t="s">
        <v>167</v>
      </c>
      <c r="C1823" s="158" t="s">
        <v>1058</v>
      </c>
      <c r="D1823" s="119" t="s">
        <v>168</v>
      </c>
      <c r="E1823" s="195">
        <v>677000</v>
      </c>
      <c r="F1823" s="195">
        <v>800640</v>
      </c>
      <c r="G1823" s="62">
        <f t="shared" si="56"/>
        <v>123640</v>
      </c>
      <c r="H1823" s="63">
        <f t="shared" si="57"/>
        <v>0.18262924667651403</v>
      </c>
    </row>
    <row r="1824" spans="1:8" x14ac:dyDescent="0.2">
      <c r="A1824" s="61" t="s">
        <v>2145</v>
      </c>
      <c r="B1824" s="157" t="s">
        <v>167</v>
      </c>
      <c r="C1824" s="158" t="s">
        <v>958</v>
      </c>
      <c r="D1824" s="119" t="s">
        <v>168</v>
      </c>
      <c r="E1824" s="195">
        <v>683388</v>
      </c>
      <c r="F1824" s="195">
        <v>736910</v>
      </c>
      <c r="G1824" s="62">
        <f t="shared" si="56"/>
        <v>53522</v>
      </c>
      <c r="H1824" s="63">
        <f t="shared" si="57"/>
        <v>7.831861255977568E-2</v>
      </c>
    </row>
    <row r="1825" spans="1:8" x14ac:dyDescent="0.2">
      <c r="A1825" s="61" t="s">
        <v>2143</v>
      </c>
      <c r="B1825" s="157" t="s">
        <v>167</v>
      </c>
      <c r="C1825" s="158" t="s">
        <v>2056</v>
      </c>
      <c r="D1825" s="119" t="s">
        <v>168</v>
      </c>
      <c r="E1825" s="195">
        <v>783552</v>
      </c>
      <c r="F1825" s="195">
        <v>889665</v>
      </c>
      <c r="G1825" s="62">
        <f t="shared" si="56"/>
        <v>106113</v>
      </c>
      <c r="H1825" s="63">
        <f t="shared" si="57"/>
        <v>0.13542560034305318</v>
      </c>
    </row>
    <row r="1826" spans="1:8" x14ac:dyDescent="0.2">
      <c r="A1826" s="61" t="s">
        <v>2144</v>
      </c>
      <c r="B1826" s="157" t="s">
        <v>167</v>
      </c>
      <c r="C1826" s="158" t="s">
        <v>1271</v>
      </c>
      <c r="D1826" s="119" t="s">
        <v>168</v>
      </c>
      <c r="E1826" s="195">
        <v>119046</v>
      </c>
      <c r="F1826" s="195">
        <v>114050</v>
      </c>
      <c r="G1826" s="62">
        <f t="shared" si="56"/>
        <v>-4996</v>
      </c>
      <c r="H1826" s="63">
        <f t="shared" si="57"/>
        <v>-4.1966970750802246E-2</v>
      </c>
    </row>
    <row r="1827" spans="1:8" x14ac:dyDescent="0.2">
      <c r="A1827" s="61" t="s">
        <v>2142</v>
      </c>
      <c r="B1827" s="157" t="s">
        <v>167</v>
      </c>
      <c r="C1827" s="158" t="s">
        <v>1101</v>
      </c>
      <c r="D1827" s="119" t="s">
        <v>168</v>
      </c>
      <c r="E1827" s="195">
        <v>857750</v>
      </c>
      <c r="F1827" s="195">
        <v>935399</v>
      </c>
      <c r="G1827" s="62">
        <f t="shared" si="56"/>
        <v>77649</v>
      </c>
      <c r="H1827" s="63">
        <f t="shared" si="57"/>
        <v>9.0526377149519055E-2</v>
      </c>
    </row>
    <row r="1828" spans="1:8" x14ac:dyDescent="0.2">
      <c r="A1828" s="61" t="s">
        <v>2141</v>
      </c>
      <c r="B1828" s="157" t="s">
        <v>167</v>
      </c>
      <c r="C1828" s="158" t="s">
        <v>2046</v>
      </c>
      <c r="D1828" s="119" t="s">
        <v>168</v>
      </c>
      <c r="E1828" s="195">
        <v>826795</v>
      </c>
      <c r="F1828" s="195">
        <v>873455</v>
      </c>
      <c r="G1828" s="62">
        <f t="shared" si="56"/>
        <v>46660</v>
      </c>
      <c r="H1828" s="63">
        <f t="shared" si="57"/>
        <v>5.6434787341481218E-2</v>
      </c>
    </row>
    <row r="1829" spans="1:8" x14ac:dyDescent="0.2">
      <c r="A1829" s="61" t="s">
        <v>2140</v>
      </c>
      <c r="B1829" s="157" t="s">
        <v>169</v>
      </c>
      <c r="C1829" s="158" t="s">
        <v>1283</v>
      </c>
      <c r="D1829" s="119" t="s">
        <v>170</v>
      </c>
      <c r="E1829" s="195">
        <v>70000</v>
      </c>
      <c r="F1829" s="195">
        <v>70000</v>
      </c>
      <c r="G1829" s="62">
        <f t="shared" si="56"/>
        <v>0</v>
      </c>
      <c r="H1829" s="63">
        <f t="shared" si="57"/>
        <v>0</v>
      </c>
    </row>
    <row r="1830" spans="1:8" x14ac:dyDescent="0.2">
      <c r="A1830" s="61" t="s">
        <v>2139</v>
      </c>
      <c r="B1830" s="157" t="s">
        <v>169</v>
      </c>
      <c r="C1830" s="158" t="s">
        <v>1058</v>
      </c>
      <c r="D1830" s="119" t="s">
        <v>170</v>
      </c>
      <c r="E1830" s="195">
        <v>120000</v>
      </c>
      <c r="F1830" s="195">
        <v>140000</v>
      </c>
      <c r="G1830" s="62">
        <f t="shared" si="56"/>
        <v>20000</v>
      </c>
      <c r="H1830" s="63">
        <f t="shared" si="57"/>
        <v>0.16666666666666674</v>
      </c>
    </row>
    <row r="1831" spans="1:8" x14ac:dyDescent="0.2">
      <c r="A1831" s="61" t="s">
        <v>2138</v>
      </c>
      <c r="B1831" s="157" t="s">
        <v>169</v>
      </c>
      <c r="C1831" s="158" t="s">
        <v>2067</v>
      </c>
      <c r="D1831" s="119" t="s">
        <v>170</v>
      </c>
      <c r="E1831" s="195">
        <v>91635</v>
      </c>
      <c r="F1831" s="195">
        <v>96500</v>
      </c>
      <c r="G1831" s="62">
        <f t="shared" si="56"/>
        <v>4865</v>
      </c>
      <c r="H1831" s="63">
        <f t="shared" si="57"/>
        <v>5.3091067823429983E-2</v>
      </c>
    </row>
    <row r="1832" spans="1:8" x14ac:dyDescent="0.2">
      <c r="A1832" s="61" t="s">
        <v>2137</v>
      </c>
      <c r="B1832" s="157" t="s">
        <v>169</v>
      </c>
      <c r="C1832" s="158" t="s">
        <v>958</v>
      </c>
      <c r="D1832" s="119" t="s">
        <v>170</v>
      </c>
      <c r="E1832" s="195">
        <v>75000</v>
      </c>
      <c r="F1832" s="195">
        <v>85000</v>
      </c>
      <c r="G1832" s="62">
        <f t="shared" si="56"/>
        <v>10000</v>
      </c>
      <c r="H1832" s="63">
        <f t="shared" si="57"/>
        <v>0.1333333333333333</v>
      </c>
    </row>
    <row r="1833" spans="1:8" x14ac:dyDescent="0.2">
      <c r="A1833" s="61" t="s">
        <v>2136</v>
      </c>
      <c r="B1833" s="157" t="s">
        <v>169</v>
      </c>
      <c r="C1833" s="158" t="s">
        <v>2064</v>
      </c>
      <c r="D1833" s="119" t="s">
        <v>170</v>
      </c>
      <c r="E1833" s="195">
        <v>137000</v>
      </c>
      <c r="F1833" s="195">
        <v>137000</v>
      </c>
      <c r="G1833" s="62">
        <f t="shared" si="56"/>
        <v>0</v>
      </c>
      <c r="H1833" s="63">
        <f t="shared" si="57"/>
        <v>0</v>
      </c>
    </row>
    <row r="1834" spans="1:8" x14ac:dyDescent="0.2">
      <c r="A1834" s="61" t="s">
        <v>2135</v>
      </c>
      <c r="B1834" s="157" t="s">
        <v>169</v>
      </c>
      <c r="C1834" s="158" t="s">
        <v>2062</v>
      </c>
      <c r="D1834" s="119" t="s">
        <v>170</v>
      </c>
      <c r="E1834" s="195">
        <v>85000</v>
      </c>
      <c r="F1834" s="195">
        <v>85000</v>
      </c>
      <c r="G1834" s="62">
        <f t="shared" si="56"/>
        <v>0</v>
      </c>
      <c r="H1834" s="63">
        <f t="shared" si="57"/>
        <v>0</v>
      </c>
    </row>
    <row r="1835" spans="1:8" x14ac:dyDescent="0.2">
      <c r="A1835" s="61" t="s">
        <v>2134</v>
      </c>
      <c r="B1835" s="157" t="s">
        <v>169</v>
      </c>
      <c r="C1835" s="158" t="s">
        <v>2060</v>
      </c>
      <c r="D1835" s="119" t="s">
        <v>170</v>
      </c>
      <c r="E1835" s="195">
        <v>100000</v>
      </c>
      <c r="F1835" s="195">
        <v>120000</v>
      </c>
      <c r="G1835" s="62">
        <f t="shared" si="56"/>
        <v>20000</v>
      </c>
      <c r="H1835" s="63">
        <f t="shared" si="57"/>
        <v>0.19999999999999996</v>
      </c>
    </row>
    <row r="1836" spans="1:8" x14ac:dyDescent="0.2">
      <c r="A1836" s="61" t="s">
        <v>2133</v>
      </c>
      <c r="B1836" s="157" t="s">
        <v>169</v>
      </c>
      <c r="C1836" s="158" t="s">
        <v>2058</v>
      </c>
      <c r="D1836" s="119" t="s">
        <v>170</v>
      </c>
      <c r="E1836" s="195">
        <v>63100</v>
      </c>
      <c r="F1836" s="195">
        <v>63100</v>
      </c>
      <c r="G1836" s="62">
        <f t="shared" si="56"/>
        <v>0</v>
      </c>
      <c r="H1836" s="63">
        <f t="shared" si="57"/>
        <v>0</v>
      </c>
    </row>
    <row r="1837" spans="1:8" x14ac:dyDescent="0.2">
      <c r="A1837" s="61" t="s">
        <v>2132</v>
      </c>
      <c r="B1837" s="157" t="s">
        <v>169</v>
      </c>
      <c r="C1837" s="158" t="s">
        <v>2056</v>
      </c>
      <c r="D1837" s="119" t="s">
        <v>170</v>
      </c>
      <c r="E1837" s="195">
        <v>100000</v>
      </c>
      <c r="F1837" s="195">
        <v>100000</v>
      </c>
      <c r="G1837" s="62">
        <f t="shared" si="56"/>
        <v>0</v>
      </c>
      <c r="H1837" s="63">
        <f t="shared" si="57"/>
        <v>0</v>
      </c>
    </row>
    <row r="1838" spans="1:8" x14ac:dyDescent="0.2">
      <c r="A1838" s="61" t="s">
        <v>2131</v>
      </c>
      <c r="B1838" s="157" t="s">
        <v>169</v>
      </c>
      <c r="C1838" s="158" t="s">
        <v>2054</v>
      </c>
      <c r="D1838" s="119" t="s">
        <v>170</v>
      </c>
      <c r="E1838" s="195">
        <v>65000</v>
      </c>
      <c r="F1838" s="195">
        <v>87000</v>
      </c>
      <c r="G1838" s="62">
        <f t="shared" si="56"/>
        <v>22000</v>
      </c>
      <c r="H1838" s="63">
        <f t="shared" si="57"/>
        <v>0.33846153846153837</v>
      </c>
    </row>
    <row r="1839" spans="1:8" x14ac:dyDescent="0.2">
      <c r="A1839" s="61" t="s">
        <v>2129</v>
      </c>
      <c r="B1839" s="157" t="s">
        <v>169</v>
      </c>
      <c r="C1839" s="158" t="s">
        <v>1271</v>
      </c>
      <c r="D1839" s="119" t="s">
        <v>170</v>
      </c>
      <c r="E1839" s="195">
        <v>74000</v>
      </c>
      <c r="F1839" s="195">
        <v>69000</v>
      </c>
      <c r="G1839" s="62">
        <f t="shared" si="56"/>
        <v>-5000</v>
      </c>
      <c r="H1839" s="63">
        <f t="shared" si="57"/>
        <v>-6.7567567567567544E-2</v>
      </c>
    </row>
    <row r="1840" spans="1:8" x14ac:dyDescent="0.2">
      <c r="A1840" s="61" t="s">
        <v>2130</v>
      </c>
      <c r="B1840" s="157" t="s">
        <v>169</v>
      </c>
      <c r="C1840" s="158" t="s">
        <v>1196</v>
      </c>
      <c r="D1840" s="119" t="s">
        <v>170</v>
      </c>
      <c r="E1840" s="195">
        <v>96470</v>
      </c>
      <c r="F1840" s="195">
        <v>97630</v>
      </c>
      <c r="G1840" s="62">
        <f t="shared" si="56"/>
        <v>1160</v>
      </c>
      <c r="H1840" s="63">
        <f t="shared" si="57"/>
        <v>1.2024463563802268E-2</v>
      </c>
    </row>
    <row r="1841" spans="1:8" x14ac:dyDescent="0.2">
      <c r="A1841" s="61" t="s">
        <v>2128</v>
      </c>
      <c r="B1841" s="157" t="s">
        <v>171</v>
      </c>
      <c r="C1841" s="158" t="s">
        <v>1283</v>
      </c>
      <c r="D1841" s="119" t="s">
        <v>172</v>
      </c>
      <c r="E1841" s="195">
        <v>33150</v>
      </c>
      <c r="F1841" s="195">
        <v>33150</v>
      </c>
      <c r="G1841" s="62">
        <f t="shared" si="56"/>
        <v>0</v>
      </c>
      <c r="H1841" s="63">
        <f t="shared" si="57"/>
        <v>0</v>
      </c>
    </row>
    <row r="1842" spans="1:8" x14ac:dyDescent="0.2">
      <c r="A1842" s="61" t="s">
        <v>2127</v>
      </c>
      <c r="B1842" s="157" t="s">
        <v>171</v>
      </c>
      <c r="C1842" s="158" t="s">
        <v>1058</v>
      </c>
      <c r="D1842" s="119" t="s">
        <v>172</v>
      </c>
      <c r="E1842" s="195">
        <v>55000</v>
      </c>
      <c r="F1842" s="195">
        <v>55000</v>
      </c>
      <c r="G1842" s="62">
        <f t="shared" si="56"/>
        <v>0</v>
      </c>
      <c r="H1842" s="63">
        <f t="shared" si="57"/>
        <v>0</v>
      </c>
    </row>
    <row r="1843" spans="1:8" x14ac:dyDescent="0.2">
      <c r="A1843" s="61" t="s">
        <v>2126</v>
      </c>
      <c r="B1843" s="157" t="s">
        <v>171</v>
      </c>
      <c r="C1843" s="158" t="s">
        <v>2067</v>
      </c>
      <c r="D1843" s="119" t="s">
        <v>172</v>
      </c>
      <c r="E1843" s="195">
        <v>24500</v>
      </c>
      <c r="F1843" s="195">
        <v>24500</v>
      </c>
      <c r="G1843" s="62">
        <f t="shared" si="56"/>
        <v>0</v>
      </c>
      <c r="H1843" s="63">
        <f t="shared" si="57"/>
        <v>0</v>
      </c>
    </row>
    <row r="1844" spans="1:8" x14ac:dyDescent="0.2">
      <c r="A1844" s="61" t="s">
        <v>2125</v>
      </c>
      <c r="B1844" s="157" t="s">
        <v>171</v>
      </c>
      <c r="C1844" s="158" t="s">
        <v>958</v>
      </c>
      <c r="D1844" s="119" t="s">
        <v>172</v>
      </c>
      <c r="E1844" s="195">
        <v>45000</v>
      </c>
      <c r="F1844" s="195">
        <v>45000</v>
      </c>
      <c r="G1844" s="62">
        <f t="shared" si="56"/>
        <v>0</v>
      </c>
      <c r="H1844" s="63">
        <f t="shared" si="57"/>
        <v>0</v>
      </c>
    </row>
    <row r="1845" spans="1:8" x14ac:dyDescent="0.2">
      <c r="A1845" s="61" t="s">
        <v>2124</v>
      </c>
      <c r="B1845" s="157" t="s">
        <v>171</v>
      </c>
      <c r="C1845" s="158" t="s">
        <v>2064</v>
      </c>
      <c r="D1845" s="119" t="s">
        <v>172</v>
      </c>
      <c r="E1845" s="195">
        <v>50000</v>
      </c>
      <c r="F1845" s="195">
        <v>48000</v>
      </c>
      <c r="G1845" s="62">
        <f t="shared" si="56"/>
        <v>-2000</v>
      </c>
      <c r="H1845" s="63">
        <f t="shared" si="57"/>
        <v>-4.0000000000000036E-2</v>
      </c>
    </row>
    <row r="1846" spans="1:8" x14ac:dyDescent="0.2">
      <c r="A1846" s="61" t="s">
        <v>2123</v>
      </c>
      <c r="B1846" s="157" t="s">
        <v>171</v>
      </c>
      <c r="C1846" s="158" t="s">
        <v>2062</v>
      </c>
      <c r="D1846" s="119" t="s">
        <v>172</v>
      </c>
      <c r="E1846" s="195">
        <v>58763</v>
      </c>
      <c r="F1846" s="195">
        <v>58951</v>
      </c>
      <c r="G1846" s="62">
        <f t="shared" si="56"/>
        <v>188</v>
      </c>
      <c r="H1846" s="63">
        <f t="shared" si="57"/>
        <v>3.1992920715415707E-3</v>
      </c>
    </row>
    <row r="1847" spans="1:8" x14ac:dyDescent="0.2">
      <c r="A1847" s="61" t="s">
        <v>2122</v>
      </c>
      <c r="B1847" s="157" t="s">
        <v>171</v>
      </c>
      <c r="C1847" s="158" t="s">
        <v>2060</v>
      </c>
      <c r="D1847" s="119" t="s">
        <v>172</v>
      </c>
      <c r="E1847" s="195">
        <v>65000</v>
      </c>
      <c r="F1847" s="195">
        <v>65000</v>
      </c>
      <c r="G1847" s="62">
        <f t="shared" si="56"/>
        <v>0</v>
      </c>
      <c r="H1847" s="63">
        <f t="shared" si="57"/>
        <v>0</v>
      </c>
    </row>
    <row r="1848" spans="1:8" x14ac:dyDescent="0.2">
      <c r="A1848" s="61" t="s">
        <v>2121</v>
      </c>
      <c r="B1848" s="157" t="s">
        <v>171</v>
      </c>
      <c r="C1848" s="158" t="s">
        <v>2058</v>
      </c>
      <c r="D1848" s="119" t="s">
        <v>172</v>
      </c>
      <c r="E1848" s="195">
        <v>20000</v>
      </c>
      <c r="F1848" s="195">
        <v>30000</v>
      </c>
      <c r="G1848" s="62">
        <f t="shared" si="56"/>
        <v>10000</v>
      </c>
      <c r="H1848" s="63">
        <f t="shared" si="57"/>
        <v>0.5</v>
      </c>
    </row>
    <row r="1849" spans="1:8" x14ac:dyDescent="0.2">
      <c r="A1849" s="61" t="s">
        <v>2120</v>
      </c>
      <c r="B1849" s="157" t="s">
        <v>171</v>
      </c>
      <c r="C1849" s="158" t="s">
        <v>2056</v>
      </c>
      <c r="D1849" s="119" t="s">
        <v>172</v>
      </c>
      <c r="E1849" s="195">
        <v>30000</v>
      </c>
      <c r="F1849" s="195">
        <v>30000</v>
      </c>
      <c r="G1849" s="62">
        <f t="shared" si="56"/>
        <v>0</v>
      </c>
      <c r="H1849" s="63">
        <f t="shared" si="57"/>
        <v>0</v>
      </c>
    </row>
    <row r="1850" spans="1:8" x14ac:dyDescent="0.2">
      <c r="A1850" s="61" t="s">
        <v>2119</v>
      </c>
      <c r="B1850" s="157" t="s">
        <v>171</v>
      </c>
      <c r="C1850" s="158" t="s">
        <v>2054</v>
      </c>
      <c r="D1850" s="119" t="s">
        <v>172</v>
      </c>
      <c r="E1850" s="195">
        <v>27000</v>
      </c>
      <c r="F1850" s="195">
        <v>27000</v>
      </c>
      <c r="G1850" s="62">
        <f t="shared" si="56"/>
        <v>0</v>
      </c>
      <c r="H1850" s="63">
        <f t="shared" si="57"/>
        <v>0</v>
      </c>
    </row>
    <row r="1851" spans="1:8" x14ac:dyDescent="0.2">
      <c r="A1851" s="61" t="s">
        <v>2118</v>
      </c>
      <c r="B1851" s="157" t="s">
        <v>171</v>
      </c>
      <c r="C1851" s="158" t="s">
        <v>1271</v>
      </c>
      <c r="D1851" s="119" t="s">
        <v>172</v>
      </c>
      <c r="E1851" s="195">
        <v>43500</v>
      </c>
      <c r="F1851" s="195">
        <v>43500</v>
      </c>
      <c r="G1851" s="62">
        <f t="shared" si="56"/>
        <v>0</v>
      </c>
      <c r="H1851" s="63">
        <f t="shared" si="57"/>
        <v>0</v>
      </c>
    </row>
    <row r="1852" spans="1:8" x14ac:dyDescent="0.2">
      <c r="A1852" s="61" t="s">
        <v>2117</v>
      </c>
      <c r="B1852" s="157" t="s">
        <v>171</v>
      </c>
      <c r="C1852" s="158" t="s">
        <v>1196</v>
      </c>
      <c r="D1852" s="119" t="s">
        <v>172</v>
      </c>
      <c r="E1852" s="195">
        <v>23000</v>
      </c>
      <c r="F1852" s="195">
        <v>23000</v>
      </c>
      <c r="G1852" s="62">
        <f t="shared" si="56"/>
        <v>0</v>
      </c>
      <c r="H1852" s="63">
        <f t="shared" si="57"/>
        <v>0</v>
      </c>
    </row>
    <row r="1853" spans="1:8" x14ac:dyDescent="0.2">
      <c r="A1853" s="61" t="s">
        <v>2116</v>
      </c>
      <c r="B1853" s="157" t="s">
        <v>171</v>
      </c>
      <c r="C1853" s="158" t="s">
        <v>1172</v>
      </c>
      <c r="D1853" s="119" t="s">
        <v>172</v>
      </c>
      <c r="E1853" s="195">
        <v>8800</v>
      </c>
      <c r="F1853" s="195">
        <v>8800</v>
      </c>
      <c r="G1853" s="62">
        <f t="shared" si="56"/>
        <v>0</v>
      </c>
      <c r="H1853" s="63">
        <f t="shared" si="57"/>
        <v>0</v>
      </c>
    </row>
    <row r="1854" spans="1:8" x14ac:dyDescent="0.2">
      <c r="A1854" s="61" t="s">
        <v>2115</v>
      </c>
      <c r="B1854" s="157" t="s">
        <v>171</v>
      </c>
      <c r="C1854" s="158" t="s">
        <v>1101</v>
      </c>
      <c r="D1854" s="119" t="s">
        <v>172</v>
      </c>
      <c r="E1854" s="195">
        <v>39981</v>
      </c>
      <c r="F1854" s="195">
        <v>39981</v>
      </c>
      <c r="G1854" s="62">
        <f t="shared" si="56"/>
        <v>0</v>
      </c>
      <c r="H1854" s="63">
        <f t="shared" si="57"/>
        <v>0</v>
      </c>
    </row>
    <row r="1855" spans="1:8" x14ac:dyDescent="0.2">
      <c r="A1855" s="61" t="s">
        <v>2114</v>
      </c>
      <c r="B1855" s="157" t="s">
        <v>171</v>
      </c>
      <c r="C1855" s="158" t="s">
        <v>776</v>
      </c>
      <c r="D1855" s="119" t="s">
        <v>172</v>
      </c>
      <c r="E1855" s="195">
        <v>33000</v>
      </c>
      <c r="F1855" s="195">
        <v>33000</v>
      </c>
      <c r="G1855" s="62">
        <f t="shared" si="56"/>
        <v>0</v>
      </c>
      <c r="H1855" s="63">
        <f t="shared" si="57"/>
        <v>0</v>
      </c>
    </row>
    <row r="1856" spans="1:8" x14ac:dyDescent="0.2">
      <c r="A1856" s="61" t="s">
        <v>2113</v>
      </c>
      <c r="B1856" s="157" t="s">
        <v>171</v>
      </c>
      <c r="C1856" s="158" t="s">
        <v>787</v>
      </c>
      <c r="D1856" s="119" t="s">
        <v>172</v>
      </c>
      <c r="E1856" s="195">
        <v>44045</v>
      </c>
      <c r="F1856" s="195">
        <v>43321</v>
      </c>
      <c r="G1856" s="62">
        <f t="shared" si="56"/>
        <v>-724</v>
      </c>
      <c r="H1856" s="63">
        <f t="shared" si="57"/>
        <v>-1.6437734135543169E-2</v>
      </c>
    </row>
    <row r="1857" spans="1:8" x14ac:dyDescent="0.2">
      <c r="A1857" s="61" t="s">
        <v>2112</v>
      </c>
      <c r="B1857" s="157" t="s">
        <v>171</v>
      </c>
      <c r="C1857" s="158" t="s">
        <v>2046</v>
      </c>
      <c r="D1857" s="119" t="s">
        <v>172</v>
      </c>
      <c r="E1857" s="195">
        <v>38000</v>
      </c>
      <c r="F1857" s="195">
        <v>40000</v>
      </c>
      <c r="G1857" s="62">
        <f t="shared" si="56"/>
        <v>2000</v>
      </c>
      <c r="H1857" s="63">
        <f t="shared" si="57"/>
        <v>5.2631578947368363E-2</v>
      </c>
    </row>
    <row r="1858" spans="1:8" x14ac:dyDescent="0.2">
      <c r="A1858" s="61" t="s">
        <v>2111</v>
      </c>
      <c r="B1858" s="157" t="s">
        <v>171</v>
      </c>
      <c r="C1858" s="158" t="s">
        <v>2044</v>
      </c>
      <c r="D1858" s="119" t="s">
        <v>172</v>
      </c>
      <c r="E1858" s="195">
        <v>40000</v>
      </c>
      <c r="F1858" s="195">
        <v>45000</v>
      </c>
      <c r="G1858" s="62">
        <f t="shared" si="56"/>
        <v>5000</v>
      </c>
      <c r="H1858" s="63">
        <f t="shared" si="57"/>
        <v>0.125</v>
      </c>
    </row>
    <row r="1859" spans="1:8" x14ac:dyDescent="0.2">
      <c r="A1859" s="61" t="s">
        <v>2110</v>
      </c>
      <c r="B1859" s="157" t="s">
        <v>171</v>
      </c>
      <c r="C1859" s="158" t="s">
        <v>2042</v>
      </c>
      <c r="D1859" s="119" t="s">
        <v>172</v>
      </c>
      <c r="E1859" s="195">
        <v>15000</v>
      </c>
      <c r="F1859" s="195">
        <v>15000</v>
      </c>
      <c r="G1859" s="62">
        <f t="shared" si="56"/>
        <v>0</v>
      </c>
      <c r="H1859" s="63">
        <f t="shared" si="57"/>
        <v>0</v>
      </c>
    </row>
    <row r="1860" spans="1:8" x14ac:dyDescent="0.2">
      <c r="A1860" s="61" t="s">
        <v>2109</v>
      </c>
      <c r="B1860" s="157" t="s">
        <v>171</v>
      </c>
      <c r="C1860" s="158" t="s">
        <v>2040</v>
      </c>
      <c r="D1860" s="119" t="s">
        <v>172</v>
      </c>
      <c r="E1860" s="195">
        <v>60000</v>
      </c>
      <c r="F1860" s="195">
        <v>60000</v>
      </c>
      <c r="G1860" s="62">
        <f t="shared" si="56"/>
        <v>0</v>
      </c>
      <c r="H1860" s="63">
        <f t="shared" si="57"/>
        <v>0</v>
      </c>
    </row>
    <row r="1861" spans="1:8" x14ac:dyDescent="0.2">
      <c r="A1861" s="61" t="s">
        <v>2108</v>
      </c>
      <c r="B1861" s="157" t="s">
        <v>171</v>
      </c>
      <c r="C1861" s="158" t="s">
        <v>2038</v>
      </c>
      <c r="D1861" s="119" t="s">
        <v>172</v>
      </c>
      <c r="E1861" s="195">
        <v>15000</v>
      </c>
      <c r="F1861" s="195">
        <v>25000</v>
      </c>
      <c r="G1861" s="62">
        <f t="shared" si="56"/>
        <v>10000</v>
      </c>
      <c r="H1861" s="63">
        <f t="shared" si="57"/>
        <v>0.66666666666666674</v>
      </c>
    </row>
    <row r="1862" spans="1:8" x14ac:dyDescent="0.2">
      <c r="A1862" s="61" t="s">
        <v>2107</v>
      </c>
      <c r="B1862" s="157" t="s">
        <v>171</v>
      </c>
      <c r="C1862" s="158" t="s">
        <v>1103</v>
      </c>
      <c r="D1862" s="119" t="s">
        <v>172</v>
      </c>
      <c r="E1862" s="195">
        <v>33500</v>
      </c>
      <c r="F1862" s="195">
        <v>33500</v>
      </c>
      <c r="G1862" s="62">
        <f t="shared" si="56"/>
        <v>0</v>
      </c>
      <c r="H1862" s="63">
        <f t="shared" si="57"/>
        <v>0</v>
      </c>
    </row>
    <row r="1863" spans="1:8" x14ac:dyDescent="0.2">
      <c r="A1863" s="61" t="s">
        <v>2106</v>
      </c>
      <c r="B1863" s="157" t="s">
        <v>173</v>
      </c>
      <c r="C1863" s="158" t="s">
        <v>1283</v>
      </c>
      <c r="D1863" s="119" t="s">
        <v>174</v>
      </c>
      <c r="E1863" s="195">
        <v>210000</v>
      </c>
      <c r="F1863" s="195">
        <v>256680</v>
      </c>
      <c r="G1863" s="62">
        <f t="shared" si="56"/>
        <v>46680</v>
      </c>
      <c r="H1863" s="63">
        <f t="shared" si="57"/>
        <v>0.2222857142857142</v>
      </c>
    </row>
    <row r="1864" spans="1:8" x14ac:dyDescent="0.2">
      <c r="A1864" s="61" t="s">
        <v>2105</v>
      </c>
      <c r="B1864" s="157" t="s">
        <v>173</v>
      </c>
      <c r="C1864" s="158" t="s">
        <v>1058</v>
      </c>
      <c r="D1864" s="119" t="s">
        <v>174</v>
      </c>
      <c r="E1864" s="195">
        <v>71500</v>
      </c>
      <c r="F1864" s="195">
        <v>71500</v>
      </c>
      <c r="G1864" s="62">
        <f t="shared" si="56"/>
        <v>0</v>
      </c>
      <c r="H1864" s="63">
        <f t="shared" si="57"/>
        <v>0</v>
      </c>
    </row>
    <row r="1865" spans="1:8" x14ac:dyDescent="0.2">
      <c r="A1865" s="61" t="s">
        <v>2104</v>
      </c>
      <c r="B1865" s="157" t="s">
        <v>173</v>
      </c>
      <c r="C1865" s="158" t="s">
        <v>2067</v>
      </c>
      <c r="D1865" s="119" t="s">
        <v>174</v>
      </c>
      <c r="E1865" s="195">
        <v>105000</v>
      </c>
      <c r="F1865" s="195">
        <v>105000</v>
      </c>
      <c r="G1865" s="62">
        <f t="shared" si="56"/>
        <v>0</v>
      </c>
      <c r="H1865" s="63">
        <f t="shared" si="57"/>
        <v>0</v>
      </c>
    </row>
    <row r="1866" spans="1:8" x14ac:dyDescent="0.2">
      <c r="A1866" s="61" t="s">
        <v>2103</v>
      </c>
      <c r="B1866" s="157" t="s">
        <v>173</v>
      </c>
      <c r="C1866" s="158" t="s">
        <v>958</v>
      </c>
      <c r="D1866" s="119" t="s">
        <v>174</v>
      </c>
      <c r="E1866" s="195">
        <v>150000</v>
      </c>
      <c r="F1866" s="195">
        <v>150000</v>
      </c>
      <c r="G1866" s="62">
        <f t="shared" si="56"/>
        <v>0</v>
      </c>
      <c r="H1866" s="63">
        <f t="shared" si="57"/>
        <v>0</v>
      </c>
    </row>
    <row r="1867" spans="1:8" x14ac:dyDescent="0.2">
      <c r="A1867" s="61" t="s">
        <v>2102</v>
      </c>
      <c r="B1867" s="157" t="s">
        <v>173</v>
      </c>
      <c r="C1867" s="158" t="s">
        <v>2064</v>
      </c>
      <c r="D1867" s="119" t="s">
        <v>174</v>
      </c>
      <c r="E1867" s="195">
        <v>60000</v>
      </c>
      <c r="F1867" s="195">
        <v>60000</v>
      </c>
      <c r="G1867" s="62">
        <f t="shared" si="56"/>
        <v>0</v>
      </c>
      <c r="H1867" s="63">
        <f t="shared" si="57"/>
        <v>0</v>
      </c>
    </row>
    <row r="1868" spans="1:8" x14ac:dyDescent="0.2">
      <c r="A1868" s="61" t="s">
        <v>2101</v>
      </c>
      <c r="B1868" s="157" t="s">
        <v>173</v>
      </c>
      <c r="C1868" s="158" t="s">
        <v>2062</v>
      </c>
      <c r="D1868" s="119" t="s">
        <v>174</v>
      </c>
      <c r="E1868" s="195">
        <v>333600</v>
      </c>
      <c r="F1868" s="195">
        <v>333600</v>
      </c>
      <c r="G1868" s="62">
        <f t="shared" ref="G1868:G1931" si="58">F1868-E1868</f>
        <v>0</v>
      </c>
      <c r="H1868" s="63">
        <f t="shared" ref="H1868:H1920" si="59">IF(E1868=0,"-",F1868/E1868-1)</f>
        <v>0</v>
      </c>
    </row>
    <row r="1869" spans="1:8" x14ac:dyDescent="0.2">
      <c r="A1869" s="61" t="s">
        <v>2100</v>
      </c>
      <c r="B1869" s="157" t="s">
        <v>173</v>
      </c>
      <c r="C1869" s="158" t="s">
        <v>2060</v>
      </c>
      <c r="D1869" s="119" t="s">
        <v>174</v>
      </c>
      <c r="E1869" s="195">
        <v>120000</v>
      </c>
      <c r="F1869" s="195">
        <v>120000</v>
      </c>
      <c r="G1869" s="62">
        <f t="shared" si="58"/>
        <v>0</v>
      </c>
      <c r="H1869" s="63">
        <f t="shared" si="59"/>
        <v>0</v>
      </c>
    </row>
    <row r="1870" spans="1:8" x14ac:dyDescent="0.2">
      <c r="A1870" s="61" t="s">
        <v>2099</v>
      </c>
      <c r="B1870" s="157" t="s">
        <v>173</v>
      </c>
      <c r="C1870" s="158" t="s">
        <v>2058</v>
      </c>
      <c r="D1870" s="119" t="s">
        <v>174</v>
      </c>
      <c r="E1870" s="195">
        <v>215200</v>
      </c>
      <c r="F1870" s="195">
        <v>268100</v>
      </c>
      <c r="G1870" s="62">
        <f t="shared" si="58"/>
        <v>52900</v>
      </c>
      <c r="H1870" s="63">
        <f t="shared" si="59"/>
        <v>0.24581784386617089</v>
      </c>
    </row>
    <row r="1871" spans="1:8" x14ac:dyDescent="0.2">
      <c r="A1871" s="61" t="s">
        <v>2098</v>
      </c>
      <c r="B1871" s="157" t="s">
        <v>173</v>
      </c>
      <c r="C1871" s="158" t="s">
        <v>2056</v>
      </c>
      <c r="D1871" s="119" t="s">
        <v>174</v>
      </c>
      <c r="E1871" s="195">
        <v>115000</v>
      </c>
      <c r="F1871" s="195">
        <v>120000</v>
      </c>
      <c r="G1871" s="62">
        <f t="shared" si="58"/>
        <v>5000</v>
      </c>
      <c r="H1871" s="63">
        <f t="shared" si="59"/>
        <v>4.3478260869565188E-2</v>
      </c>
    </row>
    <row r="1872" spans="1:8" x14ac:dyDescent="0.2">
      <c r="A1872" s="61" t="s">
        <v>2097</v>
      </c>
      <c r="B1872" s="157" t="s">
        <v>173</v>
      </c>
      <c r="C1872" s="158" t="s">
        <v>2054</v>
      </c>
      <c r="D1872" s="119" t="s">
        <v>174</v>
      </c>
      <c r="E1872" s="195">
        <v>183500</v>
      </c>
      <c r="F1872" s="195">
        <v>200000</v>
      </c>
      <c r="G1872" s="62">
        <f t="shared" si="58"/>
        <v>16500</v>
      </c>
      <c r="H1872" s="63">
        <f t="shared" si="59"/>
        <v>8.9918256130790297E-2</v>
      </c>
    </row>
    <row r="1873" spans="1:8" x14ac:dyDescent="0.2">
      <c r="A1873" s="61" t="s">
        <v>2096</v>
      </c>
      <c r="B1873" s="157" t="s">
        <v>173</v>
      </c>
      <c r="C1873" s="158" t="s">
        <v>1271</v>
      </c>
      <c r="D1873" s="119" t="s">
        <v>174</v>
      </c>
      <c r="E1873" s="195">
        <v>117649</v>
      </c>
      <c r="F1873" s="195">
        <v>153749</v>
      </c>
      <c r="G1873" s="62">
        <f t="shared" si="58"/>
        <v>36100</v>
      </c>
      <c r="H1873" s="63">
        <f t="shared" si="59"/>
        <v>0.30684493705853844</v>
      </c>
    </row>
    <row r="1874" spans="1:8" x14ac:dyDescent="0.2">
      <c r="A1874" s="61" t="s">
        <v>2095</v>
      </c>
      <c r="B1874" s="157" t="s">
        <v>173</v>
      </c>
      <c r="C1874" s="158" t="s">
        <v>1196</v>
      </c>
      <c r="D1874" s="119" t="s">
        <v>174</v>
      </c>
      <c r="E1874" s="195">
        <v>150000</v>
      </c>
      <c r="F1874" s="195">
        <v>160000</v>
      </c>
      <c r="G1874" s="62">
        <f t="shared" si="58"/>
        <v>10000</v>
      </c>
      <c r="H1874" s="63">
        <f t="shared" si="59"/>
        <v>6.6666666666666652E-2</v>
      </c>
    </row>
    <row r="1875" spans="1:8" x14ac:dyDescent="0.2">
      <c r="A1875" s="61" t="s">
        <v>2093</v>
      </c>
      <c r="B1875" s="157" t="s">
        <v>173</v>
      </c>
      <c r="C1875" s="158" t="s">
        <v>1172</v>
      </c>
      <c r="D1875" s="119" t="s">
        <v>174</v>
      </c>
      <c r="E1875" s="195">
        <v>171478</v>
      </c>
      <c r="F1875" s="195">
        <v>171478</v>
      </c>
      <c r="G1875" s="62">
        <f t="shared" si="58"/>
        <v>0</v>
      </c>
      <c r="H1875" s="63">
        <f t="shared" si="59"/>
        <v>0</v>
      </c>
    </row>
    <row r="1876" spans="1:8" x14ac:dyDescent="0.2">
      <c r="A1876" s="61" t="s">
        <v>2094</v>
      </c>
      <c r="B1876" s="157" t="s">
        <v>173</v>
      </c>
      <c r="C1876" s="158" t="s">
        <v>1101</v>
      </c>
      <c r="D1876" s="119" t="s">
        <v>174</v>
      </c>
      <c r="E1876" s="195">
        <v>210068</v>
      </c>
      <c r="F1876" s="195">
        <v>210068</v>
      </c>
      <c r="G1876" s="62">
        <f t="shared" si="58"/>
        <v>0</v>
      </c>
      <c r="H1876" s="63">
        <f t="shared" si="59"/>
        <v>0</v>
      </c>
    </row>
    <row r="1877" spans="1:8" x14ac:dyDescent="0.2">
      <c r="A1877" s="61" t="s">
        <v>2092</v>
      </c>
      <c r="B1877" s="157" t="s">
        <v>173</v>
      </c>
      <c r="C1877" s="158" t="s">
        <v>776</v>
      </c>
      <c r="D1877" s="119" t="s">
        <v>174</v>
      </c>
      <c r="E1877" s="195">
        <v>242177</v>
      </c>
      <c r="F1877" s="195">
        <v>262435</v>
      </c>
      <c r="G1877" s="62">
        <f t="shared" si="58"/>
        <v>20258</v>
      </c>
      <c r="H1877" s="63">
        <f t="shared" si="59"/>
        <v>8.3649562097143804E-2</v>
      </c>
    </row>
    <row r="1878" spans="1:8" x14ac:dyDescent="0.2">
      <c r="A1878" s="61" t="s">
        <v>2091</v>
      </c>
      <c r="B1878" s="157" t="s">
        <v>173</v>
      </c>
      <c r="C1878" s="158" t="s">
        <v>787</v>
      </c>
      <c r="D1878" s="119" t="s">
        <v>174</v>
      </c>
      <c r="E1878" s="195">
        <v>220000</v>
      </c>
      <c r="F1878" s="195">
        <v>240000</v>
      </c>
      <c r="G1878" s="62">
        <f t="shared" si="58"/>
        <v>20000</v>
      </c>
      <c r="H1878" s="63">
        <f t="shared" si="59"/>
        <v>9.0909090909090828E-2</v>
      </c>
    </row>
    <row r="1879" spans="1:8" x14ac:dyDescent="0.2">
      <c r="A1879" s="61" t="s">
        <v>2090</v>
      </c>
      <c r="B1879" s="157" t="s">
        <v>173</v>
      </c>
      <c r="C1879" s="158" t="s">
        <v>2046</v>
      </c>
      <c r="D1879" s="119" t="s">
        <v>174</v>
      </c>
      <c r="E1879" s="195">
        <v>34000</v>
      </c>
      <c r="F1879" s="195">
        <v>34000</v>
      </c>
      <c r="G1879" s="62">
        <f t="shared" si="58"/>
        <v>0</v>
      </c>
      <c r="H1879" s="63">
        <f t="shared" si="59"/>
        <v>0</v>
      </c>
    </row>
    <row r="1880" spans="1:8" x14ac:dyDescent="0.2">
      <c r="A1880" s="61" t="s">
        <v>2089</v>
      </c>
      <c r="B1880" s="157" t="s">
        <v>173</v>
      </c>
      <c r="C1880" s="158" t="s">
        <v>2044</v>
      </c>
      <c r="D1880" s="119" t="s">
        <v>174</v>
      </c>
      <c r="E1880" s="195">
        <v>291000</v>
      </c>
      <c r="F1880" s="195">
        <v>291000</v>
      </c>
      <c r="G1880" s="62">
        <f t="shared" si="58"/>
        <v>0</v>
      </c>
      <c r="H1880" s="63">
        <f t="shared" si="59"/>
        <v>0</v>
      </c>
    </row>
    <row r="1881" spans="1:8" x14ac:dyDescent="0.2">
      <c r="A1881" s="61" t="s">
        <v>2088</v>
      </c>
      <c r="B1881" s="157" t="s">
        <v>173</v>
      </c>
      <c r="C1881" s="158" t="s">
        <v>2040</v>
      </c>
      <c r="D1881" s="119" t="s">
        <v>174</v>
      </c>
      <c r="E1881" s="195">
        <v>120000</v>
      </c>
      <c r="F1881" s="195">
        <v>140000</v>
      </c>
      <c r="G1881" s="62">
        <f t="shared" si="58"/>
        <v>20000</v>
      </c>
      <c r="H1881" s="63">
        <f t="shared" si="59"/>
        <v>0.16666666666666674</v>
      </c>
    </row>
    <row r="1882" spans="1:8" x14ac:dyDescent="0.2">
      <c r="A1882" s="61" t="s">
        <v>2087</v>
      </c>
      <c r="B1882" s="157" t="s">
        <v>175</v>
      </c>
      <c r="C1882" s="158" t="s">
        <v>1283</v>
      </c>
      <c r="D1882" s="119" t="s">
        <v>176</v>
      </c>
      <c r="E1882" s="195">
        <v>340000</v>
      </c>
      <c r="F1882" s="195">
        <v>385000</v>
      </c>
      <c r="G1882" s="62">
        <f t="shared" si="58"/>
        <v>45000</v>
      </c>
      <c r="H1882" s="63">
        <f t="shared" si="59"/>
        <v>0.13235294117647056</v>
      </c>
    </row>
    <row r="1883" spans="1:8" x14ac:dyDescent="0.2">
      <c r="A1883" s="61" t="s">
        <v>2086</v>
      </c>
      <c r="B1883" s="157" t="s">
        <v>175</v>
      </c>
      <c r="C1883" s="158" t="s">
        <v>1058</v>
      </c>
      <c r="D1883" s="119" t="s">
        <v>176</v>
      </c>
      <c r="E1883" s="195">
        <v>530000</v>
      </c>
      <c r="F1883" s="195">
        <v>530000</v>
      </c>
      <c r="G1883" s="62">
        <f t="shared" si="58"/>
        <v>0</v>
      </c>
      <c r="H1883" s="63">
        <f t="shared" si="59"/>
        <v>0</v>
      </c>
    </row>
    <row r="1884" spans="1:8" x14ac:dyDescent="0.2">
      <c r="A1884" s="61" t="s">
        <v>2085</v>
      </c>
      <c r="B1884" s="157" t="s">
        <v>175</v>
      </c>
      <c r="C1884" s="158" t="s">
        <v>2067</v>
      </c>
      <c r="D1884" s="119" t="s">
        <v>176</v>
      </c>
      <c r="E1884" s="195">
        <v>250000</v>
      </c>
      <c r="F1884" s="195">
        <v>300000</v>
      </c>
      <c r="G1884" s="62">
        <f t="shared" si="58"/>
        <v>50000</v>
      </c>
      <c r="H1884" s="63">
        <f t="shared" si="59"/>
        <v>0.19999999999999996</v>
      </c>
    </row>
    <row r="1885" spans="1:8" x14ac:dyDescent="0.2">
      <c r="A1885" s="61" t="s">
        <v>2084</v>
      </c>
      <c r="B1885" s="157" t="s">
        <v>175</v>
      </c>
      <c r="C1885" s="158" t="s">
        <v>958</v>
      </c>
      <c r="D1885" s="119" t="s">
        <v>176</v>
      </c>
      <c r="E1885" s="195">
        <v>492000</v>
      </c>
      <c r="F1885" s="195">
        <v>515000</v>
      </c>
      <c r="G1885" s="62">
        <f t="shared" si="58"/>
        <v>23000</v>
      </c>
      <c r="H1885" s="63">
        <f t="shared" si="59"/>
        <v>4.674796747967469E-2</v>
      </c>
    </row>
    <row r="1886" spans="1:8" x14ac:dyDescent="0.2">
      <c r="A1886" s="61" t="s">
        <v>2083</v>
      </c>
      <c r="B1886" s="157" t="s">
        <v>175</v>
      </c>
      <c r="C1886" s="158" t="s">
        <v>2064</v>
      </c>
      <c r="D1886" s="119" t="s">
        <v>176</v>
      </c>
      <c r="E1886" s="195">
        <v>400000</v>
      </c>
      <c r="F1886" s="195">
        <v>415000</v>
      </c>
      <c r="G1886" s="62">
        <f t="shared" si="58"/>
        <v>15000</v>
      </c>
      <c r="H1886" s="63">
        <f t="shared" si="59"/>
        <v>3.7500000000000089E-2</v>
      </c>
    </row>
    <row r="1887" spans="1:8" x14ac:dyDescent="0.2">
      <c r="A1887" s="61" t="s">
        <v>2082</v>
      </c>
      <c r="B1887" s="157" t="s">
        <v>175</v>
      </c>
      <c r="C1887" s="158" t="s">
        <v>2062</v>
      </c>
      <c r="D1887" s="119" t="s">
        <v>176</v>
      </c>
      <c r="E1887" s="195">
        <v>994000</v>
      </c>
      <c r="F1887" s="195">
        <v>994000</v>
      </c>
      <c r="G1887" s="62">
        <f t="shared" si="58"/>
        <v>0</v>
      </c>
      <c r="H1887" s="63">
        <f t="shared" si="59"/>
        <v>0</v>
      </c>
    </row>
    <row r="1888" spans="1:8" x14ac:dyDescent="0.2">
      <c r="A1888" s="61" t="s">
        <v>2081</v>
      </c>
      <c r="B1888" s="157" t="s">
        <v>175</v>
      </c>
      <c r="C1888" s="158" t="s">
        <v>2058</v>
      </c>
      <c r="D1888" s="119" t="s">
        <v>176</v>
      </c>
      <c r="E1888" s="195">
        <v>830000</v>
      </c>
      <c r="F1888" s="195">
        <v>966950</v>
      </c>
      <c r="G1888" s="62">
        <f t="shared" si="58"/>
        <v>136950</v>
      </c>
      <c r="H1888" s="63">
        <f t="shared" si="59"/>
        <v>0.16500000000000004</v>
      </c>
    </row>
    <row r="1889" spans="1:8" x14ac:dyDescent="0.2">
      <c r="A1889" s="61" t="s">
        <v>2080</v>
      </c>
      <c r="B1889" s="157" t="s">
        <v>175</v>
      </c>
      <c r="C1889" s="158" t="s">
        <v>2056</v>
      </c>
      <c r="D1889" s="119" t="s">
        <v>176</v>
      </c>
      <c r="E1889" s="195">
        <v>340000</v>
      </c>
      <c r="F1889" s="195">
        <v>340000</v>
      </c>
      <c r="G1889" s="62">
        <f t="shared" si="58"/>
        <v>0</v>
      </c>
      <c r="H1889" s="63">
        <f t="shared" si="59"/>
        <v>0</v>
      </c>
    </row>
    <row r="1890" spans="1:8" x14ac:dyDescent="0.2">
      <c r="A1890" s="61" t="s">
        <v>2079</v>
      </c>
      <c r="B1890" s="157" t="s">
        <v>175</v>
      </c>
      <c r="C1890" s="158" t="s">
        <v>2054</v>
      </c>
      <c r="D1890" s="119" t="s">
        <v>176</v>
      </c>
      <c r="E1890" s="195">
        <v>578600</v>
      </c>
      <c r="F1890" s="195">
        <v>636460</v>
      </c>
      <c r="G1890" s="62">
        <f t="shared" si="58"/>
        <v>57860</v>
      </c>
      <c r="H1890" s="63">
        <f t="shared" si="59"/>
        <v>0.10000000000000009</v>
      </c>
    </row>
    <row r="1891" spans="1:8" x14ac:dyDescent="0.2">
      <c r="A1891" s="61" t="s">
        <v>2078</v>
      </c>
      <c r="B1891" s="157" t="s">
        <v>175</v>
      </c>
      <c r="C1891" s="158" t="s">
        <v>1271</v>
      </c>
      <c r="D1891" s="119" t="s">
        <v>176</v>
      </c>
      <c r="E1891" s="195">
        <v>400000</v>
      </c>
      <c r="F1891" s="195">
        <v>500000</v>
      </c>
      <c r="G1891" s="62">
        <f t="shared" si="58"/>
        <v>100000</v>
      </c>
      <c r="H1891" s="63">
        <f t="shared" si="59"/>
        <v>0.25</v>
      </c>
    </row>
    <row r="1892" spans="1:8" x14ac:dyDescent="0.2">
      <c r="A1892" s="61" t="s">
        <v>2077</v>
      </c>
      <c r="B1892" s="157" t="s">
        <v>175</v>
      </c>
      <c r="C1892" s="158" t="s">
        <v>1196</v>
      </c>
      <c r="D1892" s="119" t="s">
        <v>176</v>
      </c>
      <c r="E1892" s="195">
        <v>290000</v>
      </c>
      <c r="F1892" s="195">
        <v>295000</v>
      </c>
      <c r="G1892" s="62">
        <f t="shared" si="58"/>
        <v>5000</v>
      </c>
      <c r="H1892" s="63">
        <f t="shared" si="59"/>
        <v>1.7241379310344751E-2</v>
      </c>
    </row>
    <row r="1893" spans="1:8" x14ac:dyDescent="0.2">
      <c r="A1893" s="61" t="s">
        <v>2076</v>
      </c>
      <c r="B1893" s="157" t="s">
        <v>175</v>
      </c>
      <c r="C1893" s="158" t="s">
        <v>1172</v>
      </c>
      <c r="D1893" s="119" t="s">
        <v>176</v>
      </c>
      <c r="E1893" s="195">
        <v>775000</v>
      </c>
      <c r="F1893" s="195">
        <v>775000</v>
      </c>
      <c r="G1893" s="62">
        <f t="shared" si="58"/>
        <v>0</v>
      </c>
      <c r="H1893" s="63">
        <f t="shared" si="59"/>
        <v>0</v>
      </c>
    </row>
    <row r="1894" spans="1:8" x14ac:dyDescent="0.2">
      <c r="A1894" s="61" t="s">
        <v>2075</v>
      </c>
      <c r="B1894" s="157" t="s">
        <v>175</v>
      </c>
      <c r="C1894" s="158" t="s">
        <v>776</v>
      </c>
      <c r="D1894" s="119" t="s">
        <v>176</v>
      </c>
      <c r="E1894" s="195">
        <v>1124250</v>
      </c>
      <c r="F1894" s="195">
        <v>1135250</v>
      </c>
      <c r="G1894" s="62">
        <f t="shared" si="58"/>
        <v>11000</v>
      </c>
      <c r="H1894" s="63">
        <f t="shared" si="59"/>
        <v>9.7843006448743441E-3</v>
      </c>
    </row>
    <row r="1895" spans="1:8" x14ac:dyDescent="0.2">
      <c r="A1895" s="61" t="s">
        <v>2074</v>
      </c>
      <c r="B1895" s="157" t="s">
        <v>175</v>
      </c>
      <c r="C1895" s="158" t="s">
        <v>787</v>
      </c>
      <c r="D1895" s="119" t="s">
        <v>176</v>
      </c>
      <c r="E1895" s="195">
        <v>790000</v>
      </c>
      <c r="F1895" s="195">
        <v>1000000</v>
      </c>
      <c r="G1895" s="62">
        <f t="shared" si="58"/>
        <v>210000</v>
      </c>
      <c r="H1895" s="63">
        <f t="shared" si="59"/>
        <v>0.26582278481012667</v>
      </c>
    </row>
    <row r="1896" spans="1:8" x14ac:dyDescent="0.2">
      <c r="A1896" s="61" t="s">
        <v>2073</v>
      </c>
      <c r="B1896" s="157" t="s">
        <v>175</v>
      </c>
      <c r="C1896" s="158" t="s">
        <v>2046</v>
      </c>
      <c r="D1896" s="119" t="s">
        <v>176</v>
      </c>
      <c r="E1896" s="195">
        <v>422020</v>
      </c>
      <c r="F1896" s="195">
        <v>446054</v>
      </c>
      <c r="G1896" s="62">
        <f t="shared" si="58"/>
        <v>24034</v>
      </c>
      <c r="H1896" s="63">
        <f t="shared" si="59"/>
        <v>5.6949907587318105E-2</v>
      </c>
    </row>
    <row r="1897" spans="1:8" x14ac:dyDescent="0.2">
      <c r="A1897" s="61" t="s">
        <v>2072</v>
      </c>
      <c r="B1897" s="157" t="s">
        <v>175</v>
      </c>
      <c r="C1897" s="158" t="s">
        <v>2044</v>
      </c>
      <c r="D1897" s="119" t="s">
        <v>176</v>
      </c>
      <c r="E1897" s="195">
        <v>290000</v>
      </c>
      <c r="F1897" s="195">
        <v>340000</v>
      </c>
      <c r="G1897" s="62">
        <f t="shared" si="58"/>
        <v>50000</v>
      </c>
      <c r="H1897" s="63">
        <f t="shared" si="59"/>
        <v>0.17241379310344818</v>
      </c>
    </row>
    <row r="1898" spans="1:8" x14ac:dyDescent="0.2">
      <c r="A1898" s="61" t="s">
        <v>2071</v>
      </c>
      <c r="B1898" s="157" t="s">
        <v>175</v>
      </c>
      <c r="C1898" s="158" t="s">
        <v>2042</v>
      </c>
      <c r="D1898" s="119" t="s">
        <v>176</v>
      </c>
      <c r="E1898" s="195">
        <v>400000</v>
      </c>
      <c r="F1898" s="195">
        <v>400000</v>
      </c>
      <c r="G1898" s="62">
        <f t="shared" si="58"/>
        <v>0</v>
      </c>
      <c r="H1898" s="63">
        <f t="shared" si="59"/>
        <v>0</v>
      </c>
    </row>
    <row r="1899" spans="1:8" x14ac:dyDescent="0.2">
      <c r="A1899" s="61" t="s">
        <v>2070</v>
      </c>
      <c r="B1899" s="157" t="s">
        <v>175</v>
      </c>
      <c r="C1899" s="158" t="s">
        <v>2040</v>
      </c>
      <c r="D1899" s="119" t="s">
        <v>176</v>
      </c>
      <c r="E1899" s="195">
        <v>330000</v>
      </c>
      <c r="F1899" s="195">
        <v>355000</v>
      </c>
      <c r="G1899" s="62">
        <f t="shared" si="58"/>
        <v>25000</v>
      </c>
      <c r="H1899" s="63">
        <f t="shared" si="59"/>
        <v>7.575757575757569E-2</v>
      </c>
    </row>
    <row r="1900" spans="1:8" x14ac:dyDescent="0.2">
      <c r="A1900" s="61" t="s">
        <v>2069</v>
      </c>
      <c r="B1900" s="157" t="s">
        <v>177</v>
      </c>
      <c r="C1900" s="158" t="s">
        <v>1283</v>
      </c>
      <c r="D1900" s="119" t="s">
        <v>178</v>
      </c>
      <c r="E1900" s="195">
        <v>115000</v>
      </c>
      <c r="F1900" s="195">
        <v>120000</v>
      </c>
      <c r="G1900" s="62">
        <f t="shared" si="58"/>
        <v>5000</v>
      </c>
      <c r="H1900" s="63">
        <f t="shared" si="59"/>
        <v>4.3478260869565188E-2</v>
      </c>
    </row>
    <row r="1901" spans="1:8" x14ac:dyDescent="0.2">
      <c r="A1901" s="61" t="s">
        <v>2068</v>
      </c>
      <c r="B1901" s="157" t="s">
        <v>177</v>
      </c>
      <c r="C1901" s="158" t="s">
        <v>1058</v>
      </c>
      <c r="D1901" s="119" t="s">
        <v>178</v>
      </c>
      <c r="E1901" s="195">
        <v>100000</v>
      </c>
      <c r="F1901" s="195">
        <v>110000</v>
      </c>
      <c r="G1901" s="62">
        <f t="shared" si="58"/>
        <v>10000</v>
      </c>
      <c r="H1901" s="63">
        <f t="shared" si="59"/>
        <v>0.10000000000000009</v>
      </c>
    </row>
    <row r="1902" spans="1:8" x14ac:dyDescent="0.2">
      <c r="A1902" s="61" t="s">
        <v>2066</v>
      </c>
      <c r="B1902" s="157" t="s">
        <v>177</v>
      </c>
      <c r="C1902" s="158" t="s">
        <v>2067</v>
      </c>
      <c r="D1902" s="119" t="s">
        <v>178</v>
      </c>
      <c r="E1902" s="195">
        <v>50000</v>
      </c>
      <c r="F1902" s="195">
        <v>60000</v>
      </c>
      <c r="G1902" s="62">
        <f t="shared" si="58"/>
        <v>10000</v>
      </c>
      <c r="H1902" s="63">
        <f t="shared" si="59"/>
        <v>0.19999999999999996</v>
      </c>
    </row>
    <row r="1903" spans="1:8" x14ac:dyDescent="0.2">
      <c r="A1903" s="61" t="s">
        <v>2065</v>
      </c>
      <c r="B1903" s="157" t="s">
        <v>177</v>
      </c>
      <c r="C1903" s="158" t="s">
        <v>958</v>
      </c>
      <c r="D1903" s="119" t="s">
        <v>178</v>
      </c>
      <c r="E1903" s="195">
        <v>54000</v>
      </c>
      <c r="F1903" s="195">
        <v>56000</v>
      </c>
      <c r="G1903" s="62">
        <f t="shared" si="58"/>
        <v>2000</v>
      </c>
      <c r="H1903" s="63">
        <f t="shared" si="59"/>
        <v>3.7037037037036979E-2</v>
      </c>
    </row>
    <row r="1904" spans="1:8" x14ac:dyDescent="0.2">
      <c r="A1904" s="61" t="s">
        <v>2063</v>
      </c>
      <c r="B1904" s="157" t="s">
        <v>177</v>
      </c>
      <c r="C1904" s="158" t="s">
        <v>2064</v>
      </c>
      <c r="D1904" s="119" t="s">
        <v>178</v>
      </c>
      <c r="E1904" s="195">
        <v>70000</v>
      </c>
      <c r="F1904" s="195">
        <v>70000</v>
      </c>
      <c r="G1904" s="62">
        <f t="shared" si="58"/>
        <v>0</v>
      </c>
      <c r="H1904" s="63">
        <f t="shared" si="59"/>
        <v>0</v>
      </c>
    </row>
    <row r="1905" spans="1:8" x14ac:dyDescent="0.2">
      <c r="A1905" s="61" t="s">
        <v>2061</v>
      </c>
      <c r="B1905" s="157" t="s">
        <v>177</v>
      </c>
      <c r="C1905" s="158" t="s">
        <v>2062</v>
      </c>
      <c r="D1905" s="119" t="s">
        <v>178</v>
      </c>
      <c r="E1905" s="195">
        <v>75000</v>
      </c>
      <c r="F1905" s="195">
        <v>80000</v>
      </c>
      <c r="G1905" s="62">
        <f t="shared" si="58"/>
        <v>5000</v>
      </c>
      <c r="H1905" s="63">
        <f t="shared" si="59"/>
        <v>6.6666666666666652E-2</v>
      </c>
    </row>
    <row r="1906" spans="1:8" x14ac:dyDescent="0.2">
      <c r="A1906" s="61" t="s">
        <v>2059</v>
      </c>
      <c r="B1906" s="157" t="s">
        <v>177</v>
      </c>
      <c r="C1906" s="158" t="s">
        <v>2060</v>
      </c>
      <c r="D1906" s="119" t="s">
        <v>178</v>
      </c>
      <c r="E1906" s="195">
        <v>90000</v>
      </c>
      <c r="F1906" s="195">
        <v>90000</v>
      </c>
      <c r="G1906" s="62">
        <f t="shared" si="58"/>
        <v>0</v>
      </c>
      <c r="H1906" s="63">
        <f t="shared" si="59"/>
        <v>0</v>
      </c>
    </row>
    <row r="1907" spans="1:8" x14ac:dyDescent="0.2">
      <c r="A1907" s="61" t="s">
        <v>2057</v>
      </c>
      <c r="B1907" s="157" t="s">
        <v>177</v>
      </c>
      <c r="C1907" s="158" t="s">
        <v>2058</v>
      </c>
      <c r="D1907" s="119" t="s">
        <v>178</v>
      </c>
      <c r="E1907" s="195">
        <v>60000</v>
      </c>
      <c r="F1907" s="195">
        <v>60000</v>
      </c>
      <c r="G1907" s="62">
        <f t="shared" si="58"/>
        <v>0</v>
      </c>
      <c r="H1907" s="63">
        <f t="shared" si="59"/>
        <v>0</v>
      </c>
    </row>
    <row r="1908" spans="1:8" x14ac:dyDescent="0.2">
      <c r="A1908" s="61" t="s">
        <v>2055</v>
      </c>
      <c r="B1908" s="157" t="s">
        <v>177</v>
      </c>
      <c r="C1908" s="158" t="s">
        <v>2056</v>
      </c>
      <c r="D1908" s="119" t="s">
        <v>178</v>
      </c>
      <c r="E1908" s="195">
        <v>96000</v>
      </c>
      <c r="F1908" s="195">
        <v>96000</v>
      </c>
      <c r="G1908" s="62">
        <f t="shared" si="58"/>
        <v>0</v>
      </c>
      <c r="H1908" s="63">
        <f t="shared" si="59"/>
        <v>0</v>
      </c>
    </row>
    <row r="1909" spans="1:8" x14ac:dyDescent="0.2">
      <c r="A1909" s="61" t="s">
        <v>2053</v>
      </c>
      <c r="B1909" s="157" t="s">
        <v>177</v>
      </c>
      <c r="C1909" s="158" t="s">
        <v>2054</v>
      </c>
      <c r="D1909" s="119" t="s">
        <v>178</v>
      </c>
      <c r="E1909" s="195">
        <v>57000</v>
      </c>
      <c r="F1909" s="195">
        <v>60000</v>
      </c>
      <c r="G1909" s="62">
        <f t="shared" si="58"/>
        <v>3000</v>
      </c>
      <c r="H1909" s="63">
        <f t="shared" si="59"/>
        <v>5.2631578947368363E-2</v>
      </c>
    </row>
    <row r="1910" spans="1:8" x14ac:dyDescent="0.2">
      <c r="A1910" s="61" t="s">
        <v>2052</v>
      </c>
      <c r="B1910" s="157" t="s">
        <v>177</v>
      </c>
      <c r="C1910" s="158" t="s">
        <v>1271</v>
      </c>
      <c r="D1910" s="119" t="s">
        <v>178</v>
      </c>
      <c r="E1910" s="195">
        <v>70000</v>
      </c>
      <c r="F1910" s="195">
        <v>70000</v>
      </c>
      <c r="G1910" s="62">
        <f t="shared" si="58"/>
        <v>0</v>
      </c>
      <c r="H1910" s="63">
        <f t="shared" si="59"/>
        <v>0</v>
      </c>
    </row>
    <row r="1911" spans="1:8" x14ac:dyDescent="0.2">
      <c r="A1911" s="61" t="s">
        <v>2051</v>
      </c>
      <c r="B1911" s="157" t="s">
        <v>177</v>
      </c>
      <c r="C1911" s="158" t="s">
        <v>1196</v>
      </c>
      <c r="D1911" s="119" t="s">
        <v>178</v>
      </c>
      <c r="E1911" s="195">
        <v>65000</v>
      </c>
      <c r="F1911" s="195">
        <v>80000</v>
      </c>
      <c r="G1911" s="62">
        <f t="shared" si="58"/>
        <v>15000</v>
      </c>
      <c r="H1911" s="63">
        <f t="shared" si="59"/>
        <v>0.23076923076923084</v>
      </c>
    </row>
    <row r="1912" spans="1:8" x14ac:dyDescent="0.2">
      <c r="A1912" s="61" t="s">
        <v>2050</v>
      </c>
      <c r="B1912" s="157" t="s">
        <v>177</v>
      </c>
      <c r="C1912" s="158" t="s">
        <v>1172</v>
      </c>
      <c r="D1912" s="119" t="s">
        <v>178</v>
      </c>
      <c r="E1912" s="195">
        <v>50000</v>
      </c>
      <c r="F1912" s="195">
        <v>50000</v>
      </c>
      <c r="G1912" s="62">
        <f t="shared" si="58"/>
        <v>0</v>
      </c>
      <c r="H1912" s="63">
        <f t="shared" si="59"/>
        <v>0</v>
      </c>
    </row>
    <row r="1913" spans="1:8" x14ac:dyDescent="0.2">
      <c r="A1913" s="61" t="s">
        <v>2049</v>
      </c>
      <c r="B1913" s="157" t="s">
        <v>177</v>
      </c>
      <c r="C1913" s="158" t="s">
        <v>1101</v>
      </c>
      <c r="D1913" s="119" t="s">
        <v>178</v>
      </c>
      <c r="E1913" s="195">
        <v>70000</v>
      </c>
      <c r="F1913" s="195">
        <v>80000</v>
      </c>
      <c r="G1913" s="62">
        <f t="shared" si="58"/>
        <v>10000</v>
      </c>
      <c r="H1913" s="63">
        <f t="shared" si="59"/>
        <v>0.14285714285714279</v>
      </c>
    </row>
    <row r="1914" spans="1:8" x14ac:dyDescent="0.2">
      <c r="A1914" s="61" t="s">
        <v>2048</v>
      </c>
      <c r="B1914" s="157" t="s">
        <v>177</v>
      </c>
      <c r="C1914" s="158" t="s">
        <v>776</v>
      </c>
      <c r="D1914" s="119" t="s">
        <v>178</v>
      </c>
      <c r="E1914" s="195">
        <v>86000</v>
      </c>
      <c r="F1914" s="195">
        <v>94500</v>
      </c>
      <c r="G1914" s="62">
        <f t="shared" si="58"/>
        <v>8500</v>
      </c>
      <c r="H1914" s="63">
        <f t="shared" si="59"/>
        <v>9.8837209302325535E-2</v>
      </c>
    </row>
    <row r="1915" spans="1:8" x14ac:dyDescent="0.2">
      <c r="A1915" s="61" t="s">
        <v>2047</v>
      </c>
      <c r="B1915" s="157" t="s">
        <v>177</v>
      </c>
      <c r="C1915" s="158" t="s">
        <v>787</v>
      </c>
      <c r="D1915" s="119" t="s">
        <v>178</v>
      </c>
      <c r="E1915" s="195">
        <v>100000</v>
      </c>
      <c r="F1915" s="195">
        <v>115000</v>
      </c>
      <c r="G1915" s="62">
        <f t="shared" si="58"/>
        <v>15000</v>
      </c>
      <c r="H1915" s="63">
        <f t="shared" si="59"/>
        <v>0.14999999999999991</v>
      </c>
    </row>
    <row r="1916" spans="1:8" x14ac:dyDescent="0.2">
      <c r="A1916" s="61" t="s">
        <v>2045</v>
      </c>
      <c r="B1916" s="157" t="s">
        <v>177</v>
      </c>
      <c r="C1916" s="158" t="s">
        <v>2046</v>
      </c>
      <c r="D1916" s="119" t="s">
        <v>178</v>
      </c>
      <c r="E1916" s="195">
        <v>170000</v>
      </c>
      <c r="F1916" s="195">
        <v>170000</v>
      </c>
      <c r="G1916" s="62">
        <f t="shared" si="58"/>
        <v>0</v>
      </c>
      <c r="H1916" s="63">
        <f t="shared" si="59"/>
        <v>0</v>
      </c>
    </row>
    <row r="1917" spans="1:8" x14ac:dyDescent="0.2">
      <c r="A1917" s="61" t="s">
        <v>2043</v>
      </c>
      <c r="B1917" s="157" t="s">
        <v>177</v>
      </c>
      <c r="C1917" s="158" t="s">
        <v>2044</v>
      </c>
      <c r="D1917" s="119" t="s">
        <v>178</v>
      </c>
      <c r="E1917" s="195">
        <v>80000</v>
      </c>
      <c r="F1917" s="195">
        <v>80000</v>
      </c>
      <c r="G1917" s="62">
        <f t="shared" si="58"/>
        <v>0</v>
      </c>
      <c r="H1917" s="63">
        <f t="shared" si="59"/>
        <v>0</v>
      </c>
    </row>
    <row r="1918" spans="1:8" x14ac:dyDescent="0.2">
      <c r="A1918" s="61" t="s">
        <v>2041</v>
      </c>
      <c r="B1918" s="157" t="s">
        <v>177</v>
      </c>
      <c r="C1918" s="158" t="s">
        <v>2042</v>
      </c>
      <c r="D1918" s="119" t="s">
        <v>178</v>
      </c>
      <c r="E1918" s="195">
        <v>75000</v>
      </c>
      <c r="F1918" s="195">
        <v>75000</v>
      </c>
      <c r="G1918" s="62">
        <f t="shared" si="58"/>
        <v>0</v>
      </c>
      <c r="H1918" s="63">
        <f t="shared" si="59"/>
        <v>0</v>
      </c>
    </row>
    <row r="1919" spans="1:8" x14ac:dyDescent="0.2">
      <c r="A1919" s="61" t="s">
        <v>2039</v>
      </c>
      <c r="B1919" s="157" t="s">
        <v>177</v>
      </c>
      <c r="C1919" s="158" t="s">
        <v>2040</v>
      </c>
      <c r="D1919" s="119" t="s">
        <v>178</v>
      </c>
      <c r="E1919" s="195">
        <v>77500</v>
      </c>
      <c r="F1919" s="195">
        <v>77500</v>
      </c>
      <c r="G1919" s="62">
        <f t="shared" si="58"/>
        <v>0</v>
      </c>
      <c r="H1919" s="63">
        <f t="shared" si="59"/>
        <v>0</v>
      </c>
    </row>
    <row r="1920" spans="1:8" x14ac:dyDescent="0.2">
      <c r="A1920" s="61" t="s">
        <v>2037</v>
      </c>
      <c r="B1920" s="157" t="s">
        <v>177</v>
      </c>
      <c r="C1920" s="158" t="s">
        <v>2038</v>
      </c>
      <c r="D1920" s="119" t="s">
        <v>178</v>
      </c>
      <c r="E1920" s="195">
        <v>113000</v>
      </c>
      <c r="F1920" s="195">
        <v>113000</v>
      </c>
      <c r="G1920" s="62">
        <f t="shared" si="58"/>
        <v>0</v>
      </c>
      <c r="H1920" s="63">
        <f t="shared" si="59"/>
        <v>0</v>
      </c>
    </row>
    <row r="1921" spans="1:8" x14ac:dyDescent="0.2">
      <c r="A1921" s="118"/>
      <c r="B1921" s="164"/>
      <c r="C1921" s="118"/>
      <c r="D1921" s="118"/>
      <c r="E1921" s="117"/>
      <c r="F1921" s="117"/>
      <c r="G1921" s="117"/>
      <c r="H1921" s="116"/>
    </row>
  </sheetData>
  <conditionalFormatting sqref="A12:D1921">
    <cfRule type="expression" dxfId="20" priority="1" stopIfTrue="1">
      <formula>#REF!=1</formula>
    </cfRule>
  </conditionalFormatting>
  <printOptions horizontalCentered="1"/>
  <pageMargins left="0.25" right="0.25" top="0.25" bottom="0.75" header="0.25" footer="0.25"/>
  <pageSetup scale="68" orientation="portrait" r:id="rId1"/>
  <headerFooter alignWithMargins="0">
    <oddFooter>&amp;L&amp;9Minnesota Department of Revenue
Property Tax Division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A1:F344"/>
  <sheetViews>
    <sheetView showGridLines="0" zoomScaleNormal="100" workbookViewId="0">
      <pane ySplit="10" topLeftCell="A11" activePane="bottomLeft" state="frozen"/>
      <selection activeCell="B1" sqref="B1"/>
      <selection pane="bottomLeft"/>
    </sheetView>
  </sheetViews>
  <sheetFormatPr defaultRowHeight="12.75" x14ac:dyDescent="0.2"/>
  <cols>
    <col min="1" max="1" width="25.7109375" style="1" customWidth="1"/>
    <col min="2" max="2" width="10" style="1" customWidth="1"/>
    <col min="3" max="4" width="15.7109375" style="1" customWidth="1"/>
    <col min="5" max="6" width="13.7109375" style="1" customWidth="1"/>
    <col min="7" max="16384" width="9.140625" style="1"/>
  </cols>
  <sheetData>
    <row r="1" spans="1:6" x14ac:dyDescent="0.2">
      <c r="A1" s="86"/>
    </row>
    <row r="2" spans="1:6" ht="20.25" x14ac:dyDescent="0.3">
      <c r="A2" s="2" t="s">
        <v>4049</v>
      </c>
      <c r="B2" s="3"/>
      <c r="C2" s="3"/>
      <c r="D2" s="3"/>
      <c r="E2" s="3"/>
      <c r="F2" s="3"/>
    </row>
    <row r="3" spans="1:6" x14ac:dyDescent="0.2">
      <c r="A3" s="193" t="s">
        <v>4047</v>
      </c>
    </row>
    <row r="5" spans="1:6" ht="15.75" x14ac:dyDescent="0.25">
      <c r="A5" s="83"/>
      <c r="B5" s="180" t="s">
        <v>3923</v>
      </c>
      <c r="C5" s="85" t="s">
        <v>4045</v>
      </c>
      <c r="D5" s="84" t="s">
        <v>4052</v>
      </c>
      <c r="E5" s="83" t="s">
        <v>179</v>
      </c>
      <c r="F5" s="82" t="s">
        <v>0</v>
      </c>
    </row>
    <row r="6" spans="1:6" x14ac:dyDescent="0.2">
      <c r="A6" s="77"/>
      <c r="B6" s="181" t="s">
        <v>3924</v>
      </c>
      <c r="C6" s="77" t="s">
        <v>180</v>
      </c>
      <c r="D6" s="81" t="s">
        <v>3938</v>
      </c>
      <c r="E6" s="77" t="s">
        <v>1</v>
      </c>
      <c r="F6" s="76" t="s">
        <v>1</v>
      </c>
    </row>
    <row r="7" spans="1:6" x14ac:dyDescent="0.2">
      <c r="A7" s="80" t="s">
        <v>1290</v>
      </c>
      <c r="B7" s="182" t="s">
        <v>3925</v>
      </c>
      <c r="C7" s="79" t="s">
        <v>1</v>
      </c>
      <c r="D7" s="78" t="s">
        <v>1</v>
      </c>
      <c r="E7" s="77"/>
      <c r="F7" s="76"/>
    </row>
    <row r="8" spans="1:6" x14ac:dyDescent="0.2">
      <c r="A8" s="75"/>
      <c r="B8" s="74"/>
      <c r="C8" s="73"/>
      <c r="D8" s="70"/>
      <c r="E8" s="73"/>
      <c r="F8" s="72"/>
    </row>
    <row r="9" spans="1:6" x14ac:dyDescent="0.2">
      <c r="A9" s="71" t="s">
        <v>4</v>
      </c>
      <c r="B9" s="166"/>
      <c r="C9" s="70">
        <f>SUM(C12:C341)</f>
        <v>3305499993.0999994</v>
      </c>
      <c r="D9" s="70">
        <f>SUM(D12:D341)</f>
        <v>3384083732.7719998</v>
      </c>
      <c r="E9" s="70">
        <f>SUM(E12:E341)</f>
        <v>78583739.672000065</v>
      </c>
      <c r="F9" s="69">
        <f>D9/C9-1</f>
        <v>2.3773631776142334E-2</v>
      </c>
    </row>
    <row r="10" spans="1:6" x14ac:dyDescent="0.2">
      <c r="A10" s="68"/>
      <c r="B10" s="167"/>
      <c r="C10" s="67"/>
      <c r="D10" s="67"/>
      <c r="E10" s="67"/>
      <c r="F10" s="66"/>
    </row>
    <row r="11" spans="1:6" x14ac:dyDescent="0.2">
      <c r="A11" s="58"/>
      <c r="B11" s="168"/>
      <c r="C11" s="23"/>
      <c r="D11" s="23"/>
      <c r="E11" s="23"/>
      <c r="F11" s="24"/>
    </row>
    <row r="12" spans="1:6" x14ac:dyDescent="0.2">
      <c r="A12" s="64" t="s">
        <v>1282</v>
      </c>
      <c r="B12" s="165" t="s">
        <v>1283</v>
      </c>
      <c r="C12" s="194">
        <v>1835413</v>
      </c>
      <c r="D12" s="194">
        <v>1750501</v>
      </c>
      <c r="E12" s="26">
        <f t="shared" ref="E12:E75" si="0">D12-C12</f>
        <v>-84912</v>
      </c>
      <c r="F12" s="27">
        <f t="shared" ref="F12:F75" si="1">D12/C12-1</f>
        <v>-4.6263157120495446E-2</v>
      </c>
    </row>
    <row r="13" spans="1:6" x14ac:dyDescent="0.2">
      <c r="A13" s="64" t="s">
        <v>1057</v>
      </c>
      <c r="B13" s="165" t="s">
        <v>1058</v>
      </c>
      <c r="C13" s="194">
        <v>525922</v>
      </c>
      <c r="D13" s="194">
        <v>542803</v>
      </c>
      <c r="E13" s="26">
        <f t="shared" si="0"/>
        <v>16881</v>
      </c>
      <c r="F13" s="27">
        <f t="shared" si="1"/>
        <v>3.2097915660497245E-2</v>
      </c>
    </row>
    <row r="14" spans="1:6" x14ac:dyDescent="0.2">
      <c r="A14" s="64" t="s">
        <v>957</v>
      </c>
      <c r="B14" s="165" t="s">
        <v>958</v>
      </c>
      <c r="C14" s="194">
        <v>1459480</v>
      </c>
      <c r="D14" s="194">
        <v>1461641</v>
      </c>
      <c r="E14" s="26">
        <f t="shared" si="0"/>
        <v>2161</v>
      </c>
      <c r="F14" s="27">
        <f t="shared" si="1"/>
        <v>1.4806643462055291E-3</v>
      </c>
    </row>
    <row r="15" spans="1:6" x14ac:dyDescent="0.2">
      <c r="A15" s="64" t="s">
        <v>1270</v>
      </c>
      <c r="B15" s="165" t="s">
        <v>1271</v>
      </c>
      <c r="C15" s="194">
        <v>119206443.83</v>
      </c>
      <c r="D15" s="194">
        <v>125915782.42999999</v>
      </c>
      <c r="E15" s="26">
        <f t="shared" si="0"/>
        <v>6709338.599999994</v>
      </c>
      <c r="F15" s="27">
        <f t="shared" si="1"/>
        <v>5.6283355030439131E-2</v>
      </c>
    </row>
    <row r="16" spans="1:6" x14ac:dyDescent="0.2">
      <c r="A16" s="64" t="s">
        <v>1195</v>
      </c>
      <c r="B16" s="165" t="s">
        <v>1196</v>
      </c>
      <c r="C16" s="194">
        <v>25525772.670000002</v>
      </c>
      <c r="D16" s="194">
        <v>25830743.350000001</v>
      </c>
      <c r="E16" s="26">
        <f t="shared" si="0"/>
        <v>304970.6799999997</v>
      </c>
      <c r="F16" s="27">
        <f t="shared" si="1"/>
        <v>1.1947559196060054E-2</v>
      </c>
    </row>
    <row r="17" spans="1:6" x14ac:dyDescent="0.2">
      <c r="A17" s="64" t="s">
        <v>1171</v>
      </c>
      <c r="B17" s="165" t="s">
        <v>1172</v>
      </c>
      <c r="C17" s="194">
        <v>10500506.699999999</v>
      </c>
      <c r="D17" s="194">
        <v>11764464.459999999</v>
      </c>
      <c r="E17" s="26">
        <f t="shared" si="0"/>
        <v>1263957.7599999998</v>
      </c>
      <c r="F17" s="27">
        <f t="shared" si="1"/>
        <v>0.12037112075743917</v>
      </c>
    </row>
    <row r="18" spans="1:6" x14ac:dyDescent="0.2">
      <c r="A18" s="64" t="s">
        <v>1100</v>
      </c>
      <c r="B18" s="165" t="s">
        <v>1101</v>
      </c>
      <c r="C18" s="194">
        <v>12180218.789999999</v>
      </c>
      <c r="D18" s="194">
        <v>13404624.300000001</v>
      </c>
      <c r="E18" s="26">
        <f t="shared" si="0"/>
        <v>1224405.5100000016</v>
      </c>
      <c r="F18" s="27">
        <f t="shared" si="1"/>
        <v>0.10052409822106334</v>
      </c>
    </row>
    <row r="19" spans="1:6" x14ac:dyDescent="0.2">
      <c r="A19" s="64" t="s">
        <v>775</v>
      </c>
      <c r="B19" s="165" t="s">
        <v>776</v>
      </c>
      <c r="C19" s="194">
        <v>12082018.5</v>
      </c>
      <c r="D19" s="194">
        <v>12495416.710000001</v>
      </c>
      <c r="E19" s="26">
        <f t="shared" si="0"/>
        <v>413398.21000000089</v>
      </c>
      <c r="F19" s="27">
        <f t="shared" si="1"/>
        <v>3.4215988826701516E-2</v>
      </c>
    </row>
    <row r="20" spans="1:6" x14ac:dyDescent="0.2">
      <c r="A20" s="64" t="s">
        <v>786</v>
      </c>
      <c r="B20" s="165" t="s">
        <v>787</v>
      </c>
      <c r="C20" s="194">
        <v>23980059.41</v>
      </c>
      <c r="D20" s="194">
        <v>24439931.93</v>
      </c>
      <c r="E20" s="26">
        <f t="shared" si="0"/>
        <v>459872.51999999955</v>
      </c>
      <c r="F20" s="27">
        <f t="shared" si="1"/>
        <v>1.9177288602055143E-2</v>
      </c>
    </row>
    <row r="21" spans="1:6" x14ac:dyDescent="0.2">
      <c r="A21" s="64" t="s">
        <v>1151</v>
      </c>
      <c r="B21" s="165" t="s">
        <v>1152</v>
      </c>
      <c r="C21" s="194">
        <v>8797868</v>
      </c>
      <c r="D21" s="194">
        <v>9015835.6500000004</v>
      </c>
      <c r="E21" s="26">
        <f t="shared" si="0"/>
        <v>217967.65000000037</v>
      </c>
      <c r="F21" s="27">
        <f t="shared" si="1"/>
        <v>2.4775053456132845E-2</v>
      </c>
    </row>
    <row r="22" spans="1:6" x14ac:dyDescent="0.2">
      <c r="A22" s="64" t="s">
        <v>3959</v>
      </c>
      <c r="B22" s="165" t="s">
        <v>1103</v>
      </c>
      <c r="C22" s="194">
        <v>1825748.68</v>
      </c>
      <c r="D22" s="194">
        <v>1641861.01</v>
      </c>
      <c r="E22" s="26">
        <f t="shared" si="0"/>
        <v>-183887.66999999993</v>
      </c>
      <c r="F22" s="27">
        <f t="shared" si="1"/>
        <v>-0.1007190485823054</v>
      </c>
    </row>
    <row r="23" spans="1:6" x14ac:dyDescent="0.2">
      <c r="A23" s="64" t="s">
        <v>1249</v>
      </c>
      <c r="B23" s="165" t="s">
        <v>1250</v>
      </c>
      <c r="C23" s="194">
        <v>10639023.109999999</v>
      </c>
      <c r="D23" s="194">
        <v>11054514.83</v>
      </c>
      <c r="E23" s="26">
        <f t="shared" si="0"/>
        <v>415491.72000000067</v>
      </c>
      <c r="F23" s="27">
        <f t="shared" si="1"/>
        <v>3.9053559307476782E-2</v>
      </c>
    </row>
    <row r="24" spans="1:6" x14ac:dyDescent="0.2">
      <c r="A24" s="64" t="s">
        <v>1241</v>
      </c>
      <c r="B24" s="165" t="s">
        <v>1242</v>
      </c>
      <c r="C24" s="194">
        <v>921324.13</v>
      </c>
      <c r="D24" s="194">
        <v>945520.94000000006</v>
      </c>
      <c r="E24" s="26">
        <f t="shared" si="0"/>
        <v>24196.810000000056</v>
      </c>
      <c r="F24" s="27">
        <f t="shared" si="1"/>
        <v>2.6263080724912902E-2</v>
      </c>
    </row>
    <row r="25" spans="1:6" x14ac:dyDescent="0.2">
      <c r="A25" s="64" t="s">
        <v>1030</v>
      </c>
      <c r="B25" s="165" t="s">
        <v>1031</v>
      </c>
      <c r="C25" s="194">
        <v>532020.47</v>
      </c>
      <c r="D25" s="194">
        <v>568480.93999999994</v>
      </c>
      <c r="E25" s="26">
        <f t="shared" si="0"/>
        <v>36460.469999999972</v>
      </c>
      <c r="F25" s="27">
        <f t="shared" si="1"/>
        <v>6.8532081105826537E-2</v>
      </c>
    </row>
    <row r="26" spans="1:6" x14ac:dyDescent="0.2">
      <c r="A26" s="64" t="s">
        <v>842</v>
      </c>
      <c r="B26" s="165" t="s">
        <v>843</v>
      </c>
      <c r="C26" s="194">
        <v>4126.4399999999996</v>
      </c>
      <c r="D26" s="194">
        <v>192093.88</v>
      </c>
      <c r="E26" s="26">
        <f t="shared" si="0"/>
        <v>187967.44</v>
      </c>
      <c r="F26" s="27">
        <f t="shared" si="1"/>
        <v>45.551962466435967</v>
      </c>
    </row>
    <row r="27" spans="1:6" x14ac:dyDescent="0.2">
      <c r="A27" s="64" t="s">
        <v>804</v>
      </c>
      <c r="B27" s="165" t="s">
        <v>805</v>
      </c>
      <c r="C27" s="194">
        <v>10262208</v>
      </c>
      <c r="D27" s="194">
        <v>10452689</v>
      </c>
      <c r="E27" s="26">
        <f t="shared" si="0"/>
        <v>190481</v>
      </c>
      <c r="F27" s="27">
        <f t="shared" si="1"/>
        <v>1.8561405108920015E-2</v>
      </c>
    </row>
    <row r="28" spans="1:6" x14ac:dyDescent="0.2">
      <c r="A28" s="64" t="s">
        <v>1110</v>
      </c>
      <c r="B28" s="165" t="s">
        <v>1111</v>
      </c>
      <c r="C28" s="194">
        <v>3632247</v>
      </c>
      <c r="D28" s="194">
        <v>3558296</v>
      </c>
      <c r="E28" s="26">
        <f t="shared" si="0"/>
        <v>-73951</v>
      </c>
      <c r="F28" s="27">
        <f t="shared" si="1"/>
        <v>-2.0359573564242783E-2</v>
      </c>
    </row>
    <row r="29" spans="1:6" x14ac:dyDescent="0.2">
      <c r="A29" s="64" t="s">
        <v>779</v>
      </c>
      <c r="B29" s="165" t="s">
        <v>780</v>
      </c>
      <c r="C29" s="194">
        <v>1534551</v>
      </c>
      <c r="D29" s="194">
        <v>1587509</v>
      </c>
      <c r="E29" s="26">
        <f t="shared" si="0"/>
        <v>52958</v>
      </c>
      <c r="F29" s="27">
        <f t="shared" si="1"/>
        <v>3.4510420311869794E-2</v>
      </c>
    </row>
    <row r="30" spans="1:6" x14ac:dyDescent="0.2">
      <c r="A30" s="64" t="s">
        <v>967</v>
      </c>
      <c r="B30" s="165" t="s">
        <v>968</v>
      </c>
      <c r="C30" s="194">
        <v>28150324</v>
      </c>
      <c r="D30" s="194">
        <v>29008661</v>
      </c>
      <c r="E30" s="26">
        <f t="shared" si="0"/>
        <v>858337</v>
      </c>
      <c r="F30" s="27">
        <f t="shared" si="1"/>
        <v>3.0491194346466521E-2</v>
      </c>
    </row>
    <row r="31" spans="1:6" x14ac:dyDescent="0.2">
      <c r="A31" s="64" t="s">
        <v>1169</v>
      </c>
      <c r="B31" s="165" t="s">
        <v>1170</v>
      </c>
      <c r="C31" s="194">
        <v>331726.40000000002</v>
      </c>
      <c r="D31" s="194">
        <v>322965</v>
      </c>
      <c r="E31" s="26">
        <f t="shared" si="0"/>
        <v>-8761.4000000000233</v>
      </c>
      <c r="F31" s="27">
        <f t="shared" si="1"/>
        <v>-2.6411524678168541E-2</v>
      </c>
    </row>
    <row r="32" spans="1:6" x14ac:dyDescent="0.2">
      <c r="A32" s="64" t="s">
        <v>796</v>
      </c>
      <c r="B32" s="165" t="s">
        <v>797</v>
      </c>
      <c r="C32" s="194">
        <v>1148046.52</v>
      </c>
      <c r="D32" s="194">
        <v>1124728</v>
      </c>
      <c r="E32" s="26">
        <f t="shared" si="0"/>
        <v>-23318.520000000019</v>
      </c>
      <c r="F32" s="27">
        <f t="shared" si="1"/>
        <v>-2.0311476576750587E-2</v>
      </c>
    </row>
    <row r="33" spans="1:6" x14ac:dyDescent="0.2">
      <c r="A33" s="64" t="s">
        <v>784</v>
      </c>
      <c r="B33" s="165" t="s">
        <v>785</v>
      </c>
      <c r="C33" s="194">
        <v>640756.39</v>
      </c>
      <c r="D33" s="194">
        <v>641629</v>
      </c>
      <c r="E33" s="26">
        <f t="shared" si="0"/>
        <v>872.60999999998603</v>
      </c>
      <c r="F33" s="27">
        <f t="shared" si="1"/>
        <v>1.3618436173534754E-3</v>
      </c>
    </row>
    <row r="34" spans="1:6" x14ac:dyDescent="0.2">
      <c r="A34" s="64" t="s">
        <v>910</v>
      </c>
      <c r="B34" s="165" t="s">
        <v>911</v>
      </c>
      <c r="C34" s="194">
        <v>8398991.9699999988</v>
      </c>
      <c r="D34" s="194">
        <v>8554525</v>
      </c>
      <c r="E34" s="26">
        <f t="shared" si="0"/>
        <v>155533.03000000119</v>
      </c>
      <c r="F34" s="27">
        <f t="shared" si="1"/>
        <v>1.8518059137994536E-2</v>
      </c>
    </row>
    <row r="35" spans="1:6" x14ac:dyDescent="0.2">
      <c r="A35" s="64" t="s">
        <v>1258</v>
      </c>
      <c r="B35" s="165" t="s">
        <v>1259</v>
      </c>
      <c r="C35" s="194">
        <v>790508.56</v>
      </c>
      <c r="D35" s="194">
        <v>934806.69</v>
      </c>
      <c r="E35" s="26">
        <f t="shared" si="0"/>
        <v>144298.12999999989</v>
      </c>
      <c r="F35" s="27">
        <f t="shared" si="1"/>
        <v>0.18253835227287096</v>
      </c>
    </row>
    <row r="36" spans="1:6" x14ac:dyDescent="0.2">
      <c r="A36" s="64" t="s">
        <v>1201</v>
      </c>
      <c r="B36" s="165" t="s">
        <v>1202</v>
      </c>
      <c r="C36" s="194">
        <v>1613142</v>
      </c>
      <c r="D36" s="194">
        <v>1571193.1400000001</v>
      </c>
      <c r="E36" s="26">
        <f t="shared" si="0"/>
        <v>-41948.85999999987</v>
      </c>
      <c r="F36" s="27">
        <f t="shared" si="1"/>
        <v>-2.6004443502183894E-2</v>
      </c>
    </row>
    <row r="37" spans="1:6" x14ac:dyDescent="0.2">
      <c r="A37" s="64" t="s">
        <v>1175</v>
      </c>
      <c r="B37" s="165" t="s">
        <v>1176</v>
      </c>
      <c r="C37" s="194">
        <v>6986288.4100000001</v>
      </c>
      <c r="D37" s="194">
        <v>7136281.5800000001</v>
      </c>
      <c r="E37" s="26">
        <f t="shared" si="0"/>
        <v>149993.16999999993</v>
      </c>
      <c r="F37" s="27">
        <f t="shared" si="1"/>
        <v>2.1469650434886578E-2</v>
      </c>
    </row>
    <row r="38" spans="1:6" x14ac:dyDescent="0.2">
      <c r="A38" s="64" t="s">
        <v>3960</v>
      </c>
      <c r="B38" s="165" t="s">
        <v>1167</v>
      </c>
      <c r="C38" s="194">
        <v>716125</v>
      </c>
      <c r="D38" s="194">
        <v>631813.15999999992</v>
      </c>
      <c r="E38" s="26">
        <f t="shared" si="0"/>
        <v>-84311.840000000084</v>
      </c>
      <c r="F38" s="27">
        <f t="shared" si="1"/>
        <v>-0.11773341246290814</v>
      </c>
    </row>
    <row r="39" spans="1:6" x14ac:dyDescent="0.2">
      <c r="A39" s="64" t="s">
        <v>929</v>
      </c>
      <c r="B39" s="165" t="s">
        <v>930</v>
      </c>
      <c r="C39" s="194">
        <v>1365523</v>
      </c>
      <c r="D39" s="194">
        <v>1642525.92</v>
      </c>
      <c r="E39" s="26">
        <f t="shared" si="0"/>
        <v>277002.91999999993</v>
      </c>
      <c r="F39" s="27">
        <f t="shared" si="1"/>
        <v>0.2028548182637715</v>
      </c>
    </row>
    <row r="40" spans="1:6" x14ac:dyDescent="0.2">
      <c r="A40" s="64" t="s">
        <v>1127</v>
      </c>
      <c r="B40" s="165" t="s">
        <v>1128</v>
      </c>
      <c r="C40" s="194">
        <v>2466685</v>
      </c>
      <c r="D40" s="194">
        <v>2096399.21</v>
      </c>
      <c r="E40" s="26">
        <f t="shared" si="0"/>
        <v>-370285.79000000004</v>
      </c>
      <c r="F40" s="27">
        <f t="shared" si="1"/>
        <v>-0.15011474509311085</v>
      </c>
    </row>
    <row r="41" spans="1:6" x14ac:dyDescent="0.2">
      <c r="A41" s="64" t="s">
        <v>690</v>
      </c>
      <c r="B41" s="165" t="s">
        <v>691</v>
      </c>
      <c r="C41" s="194">
        <v>1415626</v>
      </c>
      <c r="D41" s="194">
        <v>1182857.01</v>
      </c>
      <c r="E41" s="26">
        <f t="shared" si="0"/>
        <v>-232768.99</v>
      </c>
      <c r="F41" s="27">
        <f t="shared" si="1"/>
        <v>-0.16442830945461584</v>
      </c>
    </row>
    <row r="42" spans="1:6" x14ac:dyDescent="0.2">
      <c r="A42" s="64" t="s">
        <v>3961</v>
      </c>
      <c r="B42" s="165" t="s">
        <v>896</v>
      </c>
      <c r="C42" s="194">
        <v>3388665</v>
      </c>
      <c r="D42" s="194">
        <v>3437869</v>
      </c>
      <c r="E42" s="26">
        <f t="shared" si="0"/>
        <v>49204</v>
      </c>
      <c r="F42" s="27">
        <f t="shared" si="1"/>
        <v>1.4520172398274855E-2</v>
      </c>
    </row>
    <row r="43" spans="1:6" x14ac:dyDescent="0.2">
      <c r="A43" s="64" t="s">
        <v>731</v>
      </c>
      <c r="B43" s="165" t="s">
        <v>732</v>
      </c>
      <c r="C43" s="194">
        <v>16333831.34</v>
      </c>
      <c r="D43" s="194">
        <v>18651929</v>
      </c>
      <c r="E43" s="26">
        <f t="shared" si="0"/>
        <v>2318097.66</v>
      </c>
      <c r="F43" s="27">
        <f t="shared" si="1"/>
        <v>0.14192001936025878</v>
      </c>
    </row>
    <row r="44" spans="1:6" x14ac:dyDescent="0.2">
      <c r="A44" s="64" t="s">
        <v>721</v>
      </c>
      <c r="B44" s="165" t="s">
        <v>722</v>
      </c>
      <c r="C44" s="194">
        <v>7719837.0199999996</v>
      </c>
      <c r="D44" s="194">
        <v>7809758</v>
      </c>
      <c r="E44" s="26">
        <f t="shared" si="0"/>
        <v>89920.980000000447</v>
      </c>
      <c r="F44" s="27">
        <f t="shared" si="1"/>
        <v>1.1648041243233376E-2</v>
      </c>
    </row>
    <row r="45" spans="1:6" x14ac:dyDescent="0.2">
      <c r="A45" s="64" t="s">
        <v>3962</v>
      </c>
      <c r="B45" s="165" t="s">
        <v>1194</v>
      </c>
      <c r="C45" s="194">
        <v>50492915</v>
      </c>
      <c r="D45" s="194">
        <v>50564511</v>
      </c>
      <c r="E45" s="26">
        <f t="shared" si="0"/>
        <v>71596</v>
      </c>
      <c r="F45" s="27">
        <f t="shared" si="1"/>
        <v>1.4179415072392842E-3</v>
      </c>
    </row>
    <row r="46" spans="1:6" x14ac:dyDescent="0.2">
      <c r="A46" s="64" t="s">
        <v>3963</v>
      </c>
      <c r="B46" s="165" t="s">
        <v>728</v>
      </c>
      <c r="C46" s="194">
        <v>3061254</v>
      </c>
      <c r="D46" s="194">
        <v>3016039</v>
      </c>
      <c r="E46" s="26">
        <f t="shared" si="0"/>
        <v>-45215</v>
      </c>
      <c r="F46" s="27">
        <f t="shared" si="1"/>
        <v>-1.4770090949656534E-2</v>
      </c>
    </row>
    <row r="47" spans="1:6" x14ac:dyDescent="0.2">
      <c r="A47" s="64" t="s">
        <v>3964</v>
      </c>
      <c r="B47" s="165" t="s">
        <v>1200</v>
      </c>
      <c r="C47" s="194">
        <v>3475817.87</v>
      </c>
      <c r="D47" s="194">
        <v>3403422</v>
      </c>
      <c r="E47" s="26">
        <f t="shared" si="0"/>
        <v>-72395.870000000112</v>
      </c>
      <c r="F47" s="27">
        <f t="shared" si="1"/>
        <v>-2.0828441738807268E-2</v>
      </c>
    </row>
    <row r="48" spans="1:6" x14ac:dyDescent="0.2">
      <c r="A48" s="64" t="s">
        <v>864</v>
      </c>
      <c r="B48" s="165" t="s">
        <v>865</v>
      </c>
      <c r="C48" s="194">
        <v>3713597</v>
      </c>
      <c r="D48" s="194">
        <v>3561221</v>
      </c>
      <c r="E48" s="26">
        <f t="shared" si="0"/>
        <v>-152376</v>
      </c>
      <c r="F48" s="27">
        <f t="shared" si="1"/>
        <v>-4.103191595641642E-2</v>
      </c>
    </row>
    <row r="49" spans="1:6" x14ac:dyDescent="0.2">
      <c r="A49" s="64" t="s">
        <v>3965</v>
      </c>
      <c r="B49" s="165" t="s">
        <v>834</v>
      </c>
      <c r="C49" s="194">
        <v>2215783</v>
      </c>
      <c r="D49" s="194">
        <v>2235602</v>
      </c>
      <c r="E49" s="26">
        <f t="shared" si="0"/>
        <v>19819</v>
      </c>
      <c r="F49" s="27">
        <f t="shared" si="1"/>
        <v>8.9444679375192404E-3</v>
      </c>
    </row>
    <row r="50" spans="1:6" x14ac:dyDescent="0.2">
      <c r="A50" s="64" t="s">
        <v>935</v>
      </c>
      <c r="B50" s="165" t="s">
        <v>936</v>
      </c>
      <c r="C50" s="194">
        <v>2772088</v>
      </c>
      <c r="D50" s="194">
        <v>2827673.07</v>
      </c>
      <c r="E50" s="26">
        <f t="shared" si="0"/>
        <v>55585.069999999832</v>
      </c>
      <c r="F50" s="27">
        <f t="shared" si="1"/>
        <v>2.0051697493008724E-2</v>
      </c>
    </row>
    <row r="51" spans="1:6" x14ac:dyDescent="0.2">
      <c r="A51" s="64" t="s">
        <v>900</v>
      </c>
      <c r="B51" s="165" t="s">
        <v>901</v>
      </c>
      <c r="C51" s="194">
        <v>9408779.4900000002</v>
      </c>
      <c r="D51" s="194">
        <v>9398080</v>
      </c>
      <c r="E51" s="26">
        <f t="shared" si="0"/>
        <v>-10699.490000000224</v>
      </c>
      <c r="F51" s="27">
        <f t="shared" si="1"/>
        <v>-1.1371815028051735E-3</v>
      </c>
    </row>
    <row r="52" spans="1:6" x14ac:dyDescent="0.2">
      <c r="A52" s="64" t="s">
        <v>812</v>
      </c>
      <c r="B52" s="165" t="s">
        <v>813</v>
      </c>
      <c r="C52" s="194">
        <v>3191802.15</v>
      </c>
      <c r="D52" s="194">
        <v>3325594</v>
      </c>
      <c r="E52" s="26">
        <f t="shared" si="0"/>
        <v>133791.85000000009</v>
      </c>
      <c r="F52" s="27">
        <f t="shared" si="1"/>
        <v>4.1917338140774252E-2</v>
      </c>
    </row>
    <row r="53" spans="1:6" x14ac:dyDescent="0.2">
      <c r="A53" s="64" t="s">
        <v>1260</v>
      </c>
      <c r="B53" s="165" t="s">
        <v>1261</v>
      </c>
      <c r="C53" s="194">
        <v>3257084</v>
      </c>
      <c r="D53" s="194">
        <v>3400960</v>
      </c>
      <c r="E53" s="26">
        <f t="shared" si="0"/>
        <v>143876</v>
      </c>
      <c r="F53" s="27">
        <f t="shared" si="1"/>
        <v>4.4173254358806924E-2</v>
      </c>
    </row>
    <row r="54" spans="1:6" x14ac:dyDescent="0.2">
      <c r="A54" s="64" t="s">
        <v>1072</v>
      </c>
      <c r="B54" s="165" t="s">
        <v>1073</v>
      </c>
      <c r="C54" s="194">
        <v>2178370</v>
      </c>
      <c r="D54" s="194">
        <v>2355310</v>
      </c>
      <c r="E54" s="26">
        <f t="shared" si="0"/>
        <v>176940</v>
      </c>
      <c r="F54" s="27">
        <f t="shared" si="1"/>
        <v>8.1225870719850102E-2</v>
      </c>
    </row>
    <row r="55" spans="1:6" x14ac:dyDescent="0.2">
      <c r="A55" s="64" t="s">
        <v>931</v>
      </c>
      <c r="B55" s="165" t="s">
        <v>932</v>
      </c>
      <c r="C55" s="194">
        <v>21748243</v>
      </c>
      <c r="D55" s="194">
        <v>23605718</v>
      </c>
      <c r="E55" s="26">
        <f t="shared" si="0"/>
        <v>1857475</v>
      </c>
      <c r="F55" s="27">
        <f t="shared" si="1"/>
        <v>8.5408048824909599E-2</v>
      </c>
    </row>
    <row r="56" spans="1:6" x14ac:dyDescent="0.2">
      <c r="A56" s="64" t="s">
        <v>1262</v>
      </c>
      <c r="B56" s="165" t="s">
        <v>1263</v>
      </c>
      <c r="C56" s="194">
        <v>1706170</v>
      </c>
      <c r="D56" s="194">
        <v>1495125</v>
      </c>
      <c r="E56" s="26">
        <f t="shared" si="0"/>
        <v>-211045</v>
      </c>
      <c r="F56" s="27">
        <f t="shared" si="1"/>
        <v>-0.12369517691671994</v>
      </c>
    </row>
    <row r="57" spans="1:6" x14ac:dyDescent="0.2">
      <c r="A57" s="64" t="s">
        <v>265</v>
      </c>
      <c r="B57" s="165" t="s">
        <v>1168</v>
      </c>
      <c r="C57" s="194">
        <v>1866951</v>
      </c>
      <c r="D57" s="194">
        <v>1729041</v>
      </c>
      <c r="E57" s="26">
        <f t="shared" si="0"/>
        <v>-137910</v>
      </c>
      <c r="F57" s="27">
        <f t="shared" si="1"/>
        <v>-7.386910529521129E-2</v>
      </c>
    </row>
    <row r="58" spans="1:6" x14ac:dyDescent="0.2">
      <c r="A58" s="64" t="s">
        <v>921</v>
      </c>
      <c r="B58" s="165" t="s">
        <v>922</v>
      </c>
      <c r="C58" s="194">
        <v>2095841</v>
      </c>
      <c r="D58" s="194">
        <v>2104824</v>
      </c>
      <c r="E58" s="26">
        <f t="shared" si="0"/>
        <v>8983</v>
      </c>
      <c r="F58" s="27">
        <f t="shared" si="1"/>
        <v>4.2861075816342797E-3</v>
      </c>
    </row>
    <row r="59" spans="1:6" x14ac:dyDescent="0.2">
      <c r="A59" s="64" t="s">
        <v>698</v>
      </c>
      <c r="B59" s="165" t="s">
        <v>699</v>
      </c>
      <c r="C59" s="194">
        <v>4167633</v>
      </c>
      <c r="D59" s="194">
        <v>4335671</v>
      </c>
      <c r="E59" s="26">
        <f t="shared" si="0"/>
        <v>168038</v>
      </c>
      <c r="F59" s="27">
        <f t="shared" si="1"/>
        <v>4.0319769039164344E-2</v>
      </c>
    </row>
    <row r="60" spans="1:6" x14ac:dyDescent="0.2">
      <c r="A60" s="64" t="s">
        <v>1232</v>
      </c>
      <c r="B60" s="165" t="s">
        <v>1233</v>
      </c>
      <c r="C60" s="194">
        <v>23688564.66</v>
      </c>
      <c r="D60" s="194">
        <v>24590158.09</v>
      </c>
      <c r="E60" s="26">
        <f t="shared" si="0"/>
        <v>901593.4299999997</v>
      </c>
      <c r="F60" s="27">
        <f t="shared" si="1"/>
        <v>3.806028110780435E-2</v>
      </c>
    </row>
    <row r="61" spans="1:6" x14ac:dyDescent="0.2">
      <c r="A61" s="64" t="s">
        <v>3966</v>
      </c>
      <c r="B61" s="165" t="s">
        <v>1163</v>
      </c>
      <c r="C61" s="194">
        <v>4283786.1500000004</v>
      </c>
      <c r="D61" s="194">
        <v>4086959.37</v>
      </c>
      <c r="E61" s="26">
        <f t="shared" si="0"/>
        <v>-196826.78000000026</v>
      </c>
      <c r="F61" s="27">
        <f t="shared" si="1"/>
        <v>-4.5946920109445788E-2</v>
      </c>
    </row>
    <row r="62" spans="1:6" x14ac:dyDescent="0.2">
      <c r="A62" s="64" t="s">
        <v>870</v>
      </c>
      <c r="B62" s="165" t="s">
        <v>871</v>
      </c>
      <c r="C62" s="194">
        <v>6074357.4100000001</v>
      </c>
      <c r="D62" s="194">
        <v>6092277.8899999997</v>
      </c>
      <c r="E62" s="26">
        <f t="shared" si="0"/>
        <v>17920.479999999516</v>
      </c>
      <c r="F62" s="27">
        <f t="shared" si="1"/>
        <v>2.9501853102185116E-3</v>
      </c>
    </row>
    <row r="63" spans="1:6" x14ac:dyDescent="0.2">
      <c r="A63" s="64" t="s">
        <v>3967</v>
      </c>
      <c r="B63" s="165" t="s">
        <v>1218</v>
      </c>
      <c r="C63" s="194">
        <v>44242999.079999998</v>
      </c>
      <c r="D63" s="194">
        <v>44377110</v>
      </c>
      <c r="E63" s="26">
        <f t="shared" si="0"/>
        <v>134110.92000000179</v>
      </c>
      <c r="F63" s="27">
        <f t="shared" si="1"/>
        <v>3.0312348346346329E-3</v>
      </c>
    </row>
    <row r="64" spans="1:6" x14ac:dyDescent="0.2">
      <c r="A64" s="64" t="s">
        <v>1121</v>
      </c>
      <c r="B64" s="165" t="s">
        <v>1122</v>
      </c>
      <c r="C64" s="194">
        <v>29248372.349999998</v>
      </c>
      <c r="D64" s="194">
        <v>30484554</v>
      </c>
      <c r="E64" s="26">
        <f t="shared" si="0"/>
        <v>1236181.6500000022</v>
      </c>
      <c r="F64" s="27">
        <f t="shared" si="1"/>
        <v>4.226497239597693E-2</v>
      </c>
    </row>
    <row r="65" spans="1:6" x14ac:dyDescent="0.2">
      <c r="A65" s="64" t="s">
        <v>1005</v>
      </c>
      <c r="B65" s="165" t="s">
        <v>1006</v>
      </c>
      <c r="C65" s="194">
        <v>59940012.799999997</v>
      </c>
      <c r="D65" s="194">
        <v>59756134</v>
      </c>
      <c r="E65" s="26">
        <f t="shared" si="0"/>
        <v>-183878.79999999702</v>
      </c>
      <c r="F65" s="27">
        <f t="shared" si="1"/>
        <v>-3.0677137259469411E-3</v>
      </c>
    </row>
    <row r="66" spans="1:6" x14ac:dyDescent="0.2">
      <c r="A66" s="64" t="s">
        <v>844</v>
      </c>
      <c r="B66" s="165" t="s">
        <v>845</v>
      </c>
      <c r="C66" s="194">
        <v>1620448</v>
      </c>
      <c r="D66" s="194">
        <v>1800965</v>
      </c>
      <c r="E66" s="26">
        <f t="shared" si="0"/>
        <v>180517</v>
      </c>
      <c r="F66" s="27">
        <f t="shared" si="1"/>
        <v>0.11139944015482128</v>
      </c>
    </row>
    <row r="67" spans="1:6" x14ac:dyDescent="0.2">
      <c r="A67" s="64" t="s">
        <v>3968</v>
      </c>
      <c r="B67" s="165" t="s">
        <v>822</v>
      </c>
      <c r="C67" s="194">
        <v>116077301.78999999</v>
      </c>
      <c r="D67" s="194">
        <v>121465415</v>
      </c>
      <c r="E67" s="26">
        <f t="shared" si="0"/>
        <v>5388113.2100000083</v>
      </c>
      <c r="F67" s="27">
        <f t="shared" si="1"/>
        <v>4.6418318886735088E-2</v>
      </c>
    </row>
    <row r="68" spans="1:6" x14ac:dyDescent="0.2">
      <c r="A68" s="64" t="s">
        <v>3969</v>
      </c>
      <c r="B68" s="165" t="s">
        <v>712</v>
      </c>
      <c r="C68" s="194">
        <v>30188686</v>
      </c>
      <c r="D68" s="194">
        <v>30651103</v>
      </c>
      <c r="E68" s="26">
        <f t="shared" si="0"/>
        <v>462417</v>
      </c>
      <c r="F68" s="27">
        <f t="shared" si="1"/>
        <v>1.5317559697695993E-2</v>
      </c>
    </row>
    <row r="69" spans="1:6" x14ac:dyDescent="0.2">
      <c r="A69" s="64" t="s">
        <v>1728</v>
      </c>
      <c r="B69" s="165" t="s">
        <v>1043</v>
      </c>
      <c r="C69" s="194">
        <v>13515271.850000001</v>
      </c>
      <c r="D69" s="194">
        <v>14639038</v>
      </c>
      <c r="E69" s="26">
        <f t="shared" si="0"/>
        <v>1123766.1499999985</v>
      </c>
      <c r="F69" s="27">
        <f t="shared" si="1"/>
        <v>8.3147876156112854E-2</v>
      </c>
    </row>
    <row r="70" spans="1:6" x14ac:dyDescent="0.2">
      <c r="A70" s="64" t="s">
        <v>1074</v>
      </c>
      <c r="B70" s="165" t="s">
        <v>1075</v>
      </c>
      <c r="C70" s="194">
        <v>17739953</v>
      </c>
      <c r="D70" s="194">
        <v>17511129</v>
      </c>
      <c r="E70" s="26">
        <f t="shared" si="0"/>
        <v>-228824</v>
      </c>
      <c r="F70" s="27">
        <f t="shared" si="1"/>
        <v>-1.2898794038518568E-2</v>
      </c>
    </row>
    <row r="71" spans="1:6" x14ac:dyDescent="0.2">
      <c r="A71" s="64" t="s">
        <v>1070</v>
      </c>
      <c r="B71" s="165" t="s">
        <v>1071</v>
      </c>
      <c r="C71" s="194">
        <v>2766525</v>
      </c>
      <c r="D71" s="194">
        <v>2830652</v>
      </c>
      <c r="E71" s="26">
        <f t="shared" si="0"/>
        <v>64127</v>
      </c>
      <c r="F71" s="27">
        <f t="shared" si="1"/>
        <v>2.3179620643225762E-2</v>
      </c>
    </row>
    <row r="72" spans="1:6" x14ac:dyDescent="0.2">
      <c r="A72" s="64" t="s">
        <v>3970</v>
      </c>
      <c r="B72" s="165" t="s">
        <v>1032</v>
      </c>
      <c r="C72" s="194">
        <v>5426364</v>
      </c>
      <c r="D72" s="194">
        <v>6136109</v>
      </c>
      <c r="E72" s="26">
        <f t="shared" si="0"/>
        <v>709745</v>
      </c>
      <c r="F72" s="27">
        <f t="shared" si="1"/>
        <v>0.13079568565617783</v>
      </c>
    </row>
    <row r="73" spans="1:6" x14ac:dyDescent="0.2">
      <c r="A73" s="64" t="s">
        <v>1274</v>
      </c>
      <c r="B73" s="165" t="s">
        <v>1275</v>
      </c>
      <c r="C73" s="194">
        <v>16359410</v>
      </c>
      <c r="D73" s="194">
        <v>16288176</v>
      </c>
      <c r="E73" s="26">
        <f t="shared" si="0"/>
        <v>-71234</v>
      </c>
      <c r="F73" s="27">
        <f t="shared" si="1"/>
        <v>-4.3543135113063292E-3</v>
      </c>
    </row>
    <row r="74" spans="1:6" x14ac:dyDescent="0.2">
      <c r="A74" s="65" t="s">
        <v>884</v>
      </c>
      <c r="B74" s="165" t="s">
        <v>885</v>
      </c>
      <c r="C74" s="194">
        <v>1783865</v>
      </c>
      <c r="D74" s="194">
        <v>1846059</v>
      </c>
      <c r="E74" s="26">
        <f t="shared" si="0"/>
        <v>62194</v>
      </c>
      <c r="F74" s="27">
        <f t="shared" si="1"/>
        <v>3.4864745930885954E-2</v>
      </c>
    </row>
    <row r="75" spans="1:6" x14ac:dyDescent="0.2">
      <c r="A75" s="64" t="s">
        <v>1191</v>
      </c>
      <c r="B75" s="165" t="s">
        <v>1192</v>
      </c>
      <c r="C75" s="194">
        <v>2990785</v>
      </c>
      <c r="D75" s="194">
        <v>3091526.7</v>
      </c>
      <c r="E75" s="26">
        <f t="shared" si="0"/>
        <v>100741.70000000019</v>
      </c>
      <c r="F75" s="27">
        <f t="shared" si="1"/>
        <v>3.3684032787378637E-2</v>
      </c>
    </row>
    <row r="76" spans="1:6" x14ac:dyDescent="0.2">
      <c r="A76" s="64" t="s">
        <v>1001</v>
      </c>
      <c r="B76" s="165" t="s">
        <v>1002</v>
      </c>
      <c r="C76" s="194">
        <v>873905</v>
      </c>
      <c r="D76" s="194">
        <v>1083959</v>
      </c>
      <c r="E76" s="26">
        <f t="shared" ref="E76:E139" si="2">D76-C76</f>
        <v>210054</v>
      </c>
      <c r="F76" s="27">
        <f t="shared" ref="F76:F139" si="3">D76/C76-1</f>
        <v>0.24036251079922866</v>
      </c>
    </row>
    <row r="77" spans="1:6" x14ac:dyDescent="0.2">
      <c r="A77" s="64" t="s">
        <v>978</v>
      </c>
      <c r="B77" s="165" t="s">
        <v>979</v>
      </c>
      <c r="C77" s="194">
        <v>609388</v>
      </c>
      <c r="D77" s="194">
        <v>1117166</v>
      </c>
      <c r="E77" s="26">
        <f t="shared" si="2"/>
        <v>507778</v>
      </c>
      <c r="F77" s="27">
        <f t="shared" si="3"/>
        <v>0.83325894175796034</v>
      </c>
    </row>
    <row r="78" spans="1:6" x14ac:dyDescent="0.2">
      <c r="A78" s="64" t="s">
        <v>3971</v>
      </c>
      <c r="B78" s="165" t="s">
        <v>811</v>
      </c>
      <c r="C78" s="194">
        <v>1856336</v>
      </c>
      <c r="D78" s="194">
        <v>2006347</v>
      </c>
      <c r="E78" s="26">
        <f t="shared" si="2"/>
        <v>150011</v>
      </c>
      <c r="F78" s="27">
        <f t="shared" si="3"/>
        <v>8.081026279725223E-2</v>
      </c>
    </row>
    <row r="79" spans="1:6" x14ac:dyDescent="0.2">
      <c r="A79" s="64" t="s">
        <v>1278</v>
      </c>
      <c r="B79" s="165" t="s">
        <v>1279</v>
      </c>
      <c r="C79" s="194">
        <v>8984345</v>
      </c>
      <c r="D79" s="194">
        <v>9089710</v>
      </c>
      <c r="E79" s="26">
        <f t="shared" si="2"/>
        <v>105365</v>
      </c>
      <c r="F79" s="27">
        <f t="shared" si="3"/>
        <v>1.1727621768754526E-2</v>
      </c>
    </row>
    <row r="80" spans="1:6" x14ac:dyDescent="0.2">
      <c r="A80" s="64" t="s">
        <v>3972</v>
      </c>
      <c r="B80" s="165" t="s">
        <v>1277</v>
      </c>
      <c r="C80" s="194">
        <v>1220298</v>
      </c>
      <c r="D80" s="194">
        <v>1093720</v>
      </c>
      <c r="E80" s="26">
        <f t="shared" si="2"/>
        <v>-126578</v>
      </c>
      <c r="F80" s="27">
        <f t="shared" si="3"/>
        <v>-0.1037271223914159</v>
      </c>
    </row>
    <row r="81" spans="1:6" x14ac:dyDescent="0.2">
      <c r="A81" s="64" t="s">
        <v>1203</v>
      </c>
      <c r="B81" s="165" t="s">
        <v>1204</v>
      </c>
      <c r="C81" s="194">
        <v>3961040</v>
      </c>
      <c r="D81" s="194">
        <v>4328226</v>
      </c>
      <c r="E81" s="26">
        <f t="shared" si="2"/>
        <v>367186</v>
      </c>
      <c r="F81" s="27">
        <f t="shared" si="3"/>
        <v>9.269939207884792E-2</v>
      </c>
    </row>
    <row r="82" spans="1:6" x14ac:dyDescent="0.2">
      <c r="A82" s="64" t="s">
        <v>1091</v>
      </c>
      <c r="B82" s="165" t="s">
        <v>1092</v>
      </c>
      <c r="C82" s="194">
        <v>2898942</v>
      </c>
      <c r="D82" s="194">
        <v>2972613</v>
      </c>
      <c r="E82" s="26">
        <f t="shared" si="2"/>
        <v>73671</v>
      </c>
      <c r="F82" s="27">
        <f t="shared" si="3"/>
        <v>2.5413064490424464E-2</v>
      </c>
    </row>
    <row r="83" spans="1:6" x14ac:dyDescent="0.2">
      <c r="A83" s="64" t="s">
        <v>860</v>
      </c>
      <c r="B83" s="165" t="s">
        <v>861</v>
      </c>
      <c r="C83" s="194">
        <v>3991775</v>
      </c>
      <c r="D83" s="194">
        <v>4228330</v>
      </c>
      <c r="E83" s="26">
        <f t="shared" si="2"/>
        <v>236555</v>
      </c>
      <c r="F83" s="27">
        <f t="shared" si="3"/>
        <v>5.9260604618246226E-2</v>
      </c>
    </row>
    <row r="84" spans="1:6" x14ac:dyDescent="0.2">
      <c r="A84" s="64" t="s">
        <v>836</v>
      </c>
      <c r="B84" s="165" t="s">
        <v>837</v>
      </c>
      <c r="C84" s="194">
        <v>11676451</v>
      </c>
      <c r="D84" s="194">
        <v>11144376</v>
      </c>
      <c r="E84" s="26">
        <f t="shared" si="2"/>
        <v>-532075</v>
      </c>
      <c r="F84" s="27">
        <f t="shared" si="3"/>
        <v>-4.5568212464557889E-2</v>
      </c>
    </row>
    <row r="85" spans="1:6" x14ac:dyDescent="0.2">
      <c r="A85" s="64" t="s">
        <v>1268</v>
      </c>
      <c r="B85" s="165" t="s">
        <v>1269</v>
      </c>
      <c r="C85" s="194">
        <v>1062434</v>
      </c>
      <c r="D85" s="194">
        <v>1071557</v>
      </c>
      <c r="E85" s="26">
        <f t="shared" si="2"/>
        <v>9123</v>
      </c>
      <c r="F85" s="27">
        <f t="shared" si="3"/>
        <v>8.5868863383513627E-3</v>
      </c>
    </row>
    <row r="86" spans="1:6" x14ac:dyDescent="0.2">
      <c r="A86" s="64" t="s">
        <v>1064</v>
      </c>
      <c r="B86" s="165" t="s">
        <v>1065</v>
      </c>
      <c r="C86" s="194">
        <v>248554</v>
      </c>
      <c r="D86" s="194">
        <v>313925</v>
      </c>
      <c r="E86" s="26">
        <f t="shared" si="2"/>
        <v>65371</v>
      </c>
      <c r="F86" s="27">
        <f t="shared" si="3"/>
        <v>0.26300522220523503</v>
      </c>
    </row>
    <row r="87" spans="1:6" x14ac:dyDescent="0.2">
      <c r="A87" s="64" t="s">
        <v>1051</v>
      </c>
      <c r="B87" s="165" t="s">
        <v>1052</v>
      </c>
      <c r="C87" s="194">
        <v>58008460.25</v>
      </c>
      <c r="D87" s="194">
        <v>58426315.810000002</v>
      </c>
      <c r="E87" s="26">
        <f t="shared" si="2"/>
        <v>417855.56000000238</v>
      </c>
      <c r="F87" s="27">
        <f t="shared" si="3"/>
        <v>7.2033554795138954E-3</v>
      </c>
    </row>
    <row r="88" spans="1:6" x14ac:dyDescent="0.2">
      <c r="A88" s="64" t="s">
        <v>1237</v>
      </c>
      <c r="B88" s="165" t="s">
        <v>1238</v>
      </c>
      <c r="C88" s="194">
        <v>61731186.530000001</v>
      </c>
      <c r="D88" s="194">
        <v>63466022.149999999</v>
      </c>
      <c r="E88" s="26">
        <f t="shared" si="2"/>
        <v>1734835.6199999973</v>
      </c>
      <c r="F88" s="27">
        <f t="shared" si="3"/>
        <v>2.8103066173155611E-2</v>
      </c>
    </row>
    <row r="89" spans="1:6" x14ac:dyDescent="0.2">
      <c r="A89" s="64" t="s">
        <v>1141</v>
      </c>
      <c r="B89" s="165" t="s">
        <v>1142</v>
      </c>
      <c r="C89" s="194">
        <v>48204344.659999996</v>
      </c>
      <c r="D89" s="194">
        <v>49588314.310000002</v>
      </c>
      <c r="E89" s="26">
        <f t="shared" si="2"/>
        <v>1383969.650000006</v>
      </c>
      <c r="F89" s="27">
        <f t="shared" si="3"/>
        <v>2.8710475368176169E-2</v>
      </c>
    </row>
    <row r="90" spans="1:6" x14ac:dyDescent="0.2">
      <c r="A90" s="64" t="s">
        <v>1135</v>
      </c>
      <c r="B90" s="165" t="s">
        <v>1136</v>
      </c>
      <c r="C90" s="194">
        <v>59308016.640000001</v>
      </c>
      <c r="D90" s="194">
        <v>61094326.980000004</v>
      </c>
      <c r="E90" s="26">
        <f t="shared" si="2"/>
        <v>1786310.3400000036</v>
      </c>
      <c r="F90" s="27">
        <f t="shared" si="3"/>
        <v>3.0119205483516875E-2</v>
      </c>
    </row>
    <row r="91" spans="1:6" x14ac:dyDescent="0.2">
      <c r="A91" s="64" t="s">
        <v>939</v>
      </c>
      <c r="B91" s="165" t="s">
        <v>940</v>
      </c>
      <c r="C91" s="194">
        <v>54204220.739999995</v>
      </c>
      <c r="D91" s="194">
        <v>55245358.260000005</v>
      </c>
      <c r="E91" s="26">
        <f t="shared" si="2"/>
        <v>1041137.5200000107</v>
      </c>
      <c r="F91" s="27">
        <f t="shared" si="3"/>
        <v>1.9207683567558531E-2</v>
      </c>
    </row>
    <row r="92" spans="1:6" x14ac:dyDescent="0.2">
      <c r="A92" s="64" t="s">
        <v>708</v>
      </c>
      <c r="B92" s="165" t="s">
        <v>709</v>
      </c>
      <c r="C92" s="194">
        <v>14959815.649999999</v>
      </c>
      <c r="D92" s="194">
        <v>15132852.66</v>
      </c>
      <c r="E92" s="26">
        <f t="shared" si="2"/>
        <v>173037.01000000164</v>
      </c>
      <c r="F92" s="27">
        <f t="shared" si="3"/>
        <v>1.1566787589391225E-2</v>
      </c>
    </row>
    <row r="93" spans="1:6" x14ac:dyDescent="0.2">
      <c r="A93" s="64" t="s">
        <v>887</v>
      </c>
      <c r="B93" s="165" t="s">
        <v>888</v>
      </c>
      <c r="C93" s="194">
        <v>18624568.370000001</v>
      </c>
      <c r="D93" s="194">
        <v>19055631.899999999</v>
      </c>
      <c r="E93" s="26">
        <f t="shared" si="2"/>
        <v>431063.52999999747</v>
      </c>
      <c r="F93" s="27">
        <f t="shared" si="3"/>
        <v>2.3144886981345758E-2</v>
      </c>
    </row>
    <row r="94" spans="1:6" x14ac:dyDescent="0.2">
      <c r="A94" s="64" t="s">
        <v>882</v>
      </c>
      <c r="B94" s="165" t="s">
        <v>883</v>
      </c>
      <c r="C94" s="194">
        <v>100128683.07999998</v>
      </c>
      <c r="D94" s="194">
        <v>100714238.36</v>
      </c>
      <c r="E94" s="26">
        <f t="shared" si="2"/>
        <v>585555.28000001609</v>
      </c>
      <c r="F94" s="27">
        <f t="shared" si="3"/>
        <v>5.8480273782506309E-3</v>
      </c>
    </row>
    <row r="95" spans="1:6" x14ac:dyDescent="0.2">
      <c r="A95" s="64" t="s">
        <v>831</v>
      </c>
      <c r="B95" s="165" t="s">
        <v>832</v>
      </c>
      <c r="C95" s="194">
        <v>27802034.870000001</v>
      </c>
      <c r="D95" s="194">
        <v>26690663.380000003</v>
      </c>
      <c r="E95" s="26">
        <f t="shared" si="2"/>
        <v>-1111371.4899999984</v>
      </c>
      <c r="F95" s="27">
        <f t="shared" si="3"/>
        <v>-3.9974465725141295E-2</v>
      </c>
    </row>
    <row r="96" spans="1:6" x14ac:dyDescent="0.2">
      <c r="A96" s="64" t="s">
        <v>829</v>
      </c>
      <c r="B96" s="165" t="s">
        <v>830</v>
      </c>
      <c r="C96" s="194">
        <v>65553382.829999998</v>
      </c>
      <c r="D96" s="194">
        <v>65819509.030000001</v>
      </c>
      <c r="E96" s="26">
        <f t="shared" si="2"/>
        <v>266126.20000000298</v>
      </c>
      <c r="F96" s="27">
        <f t="shared" si="3"/>
        <v>4.0596867546889293E-3</v>
      </c>
    </row>
    <row r="97" spans="1:6" x14ac:dyDescent="0.2">
      <c r="A97" s="64" t="s">
        <v>3973</v>
      </c>
      <c r="B97" s="165" t="s">
        <v>783</v>
      </c>
      <c r="C97" s="194">
        <v>7789835.8199999994</v>
      </c>
      <c r="D97" s="194">
        <v>7814257.2400000002</v>
      </c>
      <c r="E97" s="26">
        <f t="shared" si="2"/>
        <v>24421.420000000857</v>
      </c>
      <c r="F97" s="27">
        <f t="shared" si="3"/>
        <v>3.1350365481772613E-3</v>
      </c>
    </row>
    <row r="98" spans="1:6" x14ac:dyDescent="0.2">
      <c r="A98" s="64" t="s">
        <v>770</v>
      </c>
      <c r="B98" s="165" t="s">
        <v>771</v>
      </c>
      <c r="C98" s="194">
        <v>32987460.079999998</v>
      </c>
      <c r="D98" s="194">
        <v>33371998.640000001</v>
      </c>
      <c r="E98" s="26">
        <f t="shared" si="2"/>
        <v>384538.56000000238</v>
      </c>
      <c r="F98" s="27">
        <f t="shared" si="3"/>
        <v>1.1657113311162259E-2</v>
      </c>
    </row>
    <row r="99" spans="1:6" x14ac:dyDescent="0.2">
      <c r="A99" s="64" t="s">
        <v>715</v>
      </c>
      <c r="B99" s="165" t="s">
        <v>716</v>
      </c>
      <c r="C99" s="194">
        <v>79764941.219999999</v>
      </c>
      <c r="D99" s="194">
        <v>83933609.460000008</v>
      </c>
      <c r="E99" s="26">
        <f t="shared" si="2"/>
        <v>4168668.2400000095</v>
      </c>
      <c r="F99" s="27">
        <f t="shared" si="3"/>
        <v>5.2261910762303243E-2</v>
      </c>
    </row>
    <row r="100" spans="1:6" x14ac:dyDescent="0.2">
      <c r="A100" s="64" t="s">
        <v>1226</v>
      </c>
      <c r="B100" s="165" t="s">
        <v>1227</v>
      </c>
      <c r="C100" s="194">
        <v>6246971.4699999997</v>
      </c>
      <c r="D100" s="194">
        <v>6598535.1999999993</v>
      </c>
      <c r="E100" s="26">
        <f t="shared" si="2"/>
        <v>351563.72999999952</v>
      </c>
      <c r="F100" s="27">
        <f t="shared" si="3"/>
        <v>5.6277466879482985E-2</v>
      </c>
    </row>
    <row r="101" spans="1:6" x14ac:dyDescent="0.2">
      <c r="A101" s="64" t="s">
        <v>1049</v>
      </c>
      <c r="B101" s="165" t="s">
        <v>1050</v>
      </c>
      <c r="C101" s="194">
        <v>1149985</v>
      </c>
      <c r="D101" s="194">
        <v>1465058</v>
      </c>
      <c r="E101" s="26">
        <f t="shared" si="2"/>
        <v>315073</v>
      </c>
      <c r="F101" s="27">
        <f t="shared" si="3"/>
        <v>0.27398009539254864</v>
      </c>
    </row>
    <row r="102" spans="1:6" x14ac:dyDescent="0.2">
      <c r="A102" s="64" t="s">
        <v>788</v>
      </c>
      <c r="B102" s="165" t="s">
        <v>789</v>
      </c>
      <c r="C102" s="194">
        <v>636492</v>
      </c>
      <c r="D102" s="194">
        <v>673436</v>
      </c>
      <c r="E102" s="26">
        <f t="shared" si="2"/>
        <v>36944</v>
      </c>
      <c r="F102" s="27">
        <f t="shared" si="3"/>
        <v>5.8043149010513773E-2</v>
      </c>
    </row>
    <row r="103" spans="1:6" x14ac:dyDescent="0.2">
      <c r="A103" s="64" t="s">
        <v>1211</v>
      </c>
      <c r="B103" s="165" t="s">
        <v>1212</v>
      </c>
      <c r="C103" s="194">
        <v>2193675</v>
      </c>
      <c r="D103" s="194">
        <v>2412360</v>
      </c>
      <c r="E103" s="26">
        <f t="shared" si="2"/>
        <v>218685</v>
      </c>
      <c r="F103" s="27">
        <f t="shared" si="3"/>
        <v>9.9688878252248037E-2</v>
      </c>
    </row>
    <row r="104" spans="1:6" x14ac:dyDescent="0.2">
      <c r="A104" s="64" t="s">
        <v>3974</v>
      </c>
      <c r="B104" s="165" t="s">
        <v>1020</v>
      </c>
      <c r="C104" s="194">
        <v>4251747</v>
      </c>
      <c r="D104" s="194">
        <v>4530541</v>
      </c>
      <c r="E104" s="26">
        <f t="shared" si="2"/>
        <v>278794</v>
      </c>
      <c r="F104" s="27">
        <f t="shared" si="3"/>
        <v>6.5571634436385695E-2</v>
      </c>
    </row>
    <row r="105" spans="1:6" x14ac:dyDescent="0.2">
      <c r="A105" s="64" t="s">
        <v>999</v>
      </c>
      <c r="B105" s="165" t="s">
        <v>1000</v>
      </c>
      <c r="C105" s="194">
        <v>910999</v>
      </c>
      <c r="D105" s="194">
        <v>1049897.8400000001</v>
      </c>
      <c r="E105" s="26">
        <f t="shared" si="2"/>
        <v>138898.84000000008</v>
      </c>
      <c r="F105" s="27">
        <f t="shared" si="3"/>
        <v>0.15246870742997531</v>
      </c>
    </row>
    <row r="106" spans="1:6" x14ac:dyDescent="0.2">
      <c r="A106" s="64" t="s">
        <v>915</v>
      </c>
      <c r="B106" s="165" t="s">
        <v>916</v>
      </c>
      <c r="C106" s="194">
        <v>1129713</v>
      </c>
      <c r="D106" s="194">
        <v>1165515.32</v>
      </c>
      <c r="E106" s="26">
        <f t="shared" si="2"/>
        <v>35802.320000000065</v>
      </c>
      <c r="F106" s="27">
        <f t="shared" si="3"/>
        <v>3.169151811123716E-2</v>
      </c>
    </row>
    <row r="107" spans="1:6" x14ac:dyDescent="0.2">
      <c r="A107" s="64" t="s">
        <v>878</v>
      </c>
      <c r="B107" s="165" t="s">
        <v>879</v>
      </c>
      <c r="C107" s="194">
        <v>5388125</v>
      </c>
      <c r="D107" s="194">
        <v>5395660.1600000001</v>
      </c>
      <c r="E107" s="26">
        <f t="shared" si="2"/>
        <v>7535.160000000149</v>
      </c>
      <c r="F107" s="27">
        <f t="shared" si="3"/>
        <v>1.3984753508873293E-3</v>
      </c>
    </row>
    <row r="108" spans="1:6" x14ac:dyDescent="0.2">
      <c r="A108" s="64" t="s">
        <v>1234</v>
      </c>
      <c r="B108" s="165" t="s">
        <v>1235</v>
      </c>
      <c r="C108" s="194">
        <v>2100486</v>
      </c>
      <c r="D108" s="194">
        <v>2122805</v>
      </c>
      <c r="E108" s="26">
        <f t="shared" si="2"/>
        <v>22319</v>
      </c>
      <c r="F108" s="27">
        <f t="shared" si="3"/>
        <v>1.0625636162297614E-2</v>
      </c>
    </row>
    <row r="109" spans="1:6" x14ac:dyDescent="0.2">
      <c r="A109" s="64" t="s">
        <v>1081</v>
      </c>
      <c r="B109" s="165" t="s">
        <v>1082</v>
      </c>
      <c r="C109" s="194">
        <v>3157251</v>
      </c>
      <c r="D109" s="194">
        <v>3292629</v>
      </c>
      <c r="E109" s="26">
        <f t="shared" si="2"/>
        <v>135378</v>
      </c>
      <c r="F109" s="27">
        <f t="shared" si="3"/>
        <v>4.2878440770151016E-2</v>
      </c>
    </row>
    <row r="110" spans="1:6" x14ac:dyDescent="0.2">
      <c r="A110" s="64" t="s">
        <v>1155</v>
      </c>
      <c r="B110" s="165" t="s">
        <v>1156</v>
      </c>
      <c r="C110" s="194">
        <v>2354423</v>
      </c>
      <c r="D110" s="194">
        <v>2378089</v>
      </c>
      <c r="E110" s="26">
        <f t="shared" si="2"/>
        <v>23666</v>
      </c>
      <c r="F110" s="27">
        <f t="shared" si="3"/>
        <v>1.0051719678239701E-2</v>
      </c>
    </row>
    <row r="111" spans="1:6" x14ac:dyDescent="0.2">
      <c r="A111" s="64" t="s">
        <v>1084</v>
      </c>
      <c r="B111" s="165" t="s">
        <v>1085</v>
      </c>
      <c r="C111" s="194">
        <v>13914978</v>
      </c>
      <c r="D111" s="194">
        <v>13655345</v>
      </c>
      <c r="E111" s="26">
        <f t="shared" si="2"/>
        <v>-259633</v>
      </c>
      <c r="F111" s="27">
        <f t="shared" si="3"/>
        <v>-1.8658527523363722E-2</v>
      </c>
    </row>
    <row r="112" spans="1:6" x14ac:dyDescent="0.2">
      <c r="A112" s="64" t="s">
        <v>3975</v>
      </c>
      <c r="B112" s="165" t="s">
        <v>919</v>
      </c>
      <c r="C112" s="194">
        <v>740953</v>
      </c>
      <c r="D112" s="194">
        <v>1024066</v>
      </c>
      <c r="E112" s="26">
        <f t="shared" si="2"/>
        <v>283113</v>
      </c>
      <c r="F112" s="27">
        <f t="shared" si="3"/>
        <v>0.38209306123330355</v>
      </c>
    </row>
    <row r="113" spans="1:6" x14ac:dyDescent="0.2">
      <c r="A113" s="64" t="s">
        <v>3976</v>
      </c>
      <c r="B113" s="165" t="s">
        <v>1061</v>
      </c>
      <c r="C113" s="194">
        <v>1157193</v>
      </c>
      <c r="D113" s="194">
        <v>1111077</v>
      </c>
      <c r="E113" s="26">
        <f t="shared" si="2"/>
        <v>-46116</v>
      </c>
      <c r="F113" s="27">
        <f t="shared" si="3"/>
        <v>-3.9851606430387987E-2</v>
      </c>
    </row>
    <row r="114" spans="1:6" x14ac:dyDescent="0.2">
      <c r="A114" s="64" t="s">
        <v>927</v>
      </c>
      <c r="B114" s="165" t="s">
        <v>928</v>
      </c>
      <c r="C114" s="194">
        <v>3174818</v>
      </c>
      <c r="D114" s="194">
        <v>6964222</v>
      </c>
      <c r="E114" s="26">
        <f t="shared" si="2"/>
        <v>3789404</v>
      </c>
      <c r="F114" s="27">
        <f t="shared" si="3"/>
        <v>1.1935814903405486</v>
      </c>
    </row>
    <row r="115" spans="1:6" x14ac:dyDescent="0.2">
      <c r="A115" s="64" t="s">
        <v>893</v>
      </c>
      <c r="B115" s="165" t="s">
        <v>894</v>
      </c>
      <c r="C115" s="194">
        <v>1011657</v>
      </c>
      <c r="D115" s="194">
        <v>993301</v>
      </c>
      <c r="E115" s="26">
        <f t="shared" si="2"/>
        <v>-18356</v>
      </c>
      <c r="F115" s="27">
        <f t="shared" si="3"/>
        <v>-1.8144489683756482E-2</v>
      </c>
    </row>
    <row r="116" spans="1:6" x14ac:dyDescent="0.2">
      <c r="A116" s="64" t="s">
        <v>3977</v>
      </c>
      <c r="B116" s="165" t="s">
        <v>914</v>
      </c>
      <c r="C116" s="194">
        <v>4397499</v>
      </c>
      <c r="D116" s="194">
        <v>4392895</v>
      </c>
      <c r="E116" s="26">
        <f t="shared" si="2"/>
        <v>-4604</v>
      </c>
      <c r="F116" s="27">
        <f t="shared" si="3"/>
        <v>-1.04695873722771E-3</v>
      </c>
    </row>
    <row r="117" spans="1:6" x14ac:dyDescent="0.2">
      <c r="A117" s="64" t="s">
        <v>702</v>
      </c>
      <c r="B117" s="165" t="s">
        <v>703</v>
      </c>
      <c r="C117" s="194">
        <v>8169459</v>
      </c>
      <c r="D117" s="194">
        <v>8164766</v>
      </c>
      <c r="E117" s="26">
        <f t="shared" si="2"/>
        <v>-4693</v>
      </c>
      <c r="F117" s="27">
        <f t="shared" si="3"/>
        <v>-5.7445664394673024E-4</v>
      </c>
    </row>
    <row r="118" spans="1:6" x14ac:dyDescent="0.2">
      <c r="A118" s="64" t="s">
        <v>1003</v>
      </c>
      <c r="B118" s="165" t="s">
        <v>1004</v>
      </c>
      <c r="C118" s="194">
        <v>616538</v>
      </c>
      <c r="D118" s="194">
        <v>643800</v>
      </c>
      <c r="E118" s="26">
        <f t="shared" si="2"/>
        <v>27262</v>
      </c>
      <c r="F118" s="27">
        <f t="shared" si="3"/>
        <v>4.421787464844007E-2</v>
      </c>
    </row>
    <row r="119" spans="1:6" x14ac:dyDescent="0.2">
      <c r="A119" s="64" t="s">
        <v>1729</v>
      </c>
      <c r="B119" s="165" t="s">
        <v>1044</v>
      </c>
      <c r="C119" s="194">
        <v>2563740</v>
      </c>
      <c r="D119" s="194">
        <v>2854760</v>
      </c>
      <c r="E119" s="26">
        <f t="shared" si="2"/>
        <v>291020</v>
      </c>
      <c r="F119" s="27">
        <f t="shared" si="3"/>
        <v>0.1135138508585114</v>
      </c>
    </row>
    <row r="120" spans="1:6" x14ac:dyDescent="0.2">
      <c r="A120" s="64" t="s">
        <v>3978</v>
      </c>
      <c r="B120" s="165" t="s">
        <v>987</v>
      </c>
      <c r="C120" s="194">
        <v>620299</v>
      </c>
      <c r="D120" s="194">
        <v>569409</v>
      </c>
      <c r="E120" s="26">
        <f t="shared" si="2"/>
        <v>-50890</v>
      </c>
      <c r="F120" s="27">
        <f t="shared" si="3"/>
        <v>-8.2041080188747673E-2</v>
      </c>
    </row>
    <row r="121" spans="1:6" x14ac:dyDescent="0.2">
      <c r="A121" s="64" t="s">
        <v>3979</v>
      </c>
      <c r="B121" s="165" t="s">
        <v>795</v>
      </c>
      <c r="C121" s="194">
        <v>571824</v>
      </c>
      <c r="D121" s="194">
        <v>536830</v>
      </c>
      <c r="E121" s="26">
        <f t="shared" si="2"/>
        <v>-34994</v>
      </c>
      <c r="F121" s="27">
        <f t="shared" si="3"/>
        <v>-6.1197151571112829E-2</v>
      </c>
    </row>
    <row r="122" spans="1:6" x14ac:dyDescent="0.2">
      <c r="A122" s="64" t="s">
        <v>3980</v>
      </c>
      <c r="B122" s="165" t="s">
        <v>1158</v>
      </c>
      <c r="C122" s="194">
        <v>2537179.3699999996</v>
      </c>
      <c r="D122" s="194">
        <v>2466096.98</v>
      </c>
      <c r="E122" s="26">
        <f t="shared" si="2"/>
        <v>-71082.389999999665</v>
      </c>
      <c r="F122" s="27">
        <f t="shared" si="3"/>
        <v>-2.8016304578418416E-2</v>
      </c>
    </row>
    <row r="123" spans="1:6" x14ac:dyDescent="0.2">
      <c r="A123" s="64" t="s">
        <v>1009</v>
      </c>
      <c r="B123" s="165" t="s">
        <v>1010</v>
      </c>
      <c r="C123" s="194">
        <v>5006849</v>
      </c>
      <c r="D123" s="194">
        <v>4796066</v>
      </c>
      <c r="E123" s="26">
        <f t="shared" si="2"/>
        <v>-210783</v>
      </c>
      <c r="F123" s="27">
        <f t="shared" si="3"/>
        <v>-4.2098932881738604E-2</v>
      </c>
    </row>
    <row r="124" spans="1:6" x14ac:dyDescent="0.2">
      <c r="A124" s="64" t="s">
        <v>3981</v>
      </c>
      <c r="B124" s="165" t="s">
        <v>1013</v>
      </c>
      <c r="C124" s="194">
        <v>1956172</v>
      </c>
      <c r="D124" s="194">
        <v>1964377</v>
      </c>
      <c r="E124" s="26">
        <f t="shared" si="2"/>
        <v>8205</v>
      </c>
      <c r="F124" s="27">
        <f t="shared" si="3"/>
        <v>4.1944164419078778E-3</v>
      </c>
    </row>
    <row r="125" spans="1:6" x14ac:dyDescent="0.2">
      <c r="A125" s="64" t="s">
        <v>1181</v>
      </c>
      <c r="B125" s="165" t="s">
        <v>1182</v>
      </c>
      <c r="C125" s="194">
        <v>2543944</v>
      </c>
      <c r="D125" s="194">
        <v>2649755</v>
      </c>
      <c r="E125" s="26">
        <f t="shared" si="2"/>
        <v>105811</v>
      </c>
      <c r="F125" s="27">
        <f t="shared" si="3"/>
        <v>4.1593289789397803E-2</v>
      </c>
    </row>
    <row r="126" spans="1:6" x14ac:dyDescent="0.2">
      <c r="A126" s="64" t="s">
        <v>1068</v>
      </c>
      <c r="B126" s="165" t="s">
        <v>1069</v>
      </c>
      <c r="C126" s="194">
        <v>825101</v>
      </c>
      <c r="D126" s="194">
        <v>807373</v>
      </c>
      <c r="E126" s="26">
        <f t="shared" si="2"/>
        <v>-17728</v>
      </c>
      <c r="F126" s="27">
        <f t="shared" si="3"/>
        <v>-2.1485854459029841E-2</v>
      </c>
    </row>
    <row r="127" spans="1:6" x14ac:dyDescent="0.2">
      <c r="A127" s="64" t="s">
        <v>1039</v>
      </c>
      <c r="B127" s="165" t="s">
        <v>1040</v>
      </c>
      <c r="C127" s="194">
        <v>979178</v>
      </c>
      <c r="D127" s="194">
        <v>1014662</v>
      </c>
      <c r="E127" s="26">
        <f t="shared" si="2"/>
        <v>35484</v>
      </c>
      <c r="F127" s="27">
        <f t="shared" si="3"/>
        <v>3.6238559281356331E-2</v>
      </c>
    </row>
    <row r="128" spans="1:6" x14ac:dyDescent="0.2">
      <c r="A128" s="64" t="s">
        <v>1017</v>
      </c>
      <c r="B128" s="165" t="s">
        <v>1018</v>
      </c>
      <c r="C128" s="194">
        <v>859367</v>
      </c>
      <c r="D128" s="194">
        <v>835493</v>
      </c>
      <c r="E128" s="26">
        <f t="shared" si="2"/>
        <v>-23874</v>
      </c>
      <c r="F128" s="27">
        <f t="shared" si="3"/>
        <v>-2.7780913160500686E-2</v>
      </c>
    </row>
    <row r="129" spans="1:6" x14ac:dyDescent="0.2">
      <c r="A129" s="64" t="s">
        <v>961</v>
      </c>
      <c r="B129" s="165" t="s">
        <v>962</v>
      </c>
      <c r="C129" s="194">
        <v>7419106</v>
      </c>
      <c r="D129" s="194">
        <v>7811542</v>
      </c>
      <c r="E129" s="26">
        <f t="shared" si="2"/>
        <v>392436</v>
      </c>
      <c r="F129" s="27">
        <f t="shared" si="3"/>
        <v>5.2895321889187219E-2</v>
      </c>
    </row>
    <row r="130" spans="1:6" x14ac:dyDescent="0.2">
      <c r="A130" s="64" t="s">
        <v>941</v>
      </c>
      <c r="B130" s="165" t="s">
        <v>942</v>
      </c>
      <c r="C130" s="194">
        <v>1710946</v>
      </c>
      <c r="D130" s="194">
        <v>1652577</v>
      </c>
      <c r="E130" s="26">
        <f t="shared" si="2"/>
        <v>-58369</v>
      </c>
      <c r="F130" s="27">
        <f t="shared" si="3"/>
        <v>-3.4115045127081745E-2</v>
      </c>
    </row>
    <row r="131" spans="1:6" x14ac:dyDescent="0.2">
      <c r="A131" s="64" t="s">
        <v>980</v>
      </c>
      <c r="B131" s="165" t="s">
        <v>981</v>
      </c>
      <c r="C131" s="194">
        <v>570846</v>
      </c>
      <c r="D131" s="194">
        <v>420832</v>
      </c>
      <c r="E131" s="26">
        <f t="shared" si="2"/>
        <v>-150014</v>
      </c>
      <c r="F131" s="27">
        <f t="shared" si="3"/>
        <v>-0.2627924168689979</v>
      </c>
    </row>
    <row r="132" spans="1:6" x14ac:dyDescent="0.2">
      <c r="A132" s="64" t="s">
        <v>1045</v>
      </c>
      <c r="B132" s="165" t="s">
        <v>1046</v>
      </c>
      <c r="C132" s="194">
        <v>9122521</v>
      </c>
      <c r="D132" s="194">
        <v>9581145</v>
      </c>
      <c r="E132" s="26">
        <f t="shared" si="2"/>
        <v>458624</v>
      </c>
      <c r="F132" s="27">
        <f t="shared" si="3"/>
        <v>5.0273822334856888E-2</v>
      </c>
    </row>
    <row r="133" spans="1:6" x14ac:dyDescent="0.2">
      <c r="A133" s="64" t="s">
        <v>995</v>
      </c>
      <c r="B133" s="165" t="s">
        <v>996</v>
      </c>
      <c r="C133" s="194">
        <v>1945146</v>
      </c>
      <c r="D133" s="194">
        <v>2001471</v>
      </c>
      <c r="E133" s="26">
        <f t="shared" si="2"/>
        <v>56325</v>
      </c>
      <c r="F133" s="27">
        <f t="shared" si="3"/>
        <v>2.8956695281485256E-2</v>
      </c>
    </row>
    <row r="134" spans="1:6" x14ac:dyDescent="0.2">
      <c r="A134" s="64" t="s">
        <v>971</v>
      </c>
      <c r="B134" s="165" t="s">
        <v>972</v>
      </c>
      <c r="C134" s="194">
        <v>927592</v>
      </c>
      <c r="D134" s="194">
        <v>995704.3</v>
      </c>
      <c r="E134" s="26">
        <f t="shared" si="2"/>
        <v>68112.300000000047</v>
      </c>
      <c r="F134" s="27">
        <f t="shared" si="3"/>
        <v>7.3429158509344727E-2</v>
      </c>
    </row>
    <row r="135" spans="1:6" x14ac:dyDescent="0.2">
      <c r="A135" s="64" t="s">
        <v>3982</v>
      </c>
      <c r="B135" s="165" t="s">
        <v>718</v>
      </c>
      <c r="C135" s="194">
        <v>1424409</v>
      </c>
      <c r="D135" s="194">
        <v>1396655.2999999998</v>
      </c>
      <c r="E135" s="26">
        <f t="shared" si="2"/>
        <v>-27753.700000000186</v>
      </c>
      <c r="F135" s="27">
        <f t="shared" si="3"/>
        <v>-1.9484361584348409E-2</v>
      </c>
    </row>
    <row r="136" spans="1:6" x14ac:dyDescent="0.2">
      <c r="A136" s="64" t="s">
        <v>3983</v>
      </c>
      <c r="B136" s="165" t="s">
        <v>907</v>
      </c>
      <c r="C136" s="194">
        <v>1018800.5</v>
      </c>
      <c r="D136" s="194">
        <v>983027.3600000001</v>
      </c>
      <c r="E136" s="26">
        <f t="shared" si="2"/>
        <v>-35773.139999999898</v>
      </c>
      <c r="F136" s="27">
        <f t="shared" si="3"/>
        <v>-3.511299807960433E-2</v>
      </c>
    </row>
    <row r="137" spans="1:6" x14ac:dyDescent="0.2">
      <c r="A137" s="64" t="s">
        <v>1079</v>
      </c>
      <c r="B137" s="165" t="s">
        <v>1080</v>
      </c>
      <c r="C137" s="194">
        <v>305886.38</v>
      </c>
      <c r="D137" s="194">
        <v>321082.90000000002</v>
      </c>
      <c r="E137" s="26">
        <f t="shared" si="2"/>
        <v>15196.520000000019</v>
      </c>
      <c r="F137" s="27">
        <f t="shared" si="3"/>
        <v>4.9680276709280102E-2</v>
      </c>
    </row>
    <row r="138" spans="1:6" x14ac:dyDescent="0.2">
      <c r="A138" s="64" t="s">
        <v>748</v>
      </c>
      <c r="B138" s="165" t="s">
        <v>749</v>
      </c>
      <c r="C138" s="194">
        <v>936937</v>
      </c>
      <c r="D138" s="194">
        <v>1046584</v>
      </c>
      <c r="E138" s="26">
        <f t="shared" si="2"/>
        <v>109647</v>
      </c>
      <c r="F138" s="27">
        <f t="shared" si="3"/>
        <v>0.11702707866163897</v>
      </c>
    </row>
    <row r="139" spans="1:6" x14ac:dyDescent="0.2">
      <c r="A139" s="64" t="s">
        <v>3984</v>
      </c>
      <c r="B139" s="165" t="s">
        <v>1140</v>
      </c>
      <c r="C139" s="194">
        <v>2663979</v>
      </c>
      <c r="D139" s="194">
        <v>2754051</v>
      </c>
      <c r="E139" s="26">
        <f t="shared" si="2"/>
        <v>90072</v>
      </c>
      <c r="F139" s="27">
        <f t="shared" si="3"/>
        <v>3.381107733957367E-2</v>
      </c>
    </row>
    <row r="140" spans="1:6" x14ac:dyDescent="0.2">
      <c r="A140" s="64" t="s">
        <v>990</v>
      </c>
      <c r="B140" s="165" t="s">
        <v>991</v>
      </c>
      <c r="C140" s="194">
        <v>5712317</v>
      </c>
      <c r="D140" s="194">
        <v>5543040</v>
      </c>
      <c r="E140" s="26">
        <f t="shared" ref="E140:E203" si="4">D140-C140</f>
        <v>-169277</v>
      </c>
      <c r="F140" s="27">
        <f t="shared" ref="F140:F203" si="5">D140/C140-1</f>
        <v>-2.9633684545167904E-2</v>
      </c>
    </row>
    <row r="141" spans="1:6" x14ac:dyDescent="0.2">
      <c r="A141" s="64" t="s">
        <v>1159</v>
      </c>
      <c r="B141" s="165" t="s">
        <v>1160</v>
      </c>
      <c r="C141" s="194">
        <v>4089795</v>
      </c>
      <c r="D141" s="194">
        <v>4367851</v>
      </c>
      <c r="E141" s="26">
        <f t="shared" si="4"/>
        <v>278056</v>
      </c>
      <c r="F141" s="27">
        <f t="shared" si="5"/>
        <v>6.798775977769056E-2</v>
      </c>
    </row>
    <row r="142" spans="1:6" x14ac:dyDescent="0.2">
      <c r="A142" s="64" t="s">
        <v>1041</v>
      </c>
      <c r="B142" s="165" t="s">
        <v>1042</v>
      </c>
      <c r="C142" s="194">
        <v>965851.52</v>
      </c>
      <c r="D142" s="194">
        <v>873161.21000000008</v>
      </c>
      <c r="E142" s="26">
        <f t="shared" si="4"/>
        <v>-92690.309999999939</v>
      </c>
      <c r="F142" s="27">
        <f t="shared" si="5"/>
        <v>-9.5967452637026329E-2</v>
      </c>
    </row>
    <row r="143" spans="1:6" x14ac:dyDescent="0.2">
      <c r="A143" s="64" t="s">
        <v>852</v>
      </c>
      <c r="B143" s="165" t="s">
        <v>853</v>
      </c>
      <c r="C143" s="194">
        <v>7787384.4200000009</v>
      </c>
      <c r="D143" s="194">
        <v>8004378.4899999993</v>
      </c>
      <c r="E143" s="26">
        <f t="shared" si="4"/>
        <v>216994.06999999844</v>
      </c>
      <c r="F143" s="27">
        <f t="shared" si="5"/>
        <v>2.7864820624843079E-2</v>
      </c>
    </row>
    <row r="144" spans="1:6" x14ac:dyDescent="0.2">
      <c r="A144" s="64" t="s">
        <v>889</v>
      </c>
      <c r="B144" s="165" t="s">
        <v>890</v>
      </c>
      <c r="C144" s="194">
        <v>1958554.0699999998</v>
      </c>
      <c r="D144" s="194">
        <v>1930204.54</v>
      </c>
      <c r="E144" s="26">
        <f t="shared" si="4"/>
        <v>-28349.529999999795</v>
      </c>
      <c r="F144" s="27">
        <f t="shared" si="5"/>
        <v>-1.4474724203044187E-2</v>
      </c>
    </row>
    <row r="145" spans="1:6" x14ac:dyDescent="0.2">
      <c r="A145" s="64" t="s">
        <v>988</v>
      </c>
      <c r="B145" s="165" t="s">
        <v>989</v>
      </c>
      <c r="C145" s="194">
        <v>5038056</v>
      </c>
      <c r="D145" s="194">
        <v>4908029</v>
      </c>
      <c r="E145" s="26">
        <f t="shared" si="4"/>
        <v>-130027</v>
      </c>
      <c r="F145" s="27">
        <f t="shared" si="5"/>
        <v>-2.5808962822167936E-2</v>
      </c>
    </row>
    <row r="146" spans="1:6" x14ac:dyDescent="0.2">
      <c r="A146" s="64" t="s">
        <v>866</v>
      </c>
      <c r="B146" s="165" t="s">
        <v>867</v>
      </c>
      <c r="C146" s="194">
        <v>2239173</v>
      </c>
      <c r="D146" s="194">
        <v>2311007</v>
      </c>
      <c r="E146" s="26">
        <f t="shared" si="4"/>
        <v>71834</v>
      </c>
      <c r="F146" s="27">
        <f t="shared" si="5"/>
        <v>3.2080594040746258E-2</v>
      </c>
    </row>
    <row r="147" spans="1:6" x14ac:dyDescent="0.2">
      <c r="A147" s="64" t="s">
        <v>815</v>
      </c>
      <c r="B147" s="165" t="s">
        <v>816</v>
      </c>
      <c r="C147" s="194">
        <v>2153490</v>
      </c>
      <c r="D147" s="194">
        <v>2178561</v>
      </c>
      <c r="E147" s="26">
        <f t="shared" si="4"/>
        <v>25071</v>
      </c>
      <c r="F147" s="27">
        <f t="shared" si="5"/>
        <v>1.1642032236044653E-2</v>
      </c>
    </row>
    <row r="148" spans="1:6" x14ac:dyDescent="0.2">
      <c r="A148" s="64" t="s">
        <v>756</v>
      </c>
      <c r="B148" s="165" t="s">
        <v>757</v>
      </c>
      <c r="C148" s="194">
        <v>989354</v>
      </c>
      <c r="D148" s="194">
        <v>984529</v>
      </c>
      <c r="E148" s="26">
        <f t="shared" si="4"/>
        <v>-4825</v>
      </c>
      <c r="F148" s="27">
        <f t="shared" si="5"/>
        <v>-4.8769196869876685E-3</v>
      </c>
    </row>
    <row r="149" spans="1:6" x14ac:dyDescent="0.2">
      <c r="A149" s="64" t="s">
        <v>740</v>
      </c>
      <c r="B149" s="165" t="s">
        <v>741</v>
      </c>
      <c r="C149" s="194">
        <v>1047474</v>
      </c>
      <c r="D149" s="194">
        <v>979040</v>
      </c>
      <c r="E149" s="26">
        <f t="shared" si="4"/>
        <v>-68434</v>
      </c>
      <c r="F149" s="27">
        <f t="shared" si="5"/>
        <v>-6.5332409205383635E-2</v>
      </c>
    </row>
    <row r="150" spans="1:6" x14ac:dyDescent="0.2">
      <c r="A150" s="64" t="s">
        <v>1266</v>
      </c>
      <c r="B150" s="165" t="s">
        <v>1267</v>
      </c>
      <c r="C150" s="194">
        <v>8186675</v>
      </c>
      <c r="D150" s="194">
        <v>8575778</v>
      </c>
      <c r="E150" s="26">
        <f t="shared" si="4"/>
        <v>389103</v>
      </c>
      <c r="F150" s="27">
        <f t="shared" si="5"/>
        <v>4.7528819697862712E-2</v>
      </c>
    </row>
    <row r="151" spans="1:6" x14ac:dyDescent="0.2">
      <c r="A151" s="64" t="s">
        <v>1086</v>
      </c>
      <c r="B151" s="165" t="s">
        <v>1087</v>
      </c>
      <c r="C151" s="194">
        <v>1580362</v>
      </c>
      <c r="D151" s="194">
        <v>1628823</v>
      </c>
      <c r="E151" s="26">
        <f t="shared" si="4"/>
        <v>48461</v>
      </c>
      <c r="F151" s="27">
        <f t="shared" si="5"/>
        <v>3.066449332494714E-2</v>
      </c>
    </row>
    <row r="152" spans="1:6" x14ac:dyDescent="0.2">
      <c r="A152" s="64" t="s">
        <v>982</v>
      </c>
      <c r="B152" s="165" t="s">
        <v>983</v>
      </c>
      <c r="C152" s="194">
        <v>1084560</v>
      </c>
      <c r="D152" s="194">
        <v>1076062</v>
      </c>
      <c r="E152" s="26">
        <f t="shared" si="4"/>
        <v>-8498</v>
      </c>
      <c r="F152" s="27">
        <f t="shared" si="5"/>
        <v>-7.8354355683410981E-3</v>
      </c>
    </row>
    <row r="153" spans="1:6" x14ac:dyDescent="0.2">
      <c r="A153" s="64" t="s">
        <v>3985</v>
      </c>
      <c r="B153" s="165" t="s">
        <v>998</v>
      </c>
      <c r="C153" s="194">
        <v>746574</v>
      </c>
      <c r="D153" s="194">
        <v>845759</v>
      </c>
      <c r="E153" s="26">
        <f t="shared" si="4"/>
        <v>99185</v>
      </c>
      <c r="F153" s="27">
        <f t="shared" si="5"/>
        <v>0.1328535416449006</v>
      </c>
    </row>
    <row r="154" spans="1:6" x14ac:dyDescent="0.2">
      <c r="A154" s="64" t="s">
        <v>790</v>
      </c>
      <c r="B154" s="165" t="s">
        <v>791</v>
      </c>
      <c r="C154" s="194">
        <v>2685376</v>
      </c>
      <c r="D154" s="194">
        <v>2695585</v>
      </c>
      <c r="E154" s="26">
        <f t="shared" si="4"/>
        <v>10209</v>
      </c>
      <c r="F154" s="27">
        <f t="shared" si="5"/>
        <v>3.8017022569651893E-3</v>
      </c>
    </row>
    <row r="155" spans="1:6" x14ac:dyDescent="0.2">
      <c r="A155" s="64" t="s">
        <v>1098</v>
      </c>
      <c r="B155" s="165" t="s">
        <v>1099</v>
      </c>
      <c r="C155" s="194">
        <v>1130556.83</v>
      </c>
      <c r="D155" s="194">
        <v>1402458</v>
      </c>
      <c r="E155" s="26">
        <f t="shared" si="4"/>
        <v>271901.16999999993</v>
      </c>
      <c r="F155" s="27">
        <f t="shared" si="5"/>
        <v>0.24050199227932656</v>
      </c>
    </row>
    <row r="156" spans="1:6" x14ac:dyDescent="0.2">
      <c r="A156" s="64" t="s">
        <v>904</v>
      </c>
      <c r="B156" s="165" t="s">
        <v>905</v>
      </c>
      <c r="C156" s="194">
        <v>1304235</v>
      </c>
      <c r="D156" s="194">
        <v>1443195</v>
      </c>
      <c r="E156" s="26">
        <f t="shared" si="4"/>
        <v>138960</v>
      </c>
      <c r="F156" s="27">
        <f t="shared" si="5"/>
        <v>0.10654521616119794</v>
      </c>
    </row>
    <row r="157" spans="1:6" x14ac:dyDescent="0.2">
      <c r="A157" s="64" t="s">
        <v>765</v>
      </c>
      <c r="B157" s="165" t="s">
        <v>766</v>
      </c>
      <c r="C157" s="194">
        <v>6640501</v>
      </c>
      <c r="D157" s="194">
        <v>6797811</v>
      </c>
      <c r="E157" s="26">
        <f t="shared" si="4"/>
        <v>157310</v>
      </c>
      <c r="F157" s="27">
        <f t="shared" si="5"/>
        <v>2.3689477646340329E-2</v>
      </c>
    </row>
    <row r="158" spans="1:6" x14ac:dyDescent="0.2">
      <c r="A158" s="64" t="s">
        <v>1284</v>
      </c>
      <c r="B158" s="165" t="s">
        <v>1285</v>
      </c>
      <c r="C158" s="194">
        <v>1166556</v>
      </c>
      <c r="D158" s="194">
        <v>1090028</v>
      </c>
      <c r="E158" s="26">
        <f t="shared" si="4"/>
        <v>-76528</v>
      </c>
      <c r="F158" s="27">
        <f t="shared" si="5"/>
        <v>-6.5601651356642976E-2</v>
      </c>
    </row>
    <row r="159" spans="1:6" x14ac:dyDescent="0.2">
      <c r="A159" s="64" t="s">
        <v>1131</v>
      </c>
      <c r="B159" s="165" t="s">
        <v>1132</v>
      </c>
      <c r="C159" s="194">
        <v>367002</v>
      </c>
      <c r="D159" s="194">
        <v>464655</v>
      </c>
      <c r="E159" s="26">
        <f t="shared" si="4"/>
        <v>97653</v>
      </c>
      <c r="F159" s="27">
        <f t="shared" si="5"/>
        <v>0.26608301862115202</v>
      </c>
    </row>
    <row r="160" spans="1:6" x14ac:dyDescent="0.2">
      <c r="A160" s="64" t="s">
        <v>692</v>
      </c>
      <c r="B160" s="165" t="s">
        <v>693</v>
      </c>
      <c r="C160" s="194">
        <v>8842935</v>
      </c>
      <c r="D160" s="194">
        <v>7718940</v>
      </c>
      <c r="E160" s="26">
        <f t="shared" si="4"/>
        <v>-1123995</v>
      </c>
      <c r="F160" s="27">
        <f t="shared" si="5"/>
        <v>-0.1271065545545681</v>
      </c>
    </row>
    <row r="161" spans="1:6" x14ac:dyDescent="0.2">
      <c r="A161" s="64" t="s">
        <v>1213</v>
      </c>
      <c r="B161" s="165" t="s">
        <v>1214</v>
      </c>
      <c r="C161" s="194">
        <v>5651233.04</v>
      </c>
      <c r="D161" s="194">
        <v>6390368.21</v>
      </c>
      <c r="E161" s="26">
        <f t="shared" si="4"/>
        <v>739135.16999999993</v>
      </c>
      <c r="F161" s="27">
        <f t="shared" si="5"/>
        <v>0.13079184042992509</v>
      </c>
    </row>
    <row r="162" spans="1:6" x14ac:dyDescent="0.2">
      <c r="A162" s="64" t="s">
        <v>1148</v>
      </c>
      <c r="B162" s="165" t="s">
        <v>1149</v>
      </c>
      <c r="C162" s="194">
        <v>2611813</v>
      </c>
      <c r="D162" s="194">
        <v>2605742.9</v>
      </c>
      <c r="E162" s="26">
        <f t="shared" si="4"/>
        <v>-6070.1000000000931</v>
      </c>
      <c r="F162" s="27">
        <f t="shared" si="5"/>
        <v>-2.3240944125785257E-3</v>
      </c>
    </row>
    <row r="163" spans="1:6" x14ac:dyDescent="0.2">
      <c r="A163" s="64" t="s">
        <v>760</v>
      </c>
      <c r="B163" s="165" t="s">
        <v>761</v>
      </c>
      <c r="C163" s="194">
        <v>4700890.7699999996</v>
      </c>
      <c r="D163" s="194">
        <v>4895601.4399999995</v>
      </c>
      <c r="E163" s="26">
        <f t="shared" si="4"/>
        <v>194710.66999999993</v>
      </c>
      <c r="F163" s="27">
        <f t="shared" si="5"/>
        <v>4.1419951989226877E-2</v>
      </c>
    </row>
    <row r="164" spans="1:6" x14ac:dyDescent="0.2">
      <c r="A164" s="64" t="s">
        <v>827</v>
      </c>
      <c r="B164" s="165" t="s">
        <v>828</v>
      </c>
      <c r="C164" s="194">
        <v>65953658</v>
      </c>
      <c r="D164" s="194">
        <v>69330411.030000001</v>
      </c>
      <c r="E164" s="26">
        <f t="shared" si="4"/>
        <v>3376753.0300000012</v>
      </c>
      <c r="F164" s="27">
        <f t="shared" si="5"/>
        <v>5.1198874063967725E-2</v>
      </c>
    </row>
    <row r="165" spans="1:6" x14ac:dyDescent="0.2">
      <c r="A165" s="64" t="s">
        <v>1256</v>
      </c>
      <c r="B165" s="165" t="s">
        <v>1257</v>
      </c>
      <c r="C165" s="194">
        <v>1318121</v>
      </c>
      <c r="D165" s="194">
        <v>1511731</v>
      </c>
      <c r="E165" s="26">
        <f t="shared" si="4"/>
        <v>193610</v>
      </c>
      <c r="F165" s="27">
        <f t="shared" si="5"/>
        <v>0.14688332861702369</v>
      </c>
    </row>
    <row r="166" spans="1:6" x14ac:dyDescent="0.2">
      <c r="A166" s="64" t="s">
        <v>1119</v>
      </c>
      <c r="B166" s="165" t="s">
        <v>1120</v>
      </c>
      <c r="C166" s="194">
        <v>7526494</v>
      </c>
      <c r="D166" s="194">
        <v>7347531</v>
      </c>
      <c r="E166" s="26">
        <f t="shared" si="4"/>
        <v>-178963</v>
      </c>
      <c r="F166" s="27">
        <f t="shared" si="5"/>
        <v>-2.3777737682379119E-2</v>
      </c>
    </row>
    <row r="167" spans="1:6" x14ac:dyDescent="0.2">
      <c r="A167" s="64" t="s">
        <v>1066</v>
      </c>
      <c r="B167" s="165" t="s">
        <v>1067</v>
      </c>
      <c r="C167" s="194">
        <v>1036991</v>
      </c>
      <c r="D167" s="194">
        <v>947404</v>
      </c>
      <c r="E167" s="26">
        <f t="shared" si="4"/>
        <v>-89587</v>
      </c>
      <c r="F167" s="27">
        <f t="shared" si="5"/>
        <v>-8.6391299442328817E-2</v>
      </c>
    </row>
    <row r="168" spans="1:6" x14ac:dyDescent="0.2">
      <c r="A168" s="64" t="s">
        <v>876</v>
      </c>
      <c r="B168" s="165" t="s">
        <v>877</v>
      </c>
      <c r="C168" s="194">
        <v>1239545</v>
      </c>
      <c r="D168" s="194">
        <v>1194696</v>
      </c>
      <c r="E168" s="26">
        <f t="shared" si="4"/>
        <v>-44849</v>
      </c>
      <c r="F168" s="27">
        <f t="shared" si="5"/>
        <v>-3.6181824782480665E-2</v>
      </c>
    </row>
    <row r="169" spans="1:6" x14ac:dyDescent="0.2">
      <c r="A169" s="64" t="s">
        <v>872</v>
      </c>
      <c r="B169" s="165" t="s">
        <v>873</v>
      </c>
      <c r="C169" s="194">
        <v>4017862</v>
      </c>
      <c r="D169" s="194">
        <v>3998256</v>
      </c>
      <c r="E169" s="26">
        <f t="shared" si="4"/>
        <v>-19606</v>
      </c>
      <c r="F169" s="27">
        <f t="shared" si="5"/>
        <v>-4.8797096565287301E-3</v>
      </c>
    </row>
    <row r="170" spans="1:6" x14ac:dyDescent="0.2">
      <c r="A170" s="64" t="s">
        <v>3986</v>
      </c>
      <c r="B170" s="165" t="s">
        <v>869</v>
      </c>
      <c r="C170" s="194">
        <v>5560969</v>
      </c>
      <c r="D170" s="194">
        <v>5986196</v>
      </c>
      <c r="E170" s="26">
        <f t="shared" si="4"/>
        <v>425227</v>
      </c>
      <c r="F170" s="27">
        <f t="shared" si="5"/>
        <v>7.6466349659564781E-2</v>
      </c>
    </row>
    <row r="171" spans="1:6" x14ac:dyDescent="0.2">
      <c r="A171" s="64" t="s">
        <v>744</v>
      </c>
      <c r="B171" s="165" t="s">
        <v>745</v>
      </c>
      <c r="C171" s="194">
        <v>946651</v>
      </c>
      <c r="D171" s="194">
        <v>973293</v>
      </c>
      <c r="E171" s="26">
        <f t="shared" si="4"/>
        <v>26642</v>
      </c>
      <c r="F171" s="27">
        <f t="shared" si="5"/>
        <v>2.8143423500318399E-2</v>
      </c>
    </row>
    <row r="172" spans="1:6" x14ac:dyDescent="0.2">
      <c r="A172" s="64" t="s">
        <v>908</v>
      </c>
      <c r="B172" s="165" t="s">
        <v>909</v>
      </c>
      <c r="C172" s="194">
        <v>1836532</v>
      </c>
      <c r="D172" s="194">
        <v>1795685</v>
      </c>
      <c r="E172" s="26">
        <f t="shared" si="4"/>
        <v>-40847</v>
      </c>
      <c r="F172" s="27">
        <f t="shared" si="5"/>
        <v>-2.224137668170223E-2</v>
      </c>
    </row>
    <row r="173" spans="1:6" x14ac:dyDescent="0.2">
      <c r="A173" s="64" t="s">
        <v>1089</v>
      </c>
      <c r="B173" s="165" t="s">
        <v>1090</v>
      </c>
      <c r="C173" s="194">
        <v>545114</v>
      </c>
      <c r="D173" s="194">
        <v>553577.26</v>
      </c>
      <c r="E173" s="26">
        <f t="shared" si="4"/>
        <v>8463.2600000000093</v>
      </c>
      <c r="F173" s="27">
        <f t="shared" si="5"/>
        <v>1.5525669859882463E-2</v>
      </c>
    </row>
    <row r="174" spans="1:6" x14ac:dyDescent="0.2">
      <c r="A174" s="64" t="s">
        <v>1403</v>
      </c>
      <c r="B174" s="165" t="s">
        <v>755</v>
      </c>
      <c r="C174" s="194">
        <v>6587383</v>
      </c>
      <c r="D174" s="194">
        <v>6594778.7000000002</v>
      </c>
      <c r="E174" s="26">
        <f t="shared" si="4"/>
        <v>7395.7000000001863</v>
      </c>
      <c r="F174" s="27">
        <f t="shared" si="5"/>
        <v>1.1227068473171897E-3</v>
      </c>
    </row>
    <row r="175" spans="1:6" x14ac:dyDescent="0.2">
      <c r="A175" s="64" t="s">
        <v>700</v>
      </c>
      <c r="B175" s="165" t="s">
        <v>701</v>
      </c>
      <c r="C175" s="194">
        <v>895104.11</v>
      </c>
      <c r="D175" s="194">
        <v>936571.30999999994</v>
      </c>
      <c r="E175" s="26">
        <f t="shared" si="4"/>
        <v>41467.199999999953</v>
      </c>
      <c r="F175" s="27">
        <f t="shared" si="5"/>
        <v>4.6326678133563615E-2</v>
      </c>
    </row>
    <row r="176" spans="1:6" x14ac:dyDescent="0.2">
      <c r="A176" s="64" t="s">
        <v>862</v>
      </c>
      <c r="B176" s="165" t="s">
        <v>863</v>
      </c>
      <c r="C176" s="194">
        <v>3488762.66</v>
      </c>
      <c r="D176" s="194">
        <v>3710902.13</v>
      </c>
      <c r="E176" s="26">
        <f t="shared" si="4"/>
        <v>222139.46999999974</v>
      </c>
      <c r="F176" s="27">
        <f t="shared" si="5"/>
        <v>6.3672852426137627E-2</v>
      </c>
    </row>
    <row r="177" spans="1:6" x14ac:dyDescent="0.2">
      <c r="A177" s="64" t="s">
        <v>1137</v>
      </c>
      <c r="B177" s="165" t="s">
        <v>1138</v>
      </c>
      <c r="C177" s="194">
        <v>830978</v>
      </c>
      <c r="D177" s="194">
        <v>782819.54</v>
      </c>
      <c r="E177" s="26">
        <f t="shared" si="4"/>
        <v>-48158.459999999963</v>
      </c>
      <c r="F177" s="27">
        <f t="shared" si="5"/>
        <v>-5.7953953052908735E-2</v>
      </c>
    </row>
    <row r="178" spans="1:6" x14ac:dyDescent="0.2">
      <c r="A178" s="64" t="s">
        <v>3987</v>
      </c>
      <c r="B178" s="165" t="s">
        <v>1180</v>
      </c>
      <c r="C178" s="194">
        <v>579351</v>
      </c>
      <c r="D178" s="194">
        <v>614080</v>
      </c>
      <c r="E178" s="26">
        <f t="shared" si="4"/>
        <v>34729</v>
      </c>
      <c r="F178" s="27">
        <f t="shared" si="5"/>
        <v>5.994466221685979E-2</v>
      </c>
    </row>
    <row r="179" spans="1:6" x14ac:dyDescent="0.2">
      <c r="A179" s="64" t="s">
        <v>1164</v>
      </c>
      <c r="B179" s="165" t="s">
        <v>1165</v>
      </c>
      <c r="C179" s="194">
        <v>3158530</v>
      </c>
      <c r="D179" s="194">
        <v>3268644</v>
      </c>
      <c r="E179" s="26">
        <f t="shared" si="4"/>
        <v>110114</v>
      </c>
      <c r="F179" s="27">
        <f t="shared" si="5"/>
        <v>3.4862420176474451E-2</v>
      </c>
    </row>
    <row r="180" spans="1:6" x14ac:dyDescent="0.2">
      <c r="A180" s="64" t="s">
        <v>1143</v>
      </c>
      <c r="B180" s="165" t="s">
        <v>1144</v>
      </c>
      <c r="C180" s="194">
        <v>3637808</v>
      </c>
      <c r="D180" s="194">
        <v>3858832</v>
      </c>
      <c r="E180" s="26">
        <f t="shared" si="4"/>
        <v>221024</v>
      </c>
      <c r="F180" s="27">
        <f t="shared" si="5"/>
        <v>6.0757467134054277E-2</v>
      </c>
    </row>
    <row r="181" spans="1:6" x14ac:dyDescent="0.2">
      <c r="A181" s="64" t="s">
        <v>1117</v>
      </c>
      <c r="B181" s="165" t="s">
        <v>1118</v>
      </c>
      <c r="C181" s="194">
        <v>1239836</v>
      </c>
      <c r="D181" s="194">
        <v>1354553</v>
      </c>
      <c r="E181" s="26">
        <f t="shared" si="4"/>
        <v>114717</v>
      </c>
      <c r="F181" s="27">
        <f t="shared" si="5"/>
        <v>9.2525946980084539E-2</v>
      </c>
    </row>
    <row r="182" spans="1:6" x14ac:dyDescent="0.2">
      <c r="A182" s="64" t="s">
        <v>1114</v>
      </c>
      <c r="B182" s="165" t="s">
        <v>1115</v>
      </c>
      <c r="C182" s="194">
        <v>840498</v>
      </c>
      <c r="D182" s="194">
        <v>808255</v>
      </c>
      <c r="E182" s="26">
        <f t="shared" si="4"/>
        <v>-32243</v>
      </c>
      <c r="F182" s="27">
        <f t="shared" si="5"/>
        <v>-3.8361780753791153E-2</v>
      </c>
    </row>
    <row r="183" spans="1:6" x14ac:dyDescent="0.2">
      <c r="A183" s="64" t="s">
        <v>1106</v>
      </c>
      <c r="B183" s="165" t="s">
        <v>1107</v>
      </c>
      <c r="C183" s="194">
        <v>2193395</v>
      </c>
      <c r="D183" s="194">
        <v>2241518</v>
      </c>
      <c r="E183" s="26">
        <f t="shared" si="4"/>
        <v>48123</v>
      </c>
      <c r="F183" s="27">
        <f t="shared" si="5"/>
        <v>2.1939960654601576E-2</v>
      </c>
    </row>
    <row r="184" spans="1:6" x14ac:dyDescent="0.2">
      <c r="A184" s="65" t="s">
        <v>924</v>
      </c>
      <c r="B184" s="165" t="s">
        <v>925</v>
      </c>
      <c r="C184" s="194">
        <v>63113967</v>
      </c>
      <c r="D184" s="194">
        <v>62526556</v>
      </c>
      <c r="E184" s="26">
        <f t="shared" si="4"/>
        <v>-587411</v>
      </c>
      <c r="F184" s="27">
        <f t="shared" si="5"/>
        <v>-9.3071474971617718E-3</v>
      </c>
    </row>
    <row r="185" spans="1:6" x14ac:dyDescent="0.2">
      <c r="A185" s="64" t="s">
        <v>3988</v>
      </c>
      <c r="B185" s="165" t="s">
        <v>899</v>
      </c>
      <c r="C185" s="194">
        <v>54512786</v>
      </c>
      <c r="D185" s="194">
        <v>55582302</v>
      </c>
      <c r="E185" s="26">
        <f t="shared" si="4"/>
        <v>1069516</v>
      </c>
      <c r="F185" s="27">
        <f t="shared" si="5"/>
        <v>1.9619543935985861E-2</v>
      </c>
    </row>
    <row r="186" spans="1:6" x14ac:dyDescent="0.2">
      <c r="A186" s="64" t="s">
        <v>820</v>
      </c>
      <c r="B186" s="165" t="s">
        <v>821</v>
      </c>
      <c r="C186" s="194">
        <v>39936529</v>
      </c>
      <c r="D186" s="194">
        <v>41104902</v>
      </c>
      <c r="E186" s="26">
        <f t="shared" si="4"/>
        <v>1168373</v>
      </c>
      <c r="F186" s="27">
        <f t="shared" si="5"/>
        <v>2.9255747288403633E-2</v>
      </c>
    </row>
    <row r="187" spans="1:6" x14ac:dyDescent="0.2">
      <c r="A187" s="64" t="s">
        <v>704</v>
      </c>
      <c r="B187" s="165" t="s">
        <v>705</v>
      </c>
      <c r="C187" s="194">
        <v>55894386</v>
      </c>
      <c r="D187" s="194">
        <v>57208330</v>
      </c>
      <c r="E187" s="26">
        <f t="shared" si="4"/>
        <v>1313944</v>
      </c>
      <c r="F187" s="27">
        <f t="shared" si="5"/>
        <v>2.3507620246512761E-2</v>
      </c>
    </row>
    <row r="188" spans="1:6" x14ac:dyDescent="0.2">
      <c r="A188" s="64" t="s">
        <v>767</v>
      </c>
      <c r="B188" s="165" t="s">
        <v>768</v>
      </c>
      <c r="C188" s="194">
        <v>187629748</v>
      </c>
      <c r="D188" s="194">
        <v>197011702</v>
      </c>
      <c r="E188" s="26">
        <f t="shared" si="4"/>
        <v>9381954</v>
      </c>
      <c r="F188" s="27">
        <f t="shared" si="5"/>
        <v>5.0002486812485536E-2</v>
      </c>
    </row>
    <row r="189" spans="1:6" x14ac:dyDescent="0.2">
      <c r="A189" s="64" t="s">
        <v>840</v>
      </c>
      <c r="B189" s="165" t="s">
        <v>841</v>
      </c>
      <c r="C189" s="194">
        <v>1537747</v>
      </c>
      <c r="D189" s="194">
        <v>1583908</v>
      </c>
      <c r="E189" s="26">
        <f t="shared" si="4"/>
        <v>46161</v>
      </c>
      <c r="F189" s="27">
        <f t="shared" si="5"/>
        <v>3.0018592135117261E-2</v>
      </c>
    </row>
    <row r="190" spans="1:6" x14ac:dyDescent="0.2">
      <c r="A190" s="64" t="s">
        <v>945</v>
      </c>
      <c r="B190" s="165" t="s">
        <v>946</v>
      </c>
      <c r="C190" s="194">
        <v>433876</v>
      </c>
      <c r="D190" s="194">
        <v>281585.24199999997</v>
      </c>
      <c r="E190" s="26">
        <f t="shared" si="4"/>
        <v>-152290.75800000003</v>
      </c>
      <c r="F190" s="27">
        <f t="shared" si="5"/>
        <v>-0.35100064995528679</v>
      </c>
    </row>
    <row r="191" spans="1:6" x14ac:dyDescent="0.2">
      <c r="A191" s="64" t="s">
        <v>733</v>
      </c>
      <c r="B191" s="165" t="s">
        <v>734</v>
      </c>
      <c r="C191" s="194">
        <v>1331669</v>
      </c>
      <c r="D191" s="194">
        <v>1318990</v>
      </c>
      <c r="E191" s="26">
        <f t="shared" si="4"/>
        <v>-12679</v>
      </c>
      <c r="F191" s="27">
        <f t="shared" si="5"/>
        <v>-9.5211347564597704E-3</v>
      </c>
    </row>
    <row r="192" spans="1:6" x14ac:dyDescent="0.2">
      <c r="A192" s="64" t="s">
        <v>1123</v>
      </c>
      <c r="B192" s="165" t="s">
        <v>1124</v>
      </c>
      <c r="C192" s="194">
        <v>8648995.6099999994</v>
      </c>
      <c r="D192" s="194">
        <v>9977983.3900000006</v>
      </c>
      <c r="E192" s="26">
        <f t="shared" si="4"/>
        <v>1328987.7800000012</v>
      </c>
      <c r="F192" s="27">
        <f t="shared" si="5"/>
        <v>0.15365804770017699</v>
      </c>
    </row>
    <row r="193" spans="1:6" x14ac:dyDescent="0.2">
      <c r="A193" s="64" t="s">
        <v>897</v>
      </c>
      <c r="B193" s="165" t="s">
        <v>898</v>
      </c>
      <c r="C193" s="194">
        <v>19985995.93</v>
      </c>
      <c r="D193" s="194">
        <v>20436460.539999999</v>
      </c>
      <c r="E193" s="26">
        <f t="shared" si="4"/>
        <v>450464.6099999994</v>
      </c>
      <c r="F193" s="27">
        <f t="shared" si="5"/>
        <v>2.253901239536571E-2</v>
      </c>
    </row>
    <row r="194" spans="1:6" x14ac:dyDescent="0.2">
      <c r="A194" s="64" t="s">
        <v>3989</v>
      </c>
      <c r="B194" s="165" t="s">
        <v>1056</v>
      </c>
      <c r="C194" s="194">
        <v>1352532</v>
      </c>
      <c r="D194" s="194">
        <v>1371332</v>
      </c>
      <c r="E194" s="26">
        <f t="shared" si="4"/>
        <v>18800</v>
      </c>
      <c r="F194" s="27">
        <f t="shared" si="5"/>
        <v>1.3899855973832809E-2</v>
      </c>
    </row>
    <row r="195" spans="1:6" x14ac:dyDescent="0.2">
      <c r="A195" s="64" t="s">
        <v>1264</v>
      </c>
      <c r="B195" s="165" t="s">
        <v>1265</v>
      </c>
      <c r="C195" s="194">
        <v>361877</v>
      </c>
      <c r="D195" s="194">
        <v>489592</v>
      </c>
      <c r="E195" s="26">
        <f t="shared" si="4"/>
        <v>127715</v>
      </c>
      <c r="F195" s="27">
        <f t="shared" si="5"/>
        <v>0.35292378349549702</v>
      </c>
    </row>
    <row r="196" spans="1:6" x14ac:dyDescent="0.2">
      <c r="A196" s="64" t="s">
        <v>823</v>
      </c>
      <c r="B196" s="165" t="s">
        <v>824</v>
      </c>
      <c r="C196" s="194">
        <v>2622673</v>
      </c>
      <c r="D196" s="194">
        <v>3280491</v>
      </c>
      <c r="E196" s="26">
        <f t="shared" si="4"/>
        <v>657818</v>
      </c>
      <c r="F196" s="27">
        <f t="shared" si="5"/>
        <v>0.25081967900687574</v>
      </c>
    </row>
    <row r="197" spans="1:6" x14ac:dyDescent="0.2">
      <c r="A197" s="64" t="s">
        <v>725</v>
      </c>
      <c r="B197" s="165" t="s">
        <v>726</v>
      </c>
      <c r="C197" s="194">
        <v>2436782</v>
      </c>
      <c r="D197" s="194">
        <v>2401968</v>
      </c>
      <c r="E197" s="26">
        <f t="shared" si="4"/>
        <v>-34814</v>
      </c>
      <c r="F197" s="27">
        <f t="shared" si="5"/>
        <v>-1.4286875067199278E-2</v>
      </c>
    </row>
    <row r="198" spans="1:6" x14ac:dyDescent="0.2">
      <c r="A198" s="64" t="s">
        <v>1187</v>
      </c>
      <c r="B198" s="165" t="s">
        <v>1188</v>
      </c>
      <c r="C198" s="194">
        <v>1093435.45</v>
      </c>
      <c r="D198" s="194">
        <v>1122526.08</v>
      </c>
      <c r="E198" s="26">
        <f t="shared" si="4"/>
        <v>29090.630000000121</v>
      </c>
      <c r="F198" s="27">
        <f t="shared" si="5"/>
        <v>2.6604798664612739E-2</v>
      </c>
    </row>
    <row r="199" spans="1:6" x14ac:dyDescent="0.2">
      <c r="A199" s="64" t="s">
        <v>1129</v>
      </c>
      <c r="B199" s="165" t="s">
        <v>1130</v>
      </c>
      <c r="C199" s="194">
        <v>1797063.96</v>
      </c>
      <c r="D199" s="194">
        <v>2373475.38</v>
      </c>
      <c r="E199" s="26">
        <f t="shared" si="4"/>
        <v>576411.41999999993</v>
      </c>
      <c r="F199" s="27">
        <f t="shared" si="5"/>
        <v>0.32075175554686441</v>
      </c>
    </row>
    <row r="200" spans="1:6" x14ac:dyDescent="0.2">
      <c r="A200" s="64" t="s">
        <v>1112</v>
      </c>
      <c r="B200" s="165" t="s">
        <v>1113</v>
      </c>
      <c r="C200" s="194">
        <v>936187.39</v>
      </c>
      <c r="D200" s="194">
        <v>931427.2</v>
      </c>
      <c r="E200" s="26">
        <f t="shared" si="4"/>
        <v>-4760.1900000000605</v>
      </c>
      <c r="F200" s="27">
        <f t="shared" si="5"/>
        <v>-5.0846551137588847E-3</v>
      </c>
    </row>
    <row r="201" spans="1:6" x14ac:dyDescent="0.2">
      <c r="A201" s="64" t="s">
        <v>1062</v>
      </c>
      <c r="B201" s="165" t="s">
        <v>1063</v>
      </c>
      <c r="C201" s="194">
        <v>6782897.04</v>
      </c>
      <c r="D201" s="194">
        <v>6634363.7300000004</v>
      </c>
      <c r="E201" s="26">
        <f t="shared" si="4"/>
        <v>-148533.30999999959</v>
      </c>
      <c r="F201" s="27">
        <f t="shared" si="5"/>
        <v>-2.1898210915493932E-2</v>
      </c>
    </row>
    <row r="202" spans="1:6" x14ac:dyDescent="0.2">
      <c r="A202" s="64" t="s">
        <v>1059</v>
      </c>
      <c r="B202" s="165" t="s">
        <v>1060</v>
      </c>
      <c r="C202" s="194">
        <v>2981787.49</v>
      </c>
      <c r="D202" s="194">
        <v>3230760.75</v>
      </c>
      <c r="E202" s="26">
        <f t="shared" si="4"/>
        <v>248973.25999999978</v>
      </c>
      <c r="F202" s="27">
        <f t="shared" si="5"/>
        <v>8.3497989321834609E-2</v>
      </c>
    </row>
    <row r="203" spans="1:6" x14ac:dyDescent="0.2">
      <c r="A203" s="64" t="s">
        <v>846</v>
      </c>
      <c r="B203" s="165" t="s">
        <v>847</v>
      </c>
      <c r="C203" s="194">
        <v>5055928.6899999995</v>
      </c>
      <c r="D203" s="194">
        <v>5283868.08</v>
      </c>
      <c r="E203" s="26">
        <f t="shared" si="4"/>
        <v>227939.3900000006</v>
      </c>
      <c r="F203" s="27">
        <f t="shared" si="5"/>
        <v>4.5083584831968837E-2</v>
      </c>
    </row>
    <row r="204" spans="1:6" x14ac:dyDescent="0.2">
      <c r="A204" s="64" t="s">
        <v>917</v>
      </c>
      <c r="B204" s="165" t="s">
        <v>918</v>
      </c>
      <c r="C204" s="194">
        <v>38440.160000000003</v>
      </c>
      <c r="D204" s="194">
        <v>35609.519999999997</v>
      </c>
      <c r="E204" s="26">
        <f t="shared" ref="E204:E266" si="6">D204-C204</f>
        <v>-2830.6400000000067</v>
      </c>
      <c r="F204" s="27">
        <f t="shared" ref="F204:F266" si="7">D204/C204-1</f>
        <v>-7.3637570707302147E-2</v>
      </c>
    </row>
    <row r="205" spans="1:6" x14ac:dyDescent="0.2">
      <c r="A205" s="64" t="s">
        <v>1145</v>
      </c>
      <c r="B205" s="165" t="s">
        <v>1146</v>
      </c>
      <c r="C205" s="194">
        <v>40089645.789999999</v>
      </c>
      <c r="D205" s="194">
        <v>40663003.060000002</v>
      </c>
      <c r="E205" s="26">
        <f t="shared" si="6"/>
        <v>573357.27000000328</v>
      </c>
      <c r="F205" s="27">
        <f t="shared" si="7"/>
        <v>1.4301879168586273E-2</v>
      </c>
    </row>
    <row r="206" spans="1:6" x14ac:dyDescent="0.2">
      <c r="A206" s="64" t="s">
        <v>3990</v>
      </c>
      <c r="B206" s="165" t="s">
        <v>923</v>
      </c>
      <c r="C206" s="194">
        <v>447519.24</v>
      </c>
      <c r="D206" s="194">
        <v>449289.05</v>
      </c>
      <c r="E206" s="26">
        <f t="shared" si="6"/>
        <v>1769.8099999999977</v>
      </c>
      <c r="F206" s="27">
        <f t="shared" si="7"/>
        <v>3.9547126510135477E-3</v>
      </c>
    </row>
    <row r="207" spans="1:6" x14ac:dyDescent="0.2">
      <c r="A207" s="64" t="s">
        <v>1251</v>
      </c>
      <c r="B207" s="165" t="s">
        <v>1252</v>
      </c>
      <c r="C207" s="194">
        <v>5114432</v>
      </c>
      <c r="D207" s="194">
        <v>5086123</v>
      </c>
      <c r="E207" s="26">
        <f t="shared" si="6"/>
        <v>-28309</v>
      </c>
      <c r="F207" s="27">
        <f t="shared" si="7"/>
        <v>-5.535121006594701E-3</v>
      </c>
    </row>
    <row r="208" spans="1:6" x14ac:dyDescent="0.2">
      <c r="A208" s="64" t="s">
        <v>1034</v>
      </c>
      <c r="B208" s="165" t="s">
        <v>1035</v>
      </c>
      <c r="C208" s="194">
        <v>5882091</v>
      </c>
      <c r="D208" s="194">
        <v>5859967</v>
      </c>
      <c r="E208" s="26">
        <f t="shared" si="6"/>
        <v>-22124</v>
      </c>
      <c r="F208" s="27">
        <f t="shared" si="7"/>
        <v>-3.7612474883506053E-3</v>
      </c>
    </row>
    <row r="209" spans="1:6" x14ac:dyDescent="0.2">
      <c r="A209" s="64" t="s">
        <v>3991</v>
      </c>
      <c r="B209" s="165" t="s">
        <v>849</v>
      </c>
      <c r="C209" s="194">
        <v>33796231</v>
      </c>
      <c r="D209" s="194">
        <v>35027170</v>
      </c>
      <c r="E209" s="26">
        <f t="shared" si="6"/>
        <v>1230939</v>
      </c>
      <c r="F209" s="27">
        <f t="shared" si="7"/>
        <v>3.6422375027558518E-2</v>
      </c>
    </row>
    <row r="210" spans="1:6" x14ac:dyDescent="0.2">
      <c r="A210" s="64" t="s">
        <v>800</v>
      </c>
      <c r="B210" s="165" t="s">
        <v>801</v>
      </c>
      <c r="C210" s="194">
        <v>40071272</v>
      </c>
      <c r="D210" s="194">
        <v>35139790</v>
      </c>
      <c r="E210" s="26">
        <f t="shared" si="6"/>
        <v>-4931482</v>
      </c>
      <c r="F210" s="27">
        <f t="shared" si="7"/>
        <v>-0.12306776785124263</v>
      </c>
    </row>
    <row r="211" spans="1:6" x14ac:dyDescent="0.2">
      <c r="A211" s="64" t="s">
        <v>912</v>
      </c>
      <c r="B211" s="165" t="s">
        <v>913</v>
      </c>
      <c r="C211" s="194">
        <v>14031216</v>
      </c>
      <c r="D211" s="194">
        <v>14848810</v>
      </c>
      <c r="E211" s="26">
        <f t="shared" si="6"/>
        <v>817594</v>
      </c>
      <c r="F211" s="27">
        <f t="shared" si="7"/>
        <v>5.8269646764756544E-2</v>
      </c>
    </row>
    <row r="212" spans="1:6" x14ac:dyDescent="0.2">
      <c r="A212" s="64" t="s">
        <v>1254</v>
      </c>
      <c r="B212" s="165" t="s">
        <v>1255</v>
      </c>
      <c r="C212" s="194">
        <v>10740614</v>
      </c>
      <c r="D212" s="194">
        <v>10885432.489999998</v>
      </c>
      <c r="E212" s="26">
        <f t="shared" si="6"/>
        <v>144818.48999999836</v>
      </c>
      <c r="F212" s="27">
        <f t="shared" si="7"/>
        <v>1.3483259895570088E-2</v>
      </c>
    </row>
    <row r="213" spans="1:6" x14ac:dyDescent="0.2">
      <c r="A213" s="64" t="s">
        <v>1243</v>
      </c>
      <c r="B213" s="165" t="s">
        <v>1244</v>
      </c>
      <c r="C213" s="194">
        <v>10506471</v>
      </c>
      <c r="D213" s="194">
        <v>10769024.57</v>
      </c>
      <c r="E213" s="26">
        <f t="shared" si="6"/>
        <v>262553.5700000003</v>
      </c>
      <c r="F213" s="27">
        <f t="shared" si="7"/>
        <v>2.4989701108964146E-2</v>
      </c>
    </row>
    <row r="214" spans="1:6" x14ac:dyDescent="0.2">
      <c r="A214" s="64" t="s">
        <v>1133</v>
      </c>
      <c r="B214" s="165" t="s">
        <v>1134</v>
      </c>
      <c r="C214" s="194">
        <v>57876907</v>
      </c>
      <c r="D214" s="194">
        <v>60342939.630000003</v>
      </c>
      <c r="E214" s="26">
        <f t="shared" si="6"/>
        <v>2466032.6300000027</v>
      </c>
      <c r="F214" s="27">
        <f t="shared" si="7"/>
        <v>4.2608231120574658E-2</v>
      </c>
    </row>
    <row r="215" spans="1:6" x14ac:dyDescent="0.2">
      <c r="A215" s="64" t="s">
        <v>1053</v>
      </c>
      <c r="B215" s="165" t="s">
        <v>1054</v>
      </c>
      <c r="C215" s="194">
        <v>2589479</v>
      </c>
      <c r="D215" s="194">
        <v>2255590</v>
      </c>
      <c r="E215" s="26">
        <f t="shared" si="6"/>
        <v>-333889</v>
      </c>
      <c r="F215" s="27">
        <f t="shared" si="7"/>
        <v>-0.12894060928858664</v>
      </c>
    </row>
    <row r="216" spans="1:6" x14ac:dyDescent="0.2">
      <c r="A216" s="64" t="s">
        <v>1025</v>
      </c>
      <c r="B216" s="165" t="s">
        <v>1026</v>
      </c>
      <c r="C216" s="194">
        <v>2166409</v>
      </c>
      <c r="D216" s="194">
        <v>2380194</v>
      </c>
      <c r="E216" s="26">
        <f t="shared" si="6"/>
        <v>213785</v>
      </c>
      <c r="F216" s="27">
        <f t="shared" si="7"/>
        <v>9.8681735535625981E-2</v>
      </c>
    </row>
    <row r="217" spans="1:6" x14ac:dyDescent="0.2">
      <c r="A217" s="64" t="s">
        <v>953</v>
      </c>
      <c r="B217" s="165" t="s">
        <v>954</v>
      </c>
      <c r="C217" s="194">
        <v>2744450</v>
      </c>
      <c r="D217" s="194">
        <v>2674709</v>
      </c>
      <c r="E217" s="26">
        <f t="shared" si="6"/>
        <v>-69741</v>
      </c>
      <c r="F217" s="27">
        <f t="shared" si="7"/>
        <v>-2.5411648964273392E-2</v>
      </c>
    </row>
    <row r="218" spans="1:6" x14ac:dyDescent="0.2">
      <c r="A218" s="64" t="s">
        <v>874</v>
      </c>
      <c r="B218" s="165" t="s">
        <v>875</v>
      </c>
      <c r="C218" s="194">
        <v>2973273</v>
      </c>
      <c r="D218" s="194">
        <v>2959197</v>
      </c>
      <c r="E218" s="26">
        <f t="shared" si="6"/>
        <v>-14076</v>
      </c>
      <c r="F218" s="27">
        <f t="shared" si="7"/>
        <v>-4.734176780941457E-3</v>
      </c>
    </row>
    <row r="219" spans="1:6" x14ac:dyDescent="0.2">
      <c r="A219" s="64" t="s">
        <v>777</v>
      </c>
      <c r="B219" s="165" t="s">
        <v>778</v>
      </c>
      <c r="C219" s="194">
        <v>30616839</v>
      </c>
      <c r="D219" s="194">
        <v>30441385</v>
      </c>
      <c r="E219" s="26">
        <f t="shared" si="6"/>
        <v>-175454</v>
      </c>
      <c r="F219" s="27">
        <f t="shared" si="7"/>
        <v>-5.7306373136690736E-3</v>
      </c>
    </row>
    <row r="220" spans="1:6" x14ac:dyDescent="0.2">
      <c r="A220" s="64" t="s">
        <v>806</v>
      </c>
      <c r="B220" s="165" t="s">
        <v>807</v>
      </c>
      <c r="C220" s="194">
        <v>3508678</v>
      </c>
      <c r="D220" s="194">
        <v>3824225</v>
      </c>
      <c r="E220" s="26">
        <f t="shared" si="6"/>
        <v>315547</v>
      </c>
      <c r="F220" s="27">
        <f t="shared" si="7"/>
        <v>8.9933302514508373E-2</v>
      </c>
    </row>
    <row r="221" spans="1:6" x14ac:dyDescent="0.2">
      <c r="A221" s="64" t="s">
        <v>1280</v>
      </c>
      <c r="B221" s="165" t="s">
        <v>1281</v>
      </c>
      <c r="C221" s="194">
        <v>4522859</v>
      </c>
      <c r="D221" s="194">
        <v>4841210</v>
      </c>
      <c r="E221" s="26">
        <f t="shared" si="6"/>
        <v>318351</v>
      </c>
      <c r="F221" s="27">
        <f t="shared" si="7"/>
        <v>7.0387115760186303E-2</v>
      </c>
    </row>
    <row r="222" spans="1:6" x14ac:dyDescent="0.2">
      <c r="A222" s="64" t="s">
        <v>808</v>
      </c>
      <c r="B222" s="165" t="s">
        <v>809</v>
      </c>
      <c r="C222" s="194">
        <v>11348906</v>
      </c>
      <c r="D222" s="194">
        <v>11701874</v>
      </c>
      <c r="E222" s="26">
        <f t="shared" si="6"/>
        <v>352968</v>
      </c>
      <c r="F222" s="27">
        <f t="shared" si="7"/>
        <v>3.1101500003612781E-2</v>
      </c>
    </row>
    <row r="223" spans="1:6" x14ac:dyDescent="0.2">
      <c r="A223" s="64" t="s">
        <v>3992</v>
      </c>
      <c r="B223" s="165" t="s">
        <v>1174</v>
      </c>
      <c r="C223" s="194">
        <v>6563759</v>
      </c>
      <c r="D223" s="194">
        <v>6829390</v>
      </c>
      <c r="E223" s="26">
        <f t="shared" si="6"/>
        <v>265631</v>
      </c>
      <c r="F223" s="27">
        <f t="shared" si="7"/>
        <v>4.0469340815225019E-2</v>
      </c>
    </row>
    <row r="224" spans="1:6" x14ac:dyDescent="0.2">
      <c r="A224" s="64" t="s">
        <v>1239</v>
      </c>
      <c r="B224" s="165" t="s">
        <v>1240</v>
      </c>
      <c r="C224" s="194">
        <v>1912325</v>
      </c>
      <c r="D224" s="194">
        <v>2302171.7599999998</v>
      </c>
      <c r="E224" s="26">
        <f t="shared" si="6"/>
        <v>389846.75999999978</v>
      </c>
      <c r="F224" s="27">
        <f t="shared" si="7"/>
        <v>0.20386009700233987</v>
      </c>
    </row>
    <row r="225" spans="1:6" x14ac:dyDescent="0.2">
      <c r="A225" s="64" t="s">
        <v>880</v>
      </c>
      <c r="B225" s="165" t="s">
        <v>881</v>
      </c>
      <c r="C225" s="194">
        <v>17929457</v>
      </c>
      <c r="D225" s="194">
        <v>18825523.240000002</v>
      </c>
      <c r="E225" s="26">
        <f t="shared" si="6"/>
        <v>896066.24000000209</v>
      </c>
      <c r="F225" s="27">
        <f t="shared" si="7"/>
        <v>4.9977321677951547E-2</v>
      </c>
    </row>
    <row r="226" spans="1:6" x14ac:dyDescent="0.2">
      <c r="A226" s="64" t="s">
        <v>955</v>
      </c>
      <c r="B226" s="165" t="s">
        <v>956</v>
      </c>
      <c r="C226" s="194">
        <v>1744125</v>
      </c>
      <c r="D226" s="194">
        <v>1759162.3399999999</v>
      </c>
      <c r="E226" s="26">
        <f t="shared" si="6"/>
        <v>15037.339999999851</v>
      </c>
      <c r="F226" s="27">
        <f t="shared" si="7"/>
        <v>8.6217100265175706E-3</v>
      </c>
    </row>
    <row r="227" spans="1:6" x14ac:dyDescent="0.2">
      <c r="A227" s="64" t="s">
        <v>1076</v>
      </c>
      <c r="B227" s="165" t="s">
        <v>1077</v>
      </c>
      <c r="C227" s="194">
        <v>1183919</v>
      </c>
      <c r="D227" s="194">
        <v>1220217</v>
      </c>
      <c r="E227" s="26">
        <f t="shared" si="6"/>
        <v>36298</v>
      </c>
      <c r="F227" s="27">
        <f t="shared" si="7"/>
        <v>3.0659192056213369E-2</v>
      </c>
    </row>
    <row r="228" spans="1:6" x14ac:dyDescent="0.2">
      <c r="A228" s="64" t="s">
        <v>1185</v>
      </c>
      <c r="B228" s="165" t="s">
        <v>1186</v>
      </c>
      <c r="C228" s="194">
        <v>559178</v>
      </c>
      <c r="D228" s="194">
        <v>562989</v>
      </c>
      <c r="E228" s="26">
        <f t="shared" si="6"/>
        <v>3811</v>
      </c>
      <c r="F228" s="27">
        <f t="shared" si="7"/>
        <v>6.8153611193573216E-3</v>
      </c>
    </row>
    <row r="229" spans="1:6" x14ac:dyDescent="0.2">
      <c r="A229" s="64" t="s">
        <v>3993</v>
      </c>
      <c r="B229" s="165" t="s">
        <v>1027</v>
      </c>
      <c r="C229" s="194">
        <v>1504975</v>
      </c>
      <c r="D229" s="194">
        <v>1519245</v>
      </c>
      <c r="E229" s="26">
        <f t="shared" si="6"/>
        <v>14270</v>
      </c>
      <c r="F229" s="27">
        <f t="shared" si="7"/>
        <v>9.4818850811475563E-3</v>
      </c>
    </row>
    <row r="230" spans="1:6" x14ac:dyDescent="0.2">
      <c r="A230" s="64" t="s">
        <v>1247</v>
      </c>
      <c r="B230" s="165" t="s">
        <v>1248</v>
      </c>
      <c r="C230" s="194">
        <v>3927888</v>
      </c>
      <c r="D230" s="194">
        <v>3682786</v>
      </c>
      <c r="E230" s="26">
        <f t="shared" si="6"/>
        <v>-245102</v>
      </c>
      <c r="F230" s="27">
        <f t="shared" si="7"/>
        <v>-6.2400455410133948E-2</v>
      </c>
    </row>
    <row r="231" spans="1:6" x14ac:dyDescent="0.2">
      <c r="A231" s="64" t="s">
        <v>1245</v>
      </c>
      <c r="B231" s="165" t="s">
        <v>1246</v>
      </c>
      <c r="C231" s="194">
        <v>975103</v>
      </c>
      <c r="D231" s="194">
        <v>1328370</v>
      </c>
      <c r="E231" s="26">
        <f t="shared" si="6"/>
        <v>353267</v>
      </c>
      <c r="F231" s="27">
        <f t="shared" si="7"/>
        <v>0.36228685585010001</v>
      </c>
    </row>
    <row r="232" spans="1:6" x14ac:dyDescent="0.2">
      <c r="A232" s="64" t="s">
        <v>1224</v>
      </c>
      <c r="B232" s="165" t="s">
        <v>1225</v>
      </c>
      <c r="C232" s="194">
        <v>1170498</v>
      </c>
      <c r="D232" s="194">
        <v>1591925</v>
      </c>
      <c r="E232" s="26">
        <f t="shared" si="6"/>
        <v>421427</v>
      </c>
      <c r="F232" s="27">
        <f t="shared" si="7"/>
        <v>0.36004076897183923</v>
      </c>
    </row>
    <row r="233" spans="1:6" x14ac:dyDescent="0.2">
      <c r="A233" s="64" t="s">
        <v>1222</v>
      </c>
      <c r="B233" s="165" t="s">
        <v>1223</v>
      </c>
      <c r="C233" s="194">
        <v>176733</v>
      </c>
      <c r="D233" s="194">
        <v>175125</v>
      </c>
      <c r="E233" s="26">
        <f t="shared" si="6"/>
        <v>-1608</v>
      </c>
      <c r="F233" s="27">
        <f t="shared" si="7"/>
        <v>-9.0984705742560568E-3</v>
      </c>
    </row>
    <row r="234" spans="1:6" x14ac:dyDescent="0.2">
      <c r="A234" s="64" t="s">
        <v>706</v>
      </c>
      <c r="B234" s="165" t="s">
        <v>707</v>
      </c>
      <c r="C234" s="194">
        <v>1433754</v>
      </c>
      <c r="D234" s="194">
        <v>1468754</v>
      </c>
      <c r="E234" s="26">
        <f t="shared" si="6"/>
        <v>35000</v>
      </c>
      <c r="F234" s="27">
        <f t="shared" si="7"/>
        <v>2.4411440177324772E-2</v>
      </c>
    </row>
    <row r="235" spans="1:6" x14ac:dyDescent="0.2">
      <c r="A235" s="64" t="s">
        <v>3994</v>
      </c>
      <c r="B235" s="165" t="s">
        <v>736</v>
      </c>
      <c r="C235" s="194">
        <v>2059388</v>
      </c>
      <c r="D235" s="194">
        <v>2162675</v>
      </c>
      <c r="E235" s="26">
        <f t="shared" si="6"/>
        <v>103287</v>
      </c>
      <c r="F235" s="27">
        <f t="shared" si="7"/>
        <v>5.0154220574267772E-2</v>
      </c>
    </row>
    <row r="236" spans="1:6" x14ac:dyDescent="0.2">
      <c r="A236" s="64" t="s">
        <v>1015</v>
      </c>
      <c r="B236" s="165" t="s">
        <v>1016</v>
      </c>
      <c r="C236" s="194">
        <v>4247291</v>
      </c>
      <c r="D236" s="194">
        <v>4620208</v>
      </c>
      <c r="E236" s="26">
        <f t="shared" si="6"/>
        <v>372917</v>
      </c>
      <c r="F236" s="27">
        <f t="shared" si="7"/>
        <v>8.7801141951422634E-2</v>
      </c>
    </row>
    <row r="237" spans="1:6" x14ac:dyDescent="0.2">
      <c r="A237" s="64" t="s">
        <v>738</v>
      </c>
      <c r="B237" s="165" t="s">
        <v>739</v>
      </c>
      <c r="C237" s="194">
        <v>558862</v>
      </c>
      <c r="D237" s="194">
        <v>558862</v>
      </c>
      <c r="E237" s="26">
        <f t="shared" si="6"/>
        <v>0</v>
      </c>
      <c r="F237" s="27">
        <f t="shared" si="7"/>
        <v>0</v>
      </c>
    </row>
    <row r="238" spans="1:6" x14ac:dyDescent="0.2">
      <c r="A238" s="64" t="s">
        <v>802</v>
      </c>
      <c r="B238" s="165" t="s">
        <v>803</v>
      </c>
      <c r="C238" s="194">
        <v>1370920</v>
      </c>
      <c r="D238" s="194">
        <v>1402131</v>
      </c>
      <c r="E238" s="26">
        <f t="shared" si="6"/>
        <v>31211</v>
      </c>
      <c r="F238" s="27">
        <f t="shared" si="7"/>
        <v>2.2766463396842962E-2</v>
      </c>
    </row>
    <row r="239" spans="1:6" x14ac:dyDescent="0.2">
      <c r="A239" s="64" t="s">
        <v>951</v>
      </c>
      <c r="B239" s="165" t="s">
        <v>952</v>
      </c>
      <c r="C239" s="194">
        <v>1439102</v>
      </c>
      <c r="D239" s="194">
        <v>1528277</v>
      </c>
      <c r="E239" s="26">
        <f t="shared" si="6"/>
        <v>89175</v>
      </c>
      <c r="F239" s="27">
        <f t="shared" si="7"/>
        <v>6.196572584848048E-2</v>
      </c>
    </row>
    <row r="240" spans="1:6" x14ac:dyDescent="0.2">
      <c r="A240" s="64" t="s">
        <v>723</v>
      </c>
      <c r="B240" s="165" t="s">
        <v>724</v>
      </c>
      <c r="C240" s="194">
        <v>5103200</v>
      </c>
      <c r="D240" s="194">
        <v>4904302</v>
      </c>
      <c r="E240" s="26">
        <f t="shared" si="6"/>
        <v>-198898</v>
      </c>
      <c r="F240" s="27">
        <f t="shared" si="7"/>
        <v>-3.8975152845273531E-2</v>
      </c>
    </row>
    <row r="241" spans="1:6" x14ac:dyDescent="0.2">
      <c r="A241" s="64" t="s">
        <v>1108</v>
      </c>
      <c r="B241" s="165" t="s">
        <v>1109</v>
      </c>
      <c r="C241" s="194">
        <v>28137914</v>
      </c>
      <c r="D241" s="194">
        <v>28943855</v>
      </c>
      <c r="E241" s="26">
        <f t="shared" si="6"/>
        <v>805941</v>
      </c>
      <c r="F241" s="27">
        <f t="shared" si="7"/>
        <v>2.8642528369373865E-2</v>
      </c>
    </row>
    <row r="242" spans="1:6" x14ac:dyDescent="0.2">
      <c r="A242" s="64" t="s">
        <v>969</v>
      </c>
      <c r="B242" s="165" t="s">
        <v>970</v>
      </c>
      <c r="C242" s="194">
        <v>14834065</v>
      </c>
      <c r="D242" s="194">
        <v>15152632</v>
      </c>
      <c r="E242" s="26">
        <f t="shared" si="6"/>
        <v>318567</v>
      </c>
      <c r="F242" s="27">
        <f t="shared" si="7"/>
        <v>2.1475367675684254E-2</v>
      </c>
    </row>
    <row r="243" spans="1:6" x14ac:dyDescent="0.2">
      <c r="A243" s="64" t="s">
        <v>3995</v>
      </c>
      <c r="B243" s="165" t="s">
        <v>792</v>
      </c>
      <c r="C243" s="194">
        <v>92004018</v>
      </c>
      <c r="D243" s="194">
        <v>96688371</v>
      </c>
      <c r="E243" s="26">
        <f t="shared" si="6"/>
        <v>4684353</v>
      </c>
      <c r="F243" s="27">
        <f t="shared" si="7"/>
        <v>5.0914656792489188E-2</v>
      </c>
    </row>
    <row r="244" spans="1:6" x14ac:dyDescent="0.2">
      <c r="A244" s="64" t="s">
        <v>758</v>
      </c>
      <c r="B244" s="165" t="s">
        <v>759</v>
      </c>
      <c r="C244" s="194">
        <v>38246647</v>
      </c>
      <c r="D244" s="194">
        <v>40471667</v>
      </c>
      <c r="E244" s="26">
        <f t="shared" si="6"/>
        <v>2225020</v>
      </c>
      <c r="F244" s="27">
        <f t="shared" si="7"/>
        <v>5.8175557193288041E-2</v>
      </c>
    </row>
    <row r="245" spans="1:6" x14ac:dyDescent="0.2">
      <c r="A245" s="64" t="s">
        <v>3996</v>
      </c>
      <c r="B245" s="165" t="s">
        <v>1216</v>
      </c>
      <c r="C245" s="194">
        <v>336930</v>
      </c>
      <c r="D245" s="194">
        <v>354129</v>
      </c>
      <c r="E245" s="26">
        <f t="shared" si="6"/>
        <v>17199</v>
      </c>
      <c r="F245" s="27">
        <f t="shared" si="7"/>
        <v>5.1046211379218276E-2</v>
      </c>
    </row>
    <row r="246" spans="1:6" x14ac:dyDescent="0.2">
      <c r="A246" s="64" t="s">
        <v>974</v>
      </c>
      <c r="B246" s="165" t="s">
        <v>975</v>
      </c>
      <c r="C246" s="194">
        <v>1629464</v>
      </c>
      <c r="D246" s="194">
        <v>1790894</v>
      </c>
      <c r="E246" s="26">
        <f t="shared" si="6"/>
        <v>161430</v>
      </c>
      <c r="F246" s="27">
        <f t="shared" si="7"/>
        <v>9.9069387234084427E-2</v>
      </c>
    </row>
    <row r="247" spans="1:6" x14ac:dyDescent="0.2">
      <c r="A247" s="64" t="s">
        <v>773</v>
      </c>
      <c r="B247" s="165" t="s">
        <v>774</v>
      </c>
      <c r="C247" s="194">
        <v>2841844</v>
      </c>
      <c r="D247" s="194">
        <v>2970350</v>
      </c>
      <c r="E247" s="26">
        <f t="shared" si="6"/>
        <v>128506</v>
      </c>
      <c r="F247" s="27">
        <f t="shared" si="7"/>
        <v>4.5219230893743578E-2</v>
      </c>
    </row>
    <row r="248" spans="1:6" x14ac:dyDescent="0.2">
      <c r="A248" s="64" t="s">
        <v>1229</v>
      </c>
      <c r="B248" s="165" t="s">
        <v>1230</v>
      </c>
      <c r="C248" s="194">
        <v>1455512.46</v>
      </c>
      <c r="D248" s="194">
        <v>1549044.8199999998</v>
      </c>
      <c r="E248" s="26">
        <f t="shared" si="6"/>
        <v>93532.35999999987</v>
      </c>
      <c r="F248" s="27">
        <f t="shared" si="7"/>
        <v>6.426077589194934E-2</v>
      </c>
    </row>
    <row r="249" spans="1:6" x14ac:dyDescent="0.2">
      <c r="A249" s="64" t="s">
        <v>818</v>
      </c>
      <c r="B249" s="165" t="s">
        <v>819</v>
      </c>
      <c r="C249" s="194">
        <v>1396115.53</v>
      </c>
      <c r="D249" s="194">
        <v>1423940.26</v>
      </c>
      <c r="E249" s="26">
        <f t="shared" si="6"/>
        <v>27824.729999999981</v>
      </c>
      <c r="F249" s="27">
        <f t="shared" si="7"/>
        <v>1.9930105641042362E-2</v>
      </c>
    </row>
    <row r="250" spans="1:6" x14ac:dyDescent="0.2">
      <c r="A250" s="64" t="s">
        <v>1207</v>
      </c>
      <c r="B250" s="165" t="s">
        <v>1208</v>
      </c>
      <c r="C250" s="194">
        <v>539118.9</v>
      </c>
      <c r="D250" s="194">
        <v>508467.17</v>
      </c>
      <c r="E250" s="26">
        <f t="shared" si="6"/>
        <v>-30651.73000000004</v>
      </c>
      <c r="F250" s="27">
        <f t="shared" si="7"/>
        <v>-5.6855231749434187E-2</v>
      </c>
    </row>
    <row r="251" spans="1:6" x14ac:dyDescent="0.2">
      <c r="A251" s="64" t="s">
        <v>992</v>
      </c>
      <c r="B251" s="165" t="s">
        <v>993</v>
      </c>
      <c r="C251" s="194">
        <v>1310624</v>
      </c>
      <c r="D251" s="194">
        <v>1286937</v>
      </c>
      <c r="E251" s="26">
        <f t="shared" si="6"/>
        <v>-23687</v>
      </c>
      <c r="F251" s="27">
        <f t="shared" si="7"/>
        <v>-1.8073070537392821E-2</v>
      </c>
    </row>
    <row r="252" spans="1:6" x14ac:dyDescent="0.2">
      <c r="A252" s="64" t="s">
        <v>781</v>
      </c>
      <c r="B252" s="165" t="s">
        <v>782</v>
      </c>
      <c r="C252" s="194">
        <v>2794699</v>
      </c>
      <c r="D252" s="194">
        <v>2471103</v>
      </c>
      <c r="E252" s="26">
        <f t="shared" si="6"/>
        <v>-323596</v>
      </c>
      <c r="F252" s="27">
        <f t="shared" si="7"/>
        <v>-0.11578921379368579</v>
      </c>
    </row>
    <row r="253" spans="1:6" x14ac:dyDescent="0.2">
      <c r="A253" s="64" t="s">
        <v>694</v>
      </c>
      <c r="B253" s="165" t="s">
        <v>695</v>
      </c>
      <c r="C253" s="194">
        <v>13001534</v>
      </c>
      <c r="D253" s="194">
        <v>11962560</v>
      </c>
      <c r="E253" s="26">
        <f t="shared" si="6"/>
        <v>-1038974</v>
      </c>
      <c r="F253" s="27">
        <f t="shared" si="7"/>
        <v>-7.9911647348689829E-2</v>
      </c>
    </row>
    <row r="254" spans="1:6" x14ac:dyDescent="0.2">
      <c r="A254" s="64" t="s">
        <v>1272</v>
      </c>
      <c r="B254" s="165" t="s">
        <v>1273</v>
      </c>
      <c r="C254" s="194">
        <v>5920299</v>
      </c>
      <c r="D254" s="194">
        <v>5901130</v>
      </c>
      <c r="E254" s="26">
        <f t="shared" si="6"/>
        <v>-19169</v>
      </c>
      <c r="F254" s="27">
        <f t="shared" si="7"/>
        <v>-3.2378432237966104E-3</v>
      </c>
    </row>
    <row r="255" spans="1:6" x14ac:dyDescent="0.2">
      <c r="A255" s="64" t="s">
        <v>3997</v>
      </c>
      <c r="B255" s="165" t="s">
        <v>1221</v>
      </c>
      <c r="C255" s="194">
        <v>19636353</v>
      </c>
      <c r="D255" s="194">
        <v>20133550</v>
      </c>
      <c r="E255" s="26">
        <f t="shared" si="6"/>
        <v>497197</v>
      </c>
      <c r="F255" s="27">
        <f t="shared" si="7"/>
        <v>2.5320231307717878E-2</v>
      </c>
    </row>
    <row r="256" spans="1:6" x14ac:dyDescent="0.2">
      <c r="A256" s="64" t="s">
        <v>1153</v>
      </c>
      <c r="B256" s="165" t="s">
        <v>1154</v>
      </c>
      <c r="C256" s="194">
        <v>9484026</v>
      </c>
      <c r="D256" s="194">
        <v>9715566</v>
      </c>
      <c r="E256" s="26">
        <f t="shared" si="6"/>
        <v>231540</v>
      </c>
      <c r="F256" s="27">
        <f t="shared" si="7"/>
        <v>2.4413682543679149E-2</v>
      </c>
    </row>
    <row r="257" spans="1:6" x14ac:dyDescent="0.2">
      <c r="A257" s="64" t="s">
        <v>965</v>
      </c>
      <c r="B257" s="165" t="s">
        <v>966</v>
      </c>
      <c r="C257" s="194">
        <v>3100023</v>
      </c>
      <c r="D257" s="194">
        <v>3033199</v>
      </c>
      <c r="E257" s="26">
        <f t="shared" si="6"/>
        <v>-66824</v>
      </c>
      <c r="F257" s="27">
        <f t="shared" si="7"/>
        <v>-2.1555969100874428E-2</v>
      </c>
    </row>
    <row r="258" spans="1:6" x14ac:dyDescent="0.2">
      <c r="A258" s="64" t="s">
        <v>933</v>
      </c>
      <c r="B258" s="165" t="s">
        <v>934</v>
      </c>
      <c r="C258" s="194">
        <v>12205440</v>
      </c>
      <c r="D258" s="194">
        <v>12424938</v>
      </c>
      <c r="E258" s="26">
        <f t="shared" si="6"/>
        <v>219498</v>
      </c>
      <c r="F258" s="27">
        <f t="shared" si="7"/>
        <v>1.7983620418436264E-2</v>
      </c>
    </row>
    <row r="259" spans="1:6" x14ac:dyDescent="0.2">
      <c r="A259" s="64" t="s">
        <v>825</v>
      </c>
      <c r="B259" s="165" t="s">
        <v>826</v>
      </c>
      <c r="C259" s="194">
        <v>7893362</v>
      </c>
      <c r="D259" s="194">
        <v>7978687</v>
      </c>
      <c r="E259" s="26">
        <f t="shared" si="6"/>
        <v>85325</v>
      </c>
      <c r="F259" s="27">
        <f t="shared" si="7"/>
        <v>1.0809715809309228E-2</v>
      </c>
    </row>
    <row r="260" spans="1:6" x14ac:dyDescent="0.2">
      <c r="A260" s="64" t="s">
        <v>3998</v>
      </c>
      <c r="B260" s="165" t="s">
        <v>769</v>
      </c>
      <c r="C260" s="194">
        <v>15065553</v>
      </c>
      <c r="D260" s="194">
        <v>15600193</v>
      </c>
      <c r="E260" s="26">
        <f t="shared" si="6"/>
        <v>534640</v>
      </c>
      <c r="F260" s="27">
        <f t="shared" si="7"/>
        <v>3.5487578849578316E-2</v>
      </c>
    </row>
    <row r="261" spans="1:6" x14ac:dyDescent="0.2">
      <c r="A261" s="64" t="s">
        <v>1205</v>
      </c>
      <c r="B261" s="165" t="s">
        <v>1206</v>
      </c>
      <c r="C261" s="194">
        <v>1634782</v>
      </c>
      <c r="D261" s="194">
        <v>1498993</v>
      </c>
      <c r="E261" s="26">
        <f t="shared" si="6"/>
        <v>-135789</v>
      </c>
      <c r="F261" s="27">
        <f t="shared" si="7"/>
        <v>-8.3062451140274329E-2</v>
      </c>
    </row>
    <row r="262" spans="1:6" x14ac:dyDescent="0.2">
      <c r="A262" s="64" t="s">
        <v>1209</v>
      </c>
      <c r="B262" s="165" t="s">
        <v>1210</v>
      </c>
      <c r="C262" s="194">
        <v>11040815</v>
      </c>
      <c r="D262" s="194">
        <v>12170517</v>
      </c>
      <c r="E262" s="26">
        <f t="shared" si="6"/>
        <v>1129702</v>
      </c>
      <c r="F262" s="27">
        <f t="shared" si="7"/>
        <v>0.10232052615681009</v>
      </c>
    </row>
    <row r="263" spans="1:6" x14ac:dyDescent="0.2">
      <c r="A263" s="64" t="s">
        <v>947</v>
      </c>
      <c r="B263" s="165" t="s">
        <v>948</v>
      </c>
      <c r="C263" s="194">
        <v>3973033.0199999996</v>
      </c>
      <c r="D263" s="194">
        <v>4136473.74</v>
      </c>
      <c r="E263" s="26">
        <f t="shared" si="6"/>
        <v>163440.72000000067</v>
      </c>
      <c r="F263" s="27">
        <f t="shared" si="7"/>
        <v>4.1137518660743666E-2</v>
      </c>
    </row>
    <row r="264" spans="1:6" x14ac:dyDescent="0.2">
      <c r="A264" s="64" t="s">
        <v>746</v>
      </c>
      <c r="B264" s="165" t="s">
        <v>747</v>
      </c>
      <c r="C264" s="194">
        <v>1224711</v>
      </c>
      <c r="D264" s="194">
        <v>1677240.564</v>
      </c>
      <c r="E264" s="26">
        <f t="shared" si="6"/>
        <v>452529.56400000001</v>
      </c>
      <c r="F264" s="27">
        <f t="shared" si="7"/>
        <v>0.3694990605947035</v>
      </c>
    </row>
    <row r="265" spans="1:6" x14ac:dyDescent="0.2">
      <c r="A265" s="64" t="s">
        <v>943</v>
      </c>
      <c r="B265" s="165" t="s">
        <v>944</v>
      </c>
      <c r="C265" s="194">
        <v>233056882.58000001</v>
      </c>
      <c r="D265" s="194">
        <v>224041985</v>
      </c>
      <c r="E265" s="26">
        <f t="shared" si="6"/>
        <v>-9014897.5800000131</v>
      </c>
      <c r="F265" s="27">
        <f t="shared" si="7"/>
        <v>-3.8681104287514589E-2</v>
      </c>
    </row>
    <row r="266" spans="1:6" x14ac:dyDescent="0.2">
      <c r="A266" s="64" t="s">
        <v>1104</v>
      </c>
      <c r="B266" s="165" t="s">
        <v>1105</v>
      </c>
      <c r="C266" s="194">
        <v>80539</v>
      </c>
      <c r="D266" s="194">
        <v>86332</v>
      </c>
      <c r="E266" s="26">
        <f t="shared" si="6"/>
        <v>5793</v>
      </c>
      <c r="F266" s="27">
        <f t="shared" si="7"/>
        <v>7.1927885868957819E-2</v>
      </c>
    </row>
    <row r="267" spans="1:6" x14ac:dyDescent="0.2">
      <c r="A267" s="64" t="s">
        <v>793</v>
      </c>
      <c r="B267" s="165" t="s">
        <v>794</v>
      </c>
      <c r="C267" s="194">
        <v>10507529</v>
      </c>
      <c r="D267" s="194">
        <v>11070930</v>
      </c>
      <c r="E267" s="26">
        <f t="shared" ref="E267:E328" si="8">D267-C267</f>
        <v>563401</v>
      </c>
      <c r="F267" s="27">
        <f t="shared" ref="F267:F328" si="9">D267/C267-1</f>
        <v>5.3618790868909416E-2</v>
      </c>
    </row>
    <row r="268" spans="1:6" x14ac:dyDescent="0.2">
      <c r="A268" s="64" t="s">
        <v>850</v>
      </c>
      <c r="B268" s="165" t="s">
        <v>851</v>
      </c>
      <c r="C268" s="194">
        <v>143118</v>
      </c>
      <c r="D268" s="194">
        <v>166001</v>
      </c>
      <c r="E268" s="26">
        <f t="shared" si="8"/>
        <v>22883</v>
      </c>
      <c r="F268" s="27">
        <f t="shared" si="9"/>
        <v>0.15988904260819736</v>
      </c>
    </row>
    <row r="269" spans="1:6" x14ac:dyDescent="0.2">
      <c r="A269" s="64" t="s">
        <v>3999</v>
      </c>
      <c r="B269" s="165" t="s">
        <v>1014</v>
      </c>
      <c r="C269" s="194">
        <v>3462487</v>
      </c>
      <c r="D269" s="194">
        <v>3540920</v>
      </c>
      <c r="E269" s="26">
        <f t="shared" si="8"/>
        <v>78433</v>
      </c>
      <c r="F269" s="27">
        <f t="shared" si="9"/>
        <v>2.265221501192638E-2</v>
      </c>
    </row>
    <row r="270" spans="1:6" x14ac:dyDescent="0.2">
      <c r="A270" s="64" t="s">
        <v>750</v>
      </c>
      <c r="B270" s="165" t="s">
        <v>751</v>
      </c>
      <c r="C270" s="194">
        <v>2806653</v>
      </c>
      <c r="D270" s="194">
        <v>3153851</v>
      </c>
      <c r="E270" s="26">
        <f t="shared" si="8"/>
        <v>347198</v>
      </c>
      <c r="F270" s="27">
        <f t="shared" si="9"/>
        <v>0.12370535295955709</v>
      </c>
    </row>
    <row r="271" spans="1:6" x14ac:dyDescent="0.2">
      <c r="A271" s="64" t="s">
        <v>742</v>
      </c>
      <c r="B271" s="165" t="s">
        <v>743</v>
      </c>
      <c r="C271" s="194">
        <v>3608044</v>
      </c>
      <c r="D271" s="194">
        <v>3848098.5320000001</v>
      </c>
      <c r="E271" s="26">
        <f t="shared" si="8"/>
        <v>240054.53200000012</v>
      </c>
      <c r="F271" s="27">
        <f t="shared" si="9"/>
        <v>6.6533149817463499E-2</v>
      </c>
    </row>
    <row r="272" spans="1:6" x14ac:dyDescent="0.2">
      <c r="A272" s="64" t="s">
        <v>963</v>
      </c>
      <c r="B272" s="165" t="s">
        <v>964</v>
      </c>
      <c r="C272" s="194">
        <v>1259636</v>
      </c>
      <c r="D272" s="194">
        <v>4998793</v>
      </c>
      <c r="E272" s="26">
        <f t="shared" si="8"/>
        <v>3739157</v>
      </c>
      <c r="F272" s="27">
        <f t="shared" si="9"/>
        <v>2.9684424706820067</v>
      </c>
    </row>
    <row r="273" spans="1:6" x14ac:dyDescent="0.2">
      <c r="A273" s="64" t="s">
        <v>1023</v>
      </c>
      <c r="B273" s="165" t="s">
        <v>1024</v>
      </c>
      <c r="C273" s="194">
        <v>2983866</v>
      </c>
      <c r="D273" s="194">
        <v>2560331</v>
      </c>
      <c r="E273" s="26">
        <f t="shared" si="8"/>
        <v>-423535</v>
      </c>
      <c r="F273" s="27">
        <f t="shared" si="9"/>
        <v>-0.14194169577320159</v>
      </c>
    </row>
    <row r="274" spans="1:6" x14ac:dyDescent="0.2">
      <c r="A274" s="64" t="s">
        <v>582</v>
      </c>
      <c r="B274" s="165" t="s">
        <v>772</v>
      </c>
      <c r="C274" s="194">
        <v>6826933.0300000003</v>
      </c>
      <c r="D274" s="194">
        <v>6965835.5099999998</v>
      </c>
      <c r="E274" s="26">
        <f t="shared" si="8"/>
        <v>138902.47999999952</v>
      </c>
      <c r="F274" s="27">
        <f t="shared" si="9"/>
        <v>2.034624909745153E-2</v>
      </c>
    </row>
    <row r="275" spans="1:6" x14ac:dyDescent="0.2">
      <c r="A275" s="64" t="s">
        <v>719</v>
      </c>
      <c r="B275" s="165" t="s">
        <v>720</v>
      </c>
      <c r="C275" s="194">
        <v>3363922</v>
      </c>
      <c r="D275" s="194">
        <v>3455448</v>
      </c>
      <c r="E275" s="26">
        <f t="shared" si="8"/>
        <v>91526</v>
      </c>
      <c r="F275" s="27">
        <f t="shared" si="9"/>
        <v>2.7208121948130826E-2</v>
      </c>
    </row>
    <row r="276" spans="1:6" x14ac:dyDescent="0.2">
      <c r="A276" s="64" t="s">
        <v>1189</v>
      </c>
      <c r="B276" s="165" t="s">
        <v>1190</v>
      </c>
      <c r="C276" s="194">
        <v>11028769.789999999</v>
      </c>
      <c r="D276" s="194">
        <v>10879613</v>
      </c>
      <c r="E276" s="26">
        <f t="shared" si="8"/>
        <v>-149156.78999999911</v>
      </c>
      <c r="F276" s="27">
        <f t="shared" si="9"/>
        <v>-1.3524336153542982E-2</v>
      </c>
    </row>
    <row r="277" spans="1:6" x14ac:dyDescent="0.2">
      <c r="A277" s="64" t="s">
        <v>937</v>
      </c>
      <c r="B277" s="165" t="s">
        <v>938</v>
      </c>
      <c r="C277" s="194">
        <v>4435396</v>
      </c>
      <c r="D277" s="194">
        <v>4359783</v>
      </c>
      <c r="E277" s="26">
        <f t="shared" si="8"/>
        <v>-75613</v>
      </c>
      <c r="F277" s="27">
        <f t="shared" si="9"/>
        <v>-1.7047632274547753E-2</v>
      </c>
    </row>
    <row r="278" spans="1:6" x14ac:dyDescent="0.2">
      <c r="A278" s="64" t="s">
        <v>729</v>
      </c>
      <c r="B278" s="165" t="s">
        <v>730</v>
      </c>
      <c r="C278" s="194">
        <v>2123826</v>
      </c>
      <c r="D278" s="194">
        <v>2097745</v>
      </c>
      <c r="E278" s="26">
        <f t="shared" si="8"/>
        <v>-26081</v>
      </c>
      <c r="F278" s="27">
        <f t="shared" si="9"/>
        <v>-1.2280196211930772E-2</v>
      </c>
    </row>
    <row r="279" spans="1:6" x14ac:dyDescent="0.2">
      <c r="A279" s="64" t="s">
        <v>4000</v>
      </c>
      <c r="B279" s="165" t="s">
        <v>1219</v>
      </c>
      <c r="C279" s="194">
        <v>1015380</v>
      </c>
      <c r="D279" s="194">
        <v>1160628.06</v>
      </c>
      <c r="E279" s="26">
        <f t="shared" si="8"/>
        <v>145248.06000000006</v>
      </c>
      <c r="F279" s="27">
        <f t="shared" si="9"/>
        <v>0.143047982036282</v>
      </c>
    </row>
    <row r="280" spans="1:6" x14ac:dyDescent="0.2">
      <c r="A280" s="64" t="s">
        <v>4001</v>
      </c>
      <c r="B280" s="165" t="s">
        <v>1150</v>
      </c>
      <c r="C280" s="194">
        <v>3990068</v>
      </c>
      <c r="D280" s="194">
        <v>4031307.77</v>
      </c>
      <c r="E280" s="26">
        <f t="shared" si="8"/>
        <v>41239.770000000019</v>
      </c>
      <c r="F280" s="27">
        <f t="shared" si="9"/>
        <v>1.0335605809224324E-2</v>
      </c>
    </row>
    <row r="281" spans="1:6" x14ac:dyDescent="0.2">
      <c r="A281" s="64" t="s">
        <v>4002</v>
      </c>
      <c r="B281" s="165" t="s">
        <v>1055</v>
      </c>
      <c r="C281" s="194">
        <v>2519055.21</v>
      </c>
      <c r="D281" s="194">
        <v>2515912.06</v>
      </c>
      <c r="E281" s="26">
        <f t="shared" si="8"/>
        <v>-3143.1499999999069</v>
      </c>
      <c r="F281" s="27">
        <f t="shared" si="9"/>
        <v>-1.2477495481331147E-3</v>
      </c>
    </row>
    <row r="282" spans="1:6" x14ac:dyDescent="0.2">
      <c r="A282" s="64" t="s">
        <v>1007</v>
      </c>
      <c r="B282" s="165" t="s">
        <v>1008</v>
      </c>
      <c r="C282" s="194">
        <v>1953130</v>
      </c>
      <c r="D282" s="194">
        <v>2079593</v>
      </c>
      <c r="E282" s="26">
        <f t="shared" si="8"/>
        <v>126463</v>
      </c>
      <c r="F282" s="27">
        <f t="shared" si="9"/>
        <v>6.4748890242841028E-2</v>
      </c>
    </row>
    <row r="283" spans="1:6" x14ac:dyDescent="0.2">
      <c r="A283" s="64" t="s">
        <v>4003</v>
      </c>
      <c r="B283" s="165" t="s">
        <v>895</v>
      </c>
      <c r="C283" s="194">
        <v>1693498</v>
      </c>
      <c r="D283" s="194">
        <v>1793294</v>
      </c>
      <c r="E283" s="26">
        <f t="shared" si="8"/>
        <v>99796</v>
      </c>
      <c r="F283" s="27">
        <f t="shared" si="9"/>
        <v>5.8928915180295416E-2</v>
      </c>
    </row>
    <row r="284" spans="1:6" x14ac:dyDescent="0.2">
      <c r="A284" s="64" t="s">
        <v>452</v>
      </c>
      <c r="B284" s="165" t="s">
        <v>920</v>
      </c>
      <c r="C284" s="194">
        <v>1713609.0499999998</v>
      </c>
      <c r="D284" s="194">
        <v>1762798</v>
      </c>
      <c r="E284" s="26">
        <f t="shared" si="8"/>
        <v>49188.950000000186</v>
      </c>
      <c r="F284" s="27">
        <f t="shared" si="9"/>
        <v>2.8704884582629875E-2</v>
      </c>
    </row>
    <row r="285" spans="1:6" x14ac:dyDescent="0.2">
      <c r="A285" s="64" t="s">
        <v>763</v>
      </c>
      <c r="B285" s="165" t="s">
        <v>764</v>
      </c>
      <c r="C285" s="194">
        <v>2510657</v>
      </c>
      <c r="D285" s="194">
        <v>3406672</v>
      </c>
      <c r="E285" s="26">
        <f t="shared" si="8"/>
        <v>896015</v>
      </c>
      <c r="F285" s="27">
        <f t="shared" si="9"/>
        <v>0.35688467202011265</v>
      </c>
    </row>
    <row r="286" spans="1:6" x14ac:dyDescent="0.2">
      <c r="A286" s="64" t="s">
        <v>1021</v>
      </c>
      <c r="B286" s="165" t="s">
        <v>1022</v>
      </c>
      <c r="C286" s="194">
        <v>1354735</v>
      </c>
      <c r="D286" s="194">
        <v>1280741</v>
      </c>
      <c r="E286" s="26">
        <f t="shared" si="8"/>
        <v>-73994</v>
      </c>
      <c r="F286" s="27">
        <f t="shared" si="9"/>
        <v>-5.4618799986713262E-2</v>
      </c>
    </row>
    <row r="287" spans="1:6" x14ac:dyDescent="0.2">
      <c r="A287" s="64" t="s">
        <v>1028</v>
      </c>
      <c r="B287" s="165" t="s">
        <v>1029</v>
      </c>
      <c r="C287" s="194">
        <v>3063770</v>
      </c>
      <c r="D287" s="194">
        <v>3117400</v>
      </c>
      <c r="E287" s="26">
        <f t="shared" si="8"/>
        <v>53630</v>
      </c>
      <c r="F287" s="27">
        <f t="shared" si="9"/>
        <v>1.7504577693495227E-2</v>
      </c>
    </row>
    <row r="288" spans="1:6" x14ac:dyDescent="0.2">
      <c r="A288" s="64" t="s">
        <v>4004</v>
      </c>
      <c r="B288" s="165" t="s">
        <v>859</v>
      </c>
      <c r="C288" s="194">
        <v>1711389</v>
      </c>
      <c r="D288" s="194">
        <v>1775423</v>
      </c>
      <c r="E288" s="26">
        <f t="shared" si="8"/>
        <v>64034</v>
      </c>
      <c r="F288" s="27">
        <f t="shared" si="9"/>
        <v>3.7416391013381567E-2</v>
      </c>
    </row>
    <row r="289" spans="1:6" x14ac:dyDescent="0.2">
      <c r="A289" s="64" t="s">
        <v>4005</v>
      </c>
      <c r="B289" s="165" t="s">
        <v>727</v>
      </c>
      <c r="C289" s="194">
        <v>1409270.41</v>
      </c>
      <c r="D289" s="194">
        <v>1403782.85</v>
      </c>
      <c r="E289" s="26">
        <f t="shared" si="8"/>
        <v>-5487.559999999823</v>
      </c>
      <c r="F289" s="27">
        <f t="shared" si="9"/>
        <v>-3.8939013840501024E-3</v>
      </c>
    </row>
    <row r="290" spans="1:6" x14ac:dyDescent="0.2">
      <c r="A290" s="64" t="s">
        <v>976</v>
      </c>
      <c r="B290" s="165" t="s">
        <v>977</v>
      </c>
      <c r="C290" s="194">
        <v>4846830</v>
      </c>
      <c r="D290" s="194">
        <v>4421957.24</v>
      </c>
      <c r="E290" s="26">
        <f t="shared" si="8"/>
        <v>-424872.75999999978</v>
      </c>
      <c r="F290" s="27">
        <f t="shared" si="9"/>
        <v>-8.7659926178553782E-2</v>
      </c>
    </row>
    <row r="291" spans="1:6" x14ac:dyDescent="0.2">
      <c r="A291" s="64" t="s">
        <v>984</v>
      </c>
      <c r="B291" s="165" t="s">
        <v>985</v>
      </c>
      <c r="C291" s="194">
        <v>4084312</v>
      </c>
      <c r="D291" s="194">
        <v>3904507</v>
      </c>
      <c r="E291" s="26">
        <f t="shared" si="8"/>
        <v>-179805</v>
      </c>
      <c r="F291" s="27">
        <f t="shared" si="9"/>
        <v>-4.402332632766548E-2</v>
      </c>
    </row>
    <row r="292" spans="1:6" x14ac:dyDescent="0.2">
      <c r="A292" s="64" t="s">
        <v>688</v>
      </c>
      <c r="B292" s="165" t="s">
        <v>689</v>
      </c>
      <c r="C292" s="194">
        <v>2457384</v>
      </c>
      <c r="D292" s="194">
        <v>2637175</v>
      </c>
      <c r="E292" s="26">
        <f t="shared" si="8"/>
        <v>179791</v>
      </c>
      <c r="F292" s="27">
        <f t="shared" si="9"/>
        <v>7.3163575574676232E-2</v>
      </c>
    </row>
    <row r="293" spans="1:6" x14ac:dyDescent="0.2">
      <c r="A293" s="64" t="s">
        <v>4006</v>
      </c>
      <c r="B293" s="165" t="s">
        <v>1116</v>
      </c>
      <c r="C293" s="194">
        <v>1453180</v>
      </c>
      <c r="D293" s="194">
        <v>1746104.9240000001</v>
      </c>
      <c r="E293" s="26">
        <f t="shared" si="8"/>
        <v>292924.92400000012</v>
      </c>
      <c r="F293" s="27">
        <f t="shared" si="9"/>
        <v>0.20157511388816252</v>
      </c>
    </row>
    <row r="294" spans="1:6" x14ac:dyDescent="0.2">
      <c r="A294" s="64" t="s">
        <v>902</v>
      </c>
      <c r="B294" s="165" t="s">
        <v>903</v>
      </c>
      <c r="C294" s="194">
        <v>591259</v>
      </c>
      <c r="D294" s="194">
        <v>688914</v>
      </c>
      <c r="E294" s="26">
        <f t="shared" si="8"/>
        <v>97655</v>
      </c>
      <c r="F294" s="27">
        <f t="shared" si="9"/>
        <v>0.16516450489548573</v>
      </c>
    </row>
    <row r="295" spans="1:6" x14ac:dyDescent="0.2">
      <c r="A295" s="64" t="s">
        <v>798</v>
      </c>
      <c r="B295" s="165" t="s">
        <v>799</v>
      </c>
      <c r="C295" s="194">
        <v>3822879</v>
      </c>
      <c r="D295" s="194">
        <v>3989427</v>
      </c>
      <c r="E295" s="26">
        <f t="shared" si="8"/>
        <v>166548</v>
      </c>
      <c r="F295" s="27">
        <f t="shared" si="9"/>
        <v>4.356611862420956E-2</v>
      </c>
    </row>
    <row r="296" spans="1:6" x14ac:dyDescent="0.2">
      <c r="A296" s="64" t="s">
        <v>1183</v>
      </c>
      <c r="B296" s="165" t="s">
        <v>1184</v>
      </c>
      <c r="C296" s="194">
        <v>1772687</v>
      </c>
      <c r="D296" s="194">
        <v>1306726</v>
      </c>
      <c r="E296" s="26">
        <f t="shared" si="8"/>
        <v>-465961</v>
      </c>
      <c r="F296" s="27">
        <f t="shared" si="9"/>
        <v>-0.26285576641561648</v>
      </c>
    </row>
    <row r="297" spans="1:6" x14ac:dyDescent="0.2">
      <c r="A297" s="64" t="s">
        <v>713</v>
      </c>
      <c r="B297" s="165" t="s">
        <v>714</v>
      </c>
      <c r="C297" s="194">
        <v>2451117</v>
      </c>
      <c r="D297" s="194">
        <v>2367947</v>
      </c>
      <c r="E297" s="26">
        <f t="shared" si="8"/>
        <v>-83170</v>
      </c>
      <c r="F297" s="27">
        <f t="shared" si="9"/>
        <v>-3.3931468795655229E-2</v>
      </c>
    </row>
    <row r="298" spans="1:6" x14ac:dyDescent="0.2">
      <c r="A298" s="64" t="s">
        <v>4007</v>
      </c>
      <c r="B298" s="165" t="s">
        <v>1033</v>
      </c>
      <c r="C298" s="194">
        <v>1030903</v>
      </c>
      <c r="D298" s="194">
        <v>1005262.2</v>
      </c>
      <c r="E298" s="26">
        <f t="shared" si="8"/>
        <v>-25640.800000000047</v>
      </c>
      <c r="F298" s="27">
        <f t="shared" si="9"/>
        <v>-2.4872175170699951E-2</v>
      </c>
    </row>
    <row r="299" spans="1:6" x14ac:dyDescent="0.2">
      <c r="A299" s="64" t="s">
        <v>4008</v>
      </c>
      <c r="B299" s="165" t="s">
        <v>1253</v>
      </c>
      <c r="C299" s="194">
        <v>2511460</v>
      </c>
      <c r="D299" s="194">
        <v>2538523</v>
      </c>
      <c r="E299" s="26">
        <f t="shared" si="8"/>
        <v>27063</v>
      </c>
      <c r="F299" s="27">
        <f t="shared" si="9"/>
        <v>1.0775803715767029E-2</v>
      </c>
    </row>
    <row r="300" spans="1:6" x14ac:dyDescent="0.2">
      <c r="A300" s="64" t="s">
        <v>4009</v>
      </c>
      <c r="B300" s="165" t="s">
        <v>1097</v>
      </c>
      <c r="C300" s="194">
        <v>1666455</v>
      </c>
      <c r="D300" s="194">
        <v>2602118</v>
      </c>
      <c r="E300" s="26">
        <f t="shared" si="8"/>
        <v>935663</v>
      </c>
      <c r="F300" s="27">
        <f t="shared" si="9"/>
        <v>0.56146910657653515</v>
      </c>
    </row>
    <row r="301" spans="1:6" x14ac:dyDescent="0.2">
      <c r="A301" s="64" t="s">
        <v>1288</v>
      </c>
      <c r="B301" s="165" t="s">
        <v>1289</v>
      </c>
      <c r="C301" s="194">
        <v>3007076</v>
      </c>
      <c r="D301" s="194">
        <v>3051036</v>
      </c>
      <c r="E301" s="26">
        <f t="shared" si="8"/>
        <v>43960</v>
      </c>
      <c r="F301" s="27">
        <f t="shared" si="9"/>
        <v>1.4618852333629029E-2</v>
      </c>
    </row>
    <row r="302" spans="1:6" x14ac:dyDescent="0.2">
      <c r="A302" s="64" t="s">
        <v>4010</v>
      </c>
      <c r="B302" s="165" t="s">
        <v>994</v>
      </c>
      <c r="C302" s="194">
        <v>2998438</v>
      </c>
      <c r="D302" s="194">
        <v>3082897</v>
      </c>
      <c r="E302" s="26">
        <f t="shared" si="8"/>
        <v>84459</v>
      </c>
      <c r="F302" s="27">
        <f t="shared" si="9"/>
        <v>2.8167665964745625E-2</v>
      </c>
    </row>
    <row r="303" spans="1:6" x14ac:dyDescent="0.2">
      <c r="A303" s="64" t="s">
        <v>4011</v>
      </c>
      <c r="B303" s="165" t="s">
        <v>960</v>
      </c>
      <c r="C303" s="194">
        <v>2262620</v>
      </c>
      <c r="D303" s="194">
        <v>2112819</v>
      </c>
      <c r="E303" s="26">
        <f t="shared" si="8"/>
        <v>-149801</v>
      </c>
      <c r="F303" s="27">
        <f t="shared" si="9"/>
        <v>-6.6206875215458205E-2</v>
      </c>
    </row>
    <row r="304" spans="1:6" x14ac:dyDescent="0.2">
      <c r="A304" s="64" t="s">
        <v>4012</v>
      </c>
      <c r="B304" s="165" t="s">
        <v>1078</v>
      </c>
      <c r="C304" s="194">
        <v>344280</v>
      </c>
      <c r="D304" s="194">
        <v>403672</v>
      </c>
      <c r="E304" s="26">
        <f t="shared" si="8"/>
        <v>59392</v>
      </c>
      <c r="F304" s="27">
        <f t="shared" si="9"/>
        <v>0.1725107470663414</v>
      </c>
    </row>
    <row r="305" spans="1:6" x14ac:dyDescent="0.2">
      <c r="A305" s="64" t="s">
        <v>4013</v>
      </c>
      <c r="B305" s="165" t="s">
        <v>891</v>
      </c>
      <c r="C305" s="194">
        <v>1713991</v>
      </c>
      <c r="D305" s="194">
        <v>1372110.8900000001</v>
      </c>
      <c r="E305" s="26">
        <f t="shared" si="8"/>
        <v>-341880.10999999987</v>
      </c>
      <c r="F305" s="27">
        <f t="shared" si="9"/>
        <v>-0.19946435541376817</v>
      </c>
    </row>
    <row r="306" spans="1:6" x14ac:dyDescent="0.2">
      <c r="A306" s="64" t="s">
        <v>4014</v>
      </c>
      <c r="B306" s="165" t="s">
        <v>1088</v>
      </c>
      <c r="C306" s="194">
        <v>1807892</v>
      </c>
      <c r="D306" s="194">
        <v>1779724</v>
      </c>
      <c r="E306" s="26">
        <f t="shared" si="8"/>
        <v>-28168</v>
      </c>
      <c r="F306" s="27">
        <f t="shared" si="9"/>
        <v>-1.5580576715865768E-2</v>
      </c>
    </row>
    <row r="307" spans="1:6" x14ac:dyDescent="0.2">
      <c r="A307" s="64" t="s">
        <v>4015</v>
      </c>
      <c r="B307" s="165" t="s">
        <v>810</v>
      </c>
      <c r="C307" s="194">
        <v>2530263.94</v>
      </c>
      <c r="D307" s="194">
        <v>2995098.81</v>
      </c>
      <c r="E307" s="26">
        <f t="shared" si="8"/>
        <v>464834.87000000011</v>
      </c>
      <c r="F307" s="27">
        <f t="shared" si="9"/>
        <v>0.18371003224272342</v>
      </c>
    </row>
    <row r="308" spans="1:6" x14ac:dyDescent="0.2">
      <c r="A308" s="64" t="s">
        <v>696</v>
      </c>
      <c r="B308" s="165" t="s">
        <v>697</v>
      </c>
      <c r="C308" s="194">
        <v>1507223</v>
      </c>
      <c r="D308" s="194">
        <v>1420360</v>
      </c>
      <c r="E308" s="26">
        <f t="shared" si="8"/>
        <v>-86863</v>
      </c>
      <c r="F308" s="27">
        <f t="shared" si="9"/>
        <v>-5.7631153452408879E-2</v>
      </c>
    </row>
    <row r="309" spans="1:6" x14ac:dyDescent="0.2">
      <c r="A309" s="64" t="s">
        <v>4016</v>
      </c>
      <c r="B309" s="165" t="s">
        <v>1083</v>
      </c>
      <c r="C309" s="194">
        <v>331919</v>
      </c>
      <c r="D309" s="194">
        <v>436010</v>
      </c>
      <c r="E309" s="26">
        <f t="shared" si="8"/>
        <v>104091</v>
      </c>
      <c r="F309" s="27">
        <f t="shared" si="9"/>
        <v>0.31360362016034027</v>
      </c>
    </row>
    <row r="310" spans="1:6" x14ac:dyDescent="0.2">
      <c r="A310" s="64" t="s">
        <v>1047</v>
      </c>
      <c r="B310" s="165" t="s">
        <v>1048</v>
      </c>
      <c r="C310" s="194">
        <v>4913892</v>
      </c>
      <c r="D310" s="194">
        <v>5050987</v>
      </c>
      <c r="E310" s="26">
        <f t="shared" si="8"/>
        <v>137095</v>
      </c>
      <c r="F310" s="27">
        <f t="shared" si="9"/>
        <v>2.7899473574103828E-2</v>
      </c>
    </row>
    <row r="311" spans="1:6" x14ac:dyDescent="0.2">
      <c r="A311" s="64" t="s">
        <v>857</v>
      </c>
      <c r="B311" s="165" t="s">
        <v>858</v>
      </c>
      <c r="C311" s="194">
        <v>3598309</v>
      </c>
      <c r="D311" s="194">
        <v>3682842.89</v>
      </c>
      <c r="E311" s="26">
        <f t="shared" si="8"/>
        <v>84533.89000000013</v>
      </c>
      <c r="F311" s="27">
        <f t="shared" si="9"/>
        <v>2.3492671140805443E-2</v>
      </c>
    </row>
    <row r="312" spans="1:6" x14ac:dyDescent="0.2">
      <c r="A312" s="64" t="s">
        <v>949</v>
      </c>
      <c r="B312" s="165" t="s">
        <v>950</v>
      </c>
      <c r="C312" s="194">
        <v>2390385.8200000003</v>
      </c>
      <c r="D312" s="194">
        <v>2341094.7199999997</v>
      </c>
      <c r="E312" s="26">
        <f t="shared" si="8"/>
        <v>-49291.100000000559</v>
      </c>
      <c r="F312" s="27">
        <f t="shared" si="9"/>
        <v>-2.0620562416154509E-2</v>
      </c>
    </row>
    <row r="313" spans="1:6" x14ac:dyDescent="0.2">
      <c r="A313" s="64" t="s">
        <v>4017</v>
      </c>
      <c r="B313" s="165" t="s">
        <v>1125</v>
      </c>
      <c r="C313" s="194">
        <v>5545482</v>
      </c>
      <c r="D313" s="194">
        <v>5420905</v>
      </c>
      <c r="E313" s="26">
        <f t="shared" si="8"/>
        <v>-124577</v>
      </c>
      <c r="F313" s="27">
        <f t="shared" si="9"/>
        <v>-2.2464593699880409E-2</v>
      </c>
    </row>
    <row r="314" spans="1:6" x14ac:dyDescent="0.2">
      <c r="A314" s="64" t="s">
        <v>4018</v>
      </c>
      <c r="B314" s="165" t="s">
        <v>986</v>
      </c>
      <c r="C314" s="194">
        <v>2158870</v>
      </c>
      <c r="D314" s="194">
        <v>2996165</v>
      </c>
      <c r="E314" s="26">
        <f t="shared" si="8"/>
        <v>837295</v>
      </c>
      <c r="F314" s="27">
        <f t="shared" si="9"/>
        <v>0.38783947157540744</v>
      </c>
    </row>
    <row r="315" spans="1:6" x14ac:dyDescent="0.2">
      <c r="A315" s="64" t="s">
        <v>1197</v>
      </c>
      <c r="B315" s="165" t="s">
        <v>1198</v>
      </c>
      <c r="C315" s="194">
        <v>1727608</v>
      </c>
      <c r="D315" s="194">
        <v>1572399</v>
      </c>
      <c r="E315" s="26">
        <f t="shared" si="8"/>
        <v>-155209</v>
      </c>
      <c r="F315" s="27">
        <f t="shared" si="9"/>
        <v>-8.9840403610078168E-2</v>
      </c>
    </row>
    <row r="316" spans="1:6" x14ac:dyDescent="0.2">
      <c r="A316" s="64" t="s">
        <v>3919</v>
      </c>
      <c r="B316" s="165" t="s">
        <v>3915</v>
      </c>
      <c r="C316" s="194">
        <v>4605021</v>
      </c>
      <c r="D316" s="194">
        <v>4697949.5</v>
      </c>
      <c r="E316" s="26">
        <f t="shared" si="8"/>
        <v>92928.5</v>
      </c>
      <c r="F316" s="27">
        <f t="shared" si="9"/>
        <v>2.0179821112650709E-2</v>
      </c>
    </row>
    <row r="317" spans="1:6" x14ac:dyDescent="0.2">
      <c r="A317" s="64" t="s">
        <v>686</v>
      </c>
      <c r="B317" s="165" t="s">
        <v>687</v>
      </c>
      <c r="C317" s="194">
        <v>5656024</v>
      </c>
      <c r="D317" s="194">
        <v>5921859</v>
      </c>
      <c r="E317" s="26">
        <f t="shared" si="8"/>
        <v>265835</v>
      </c>
      <c r="F317" s="27">
        <f t="shared" si="9"/>
        <v>4.7000330974550364E-2</v>
      </c>
    </row>
    <row r="318" spans="1:6" x14ac:dyDescent="0.2">
      <c r="A318" s="64" t="s">
        <v>4019</v>
      </c>
      <c r="B318" s="165" t="s">
        <v>1036</v>
      </c>
      <c r="C318" s="194">
        <v>1972099</v>
      </c>
      <c r="D318" s="194">
        <v>1865829</v>
      </c>
      <c r="E318" s="26">
        <f t="shared" si="8"/>
        <v>-106270</v>
      </c>
      <c r="F318" s="27">
        <f t="shared" si="9"/>
        <v>-5.3886747064929241E-2</v>
      </c>
    </row>
    <row r="319" spans="1:6" x14ac:dyDescent="0.2">
      <c r="A319" s="64" t="s">
        <v>4020</v>
      </c>
      <c r="B319" s="165" t="s">
        <v>973</v>
      </c>
      <c r="C319" s="194">
        <v>4227878.8100000005</v>
      </c>
      <c r="D319" s="194">
        <v>4217577.32</v>
      </c>
      <c r="E319" s="26">
        <f t="shared" si="8"/>
        <v>-10301.490000000224</v>
      </c>
      <c r="F319" s="27">
        <f t="shared" si="9"/>
        <v>-2.4365622722284375E-3</v>
      </c>
    </row>
    <row r="320" spans="1:6" x14ac:dyDescent="0.2">
      <c r="A320" s="64" t="s">
        <v>1286</v>
      </c>
      <c r="B320" s="165" t="s">
        <v>1287</v>
      </c>
      <c r="C320" s="194">
        <v>1758334</v>
      </c>
      <c r="D320" s="194">
        <v>1714562</v>
      </c>
      <c r="E320" s="26">
        <f t="shared" si="8"/>
        <v>-43772</v>
      </c>
      <c r="F320" s="27">
        <f t="shared" si="9"/>
        <v>-2.48940189975283E-2</v>
      </c>
    </row>
    <row r="321" spans="1:6" x14ac:dyDescent="0.2">
      <c r="A321" s="64" t="s">
        <v>4021</v>
      </c>
      <c r="B321" s="165" t="s">
        <v>762</v>
      </c>
      <c r="C321" s="194">
        <v>969755.28</v>
      </c>
      <c r="D321" s="194">
        <v>964795.66</v>
      </c>
      <c r="E321" s="26">
        <f t="shared" si="8"/>
        <v>-4959.6199999999953</v>
      </c>
      <c r="F321" s="27">
        <f t="shared" si="9"/>
        <v>-5.1143005893198312E-3</v>
      </c>
    </row>
    <row r="322" spans="1:6" x14ac:dyDescent="0.2">
      <c r="A322" s="64" t="s">
        <v>1095</v>
      </c>
      <c r="B322" s="165" t="s">
        <v>1096</v>
      </c>
      <c r="C322" s="194">
        <v>4314379</v>
      </c>
      <c r="D322" s="194">
        <v>4321716</v>
      </c>
      <c r="E322" s="26">
        <f t="shared" si="8"/>
        <v>7337</v>
      </c>
      <c r="F322" s="27">
        <f t="shared" si="9"/>
        <v>1.7005923679862534E-3</v>
      </c>
    </row>
    <row r="323" spans="1:6" x14ac:dyDescent="0.2">
      <c r="A323" s="64" t="s">
        <v>4022</v>
      </c>
      <c r="B323" s="165" t="s">
        <v>1236</v>
      </c>
      <c r="C323" s="194">
        <v>2389920</v>
      </c>
      <c r="D323" s="194">
        <v>3199953</v>
      </c>
      <c r="E323" s="26">
        <f t="shared" si="8"/>
        <v>810033</v>
      </c>
      <c r="F323" s="27">
        <f t="shared" si="9"/>
        <v>0.33893728660373568</v>
      </c>
    </row>
    <row r="324" spans="1:6" x14ac:dyDescent="0.2">
      <c r="A324" s="64" t="s">
        <v>838</v>
      </c>
      <c r="B324" s="165" t="s">
        <v>839</v>
      </c>
      <c r="C324" s="194">
        <v>1080932</v>
      </c>
      <c r="D324" s="194">
        <v>741247.8</v>
      </c>
      <c r="E324" s="26">
        <f t="shared" si="8"/>
        <v>-339684.19999999995</v>
      </c>
      <c r="F324" s="27">
        <f t="shared" si="9"/>
        <v>-0.31425122024327146</v>
      </c>
    </row>
    <row r="325" spans="1:6" x14ac:dyDescent="0.2">
      <c r="A325" s="64" t="s">
        <v>1093</v>
      </c>
      <c r="B325" s="165" t="s">
        <v>1094</v>
      </c>
      <c r="C325" s="194">
        <v>958197</v>
      </c>
      <c r="D325" s="194">
        <v>867476</v>
      </c>
      <c r="E325" s="26">
        <f t="shared" si="8"/>
        <v>-90721</v>
      </c>
      <c r="F325" s="27">
        <f t="shared" si="9"/>
        <v>-9.4678860401357978E-2</v>
      </c>
    </row>
    <row r="326" spans="1:6" x14ac:dyDescent="0.2">
      <c r="A326" s="64" t="s">
        <v>1177</v>
      </c>
      <c r="B326" s="165" t="s">
        <v>1178</v>
      </c>
      <c r="C326" s="194">
        <v>850713</v>
      </c>
      <c r="D326" s="194">
        <v>885889</v>
      </c>
      <c r="E326" s="26">
        <f t="shared" si="8"/>
        <v>35176</v>
      </c>
      <c r="F326" s="27">
        <f t="shared" si="9"/>
        <v>4.1348845027641579E-2</v>
      </c>
    </row>
    <row r="327" spans="1:6" x14ac:dyDescent="0.2">
      <c r="A327" s="64" t="s">
        <v>1011</v>
      </c>
      <c r="B327" s="165" t="s">
        <v>1012</v>
      </c>
      <c r="C327" s="194">
        <v>2743169</v>
      </c>
      <c r="D327" s="194">
        <v>2819421.75</v>
      </c>
      <c r="E327" s="26">
        <f t="shared" si="8"/>
        <v>76252.75</v>
      </c>
      <c r="F327" s="27">
        <f t="shared" si="9"/>
        <v>2.7797321273315578E-2</v>
      </c>
    </row>
    <row r="328" spans="1:6" x14ac:dyDescent="0.2">
      <c r="A328" s="64" t="s">
        <v>4023</v>
      </c>
      <c r="B328" s="165" t="s">
        <v>1147</v>
      </c>
      <c r="C328" s="194">
        <v>2304067</v>
      </c>
      <c r="D328" s="194">
        <v>2321840</v>
      </c>
      <c r="E328" s="26">
        <f t="shared" si="8"/>
        <v>17773</v>
      </c>
      <c r="F328" s="27">
        <f t="shared" si="9"/>
        <v>7.7137513796257107E-3</v>
      </c>
    </row>
    <row r="329" spans="1:6" x14ac:dyDescent="0.2">
      <c r="A329" s="64" t="s">
        <v>1037</v>
      </c>
      <c r="B329" s="165" t="s">
        <v>1038</v>
      </c>
      <c r="C329" s="194">
        <v>4638618</v>
      </c>
      <c r="D329" s="194">
        <v>4599368</v>
      </c>
      <c r="E329" s="26">
        <f t="shared" ref="E329:E336" si="10">D329-C329</f>
        <v>-39250</v>
      </c>
      <c r="F329" s="27">
        <f t="shared" ref="F329:F336" si="11">D329/C329-1</f>
        <v>-8.461571959579306E-3</v>
      </c>
    </row>
    <row r="330" spans="1:6" x14ac:dyDescent="0.2">
      <c r="A330" s="64" t="s">
        <v>4024</v>
      </c>
      <c r="B330" s="165" t="s">
        <v>835</v>
      </c>
      <c r="C330" s="194">
        <v>3659887</v>
      </c>
      <c r="D330" s="194">
        <v>2674394</v>
      </c>
      <c r="E330" s="26">
        <f t="shared" si="10"/>
        <v>-985493</v>
      </c>
      <c r="F330" s="27">
        <f t="shared" si="11"/>
        <v>-0.26926869600072356</v>
      </c>
    </row>
    <row r="331" spans="1:6" x14ac:dyDescent="0.2">
      <c r="A331" s="64" t="s">
        <v>710</v>
      </c>
      <c r="B331" s="165" t="s">
        <v>711</v>
      </c>
      <c r="C331" s="194">
        <v>950666</v>
      </c>
      <c r="D331" s="194">
        <v>1176997</v>
      </c>
      <c r="E331" s="26">
        <f t="shared" si="10"/>
        <v>226331</v>
      </c>
      <c r="F331" s="27">
        <f t="shared" si="11"/>
        <v>0.23807625391041642</v>
      </c>
    </row>
    <row r="332" spans="1:6" x14ac:dyDescent="0.2">
      <c r="A332" s="64" t="s">
        <v>855</v>
      </c>
      <c r="B332" s="165" t="s">
        <v>856</v>
      </c>
      <c r="C332" s="194">
        <v>2984143</v>
      </c>
      <c r="D332" s="194">
        <v>3056904</v>
      </c>
      <c r="E332" s="26">
        <f t="shared" si="10"/>
        <v>72761</v>
      </c>
      <c r="F332" s="27">
        <f t="shared" si="11"/>
        <v>2.4382544670278783E-2</v>
      </c>
    </row>
    <row r="333" spans="1:6" x14ac:dyDescent="0.2">
      <c r="A333" s="64" t="s">
        <v>4025</v>
      </c>
      <c r="B333" s="165" t="s">
        <v>814</v>
      </c>
      <c r="C333" s="194">
        <v>3126436</v>
      </c>
      <c r="D333" s="194">
        <v>3122827</v>
      </c>
      <c r="E333" s="26">
        <f t="shared" si="10"/>
        <v>-3609</v>
      </c>
      <c r="F333" s="27">
        <f t="shared" si="11"/>
        <v>-1.154349553293299E-3</v>
      </c>
    </row>
    <row r="334" spans="1:6" x14ac:dyDescent="0.2">
      <c r="A334" s="64" t="s">
        <v>1550</v>
      </c>
      <c r="B334" s="165" t="s">
        <v>886</v>
      </c>
      <c r="C334" s="194">
        <v>904672</v>
      </c>
      <c r="D334" s="194">
        <v>1102371</v>
      </c>
      <c r="E334" s="26">
        <f t="shared" si="10"/>
        <v>197699</v>
      </c>
      <c r="F334" s="27">
        <f t="shared" si="11"/>
        <v>0.21853113614658137</v>
      </c>
    </row>
    <row r="335" spans="1:6" x14ac:dyDescent="0.2">
      <c r="A335" s="64" t="s">
        <v>4026</v>
      </c>
      <c r="B335" s="165" t="s">
        <v>754</v>
      </c>
      <c r="C335" s="194">
        <v>1728018</v>
      </c>
      <c r="D335" s="194">
        <v>1752859</v>
      </c>
      <c r="E335" s="26">
        <f t="shared" si="10"/>
        <v>24841</v>
      </c>
      <c r="F335" s="27">
        <f t="shared" si="11"/>
        <v>1.4375428959652048E-2</v>
      </c>
    </row>
    <row r="336" spans="1:6" x14ac:dyDescent="0.2">
      <c r="A336" s="64" t="s">
        <v>752</v>
      </c>
      <c r="B336" s="165" t="s">
        <v>753</v>
      </c>
      <c r="C336" s="194">
        <v>6789968</v>
      </c>
      <c r="D336" s="194">
        <v>6843781</v>
      </c>
      <c r="E336" s="26">
        <f t="shared" si="10"/>
        <v>53813</v>
      </c>
      <c r="F336" s="27">
        <f t="shared" si="11"/>
        <v>7.9253687204416945E-3</v>
      </c>
    </row>
    <row r="337" spans="1:6" x14ac:dyDescent="0.2">
      <c r="A337" s="64" t="s">
        <v>3920</v>
      </c>
      <c r="B337" s="165" t="s">
        <v>3916</v>
      </c>
      <c r="C337" s="194">
        <v>1192707</v>
      </c>
      <c r="D337" s="194">
        <v>1337333</v>
      </c>
      <c r="E337" s="26">
        <f>D337-C337</f>
        <v>144626</v>
      </c>
      <c r="F337" s="27">
        <f>D337/C337-1</f>
        <v>0.12125861590482834</v>
      </c>
    </row>
    <row r="338" spans="1:6" x14ac:dyDescent="0.2">
      <c r="A338" s="64" t="s">
        <v>3921</v>
      </c>
      <c r="B338" s="165" t="s">
        <v>3917</v>
      </c>
      <c r="C338" s="194">
        <v>1060632</v>
      </c>
      <c r="D338" s="194">
        <v>1207450</v>
      </c>
      <c r="E338" s="26">
        <f>D338-C338</f>
        <v>146818</v>
      </c>
      <c r="F338" s="27">
        <f>D338/C338-1</f>
        <v>0.13842501451964484</v>
      </c>
    </row>
    <row r="339" spans="1:6" x14ac:dyDescent="0.2">
      <c r="A339" s="64" t="s">
        <v>3922</v>
      </c>
      <c r="B339" s="165" t="s">
        <v>3918</v>
      </c>
      <c r="C339" s="194">
        <v>1456484</v>
      </c>
      <c r="D339" s="194">
        <v>1512385</v>
      </c>
      <c r="E339" s="26">
        <f>D339-C339</f>
        <v>55901</v>
      </c>
      <c r="F339" s="27">
        <f>D339/C339-1</f>
        <v>3.8380785508113968E-2</v>
      </c>
    </row>
    <row r="340" spans="1:6" x14ac:dyDescent="0.2">
      <c r="A340" s="64" t="s">
        <v>4053</v>
      </c>
      <c r="B340" s="165" t="s">
        <v>4054</v>
      </c>
      <c r="C340" s="194">
        <v>3960874.7</v>
      </c>
      <c r="D340" s="194">
        <v>3858662.12</v>
      </c>
      <c r="E340" s="26">
        <f>D340-C340</f>
        <v>-102212.58000000007</v>
      </c>
      <c r="F340" s="27">
        <f>D340/C340-1</f>
        <v>-2.5805557545155344E-2</v>
      </c>
    </row>
    <row r="341" spans="1:6" x14ac:dyDescent="0.2">
      <c r="A341" s="31"/>
      <c r="B341" s="30"/>
      <c r="C341" s="31"/>
      <c r="D341" s="31"/>
      <c r="E341" s="31"/>
      <c r="F341" s="32"/>
    </row>
    <row r="344" spans="1:6" x14ac:dyDescent="0.2">
      <c r="B344" s="196"/>
    </row>
  </sheetData>
  <printOptions horizontalCentered="1"/>
  <pageMargins left="0.25" right="0.25" top="0.25" bottom="0.75" header="0.3" footer="0.3"/>
  <pageSetup scale="91" orientation="portrait" r:id="rId1"/>
  <headerFooter alignWithMargins="0">
    <oddFooter>&amp;L&amp;9Minnesota Department of Revenue
Property Tax Division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2:G262"/>
  <sheetViews>
    <sheetView showGridLines="0" zoomScaleNormal="100" workbookViewId="0">
      <pane ySplit="10" topLeftCell="A11" activePane="bottomLeft" state="frozen"/>
      <selection activeCell="C1" sqref="C1"/>
      <selection pane="bottomLeft"/>
    </sheetView>
  </sheetViews>
  <sheetFormatPr defaultRowHeight="12.75" x14ac:dyDescent="0.2"/>
  <cols>
    <col min="1" max="1" width="37.7109375" style="1" customWidth="1"/>
    <col min="2" max="2" width="4" style="1" bestFit="1" customWidth="1"/>
    <col min="3" max="3" width="7.7109375" style="1" customWidth="1"/>
    <col min="4" max="5" width="15.7109375" style="1" customWidth="1"/>
    <col min="6" max="7" width="13.7109375" style="1" customWidth="1"/>
    <col min="8" max="16384" width="9.140625" style="1"/>
  </cols>
  <sheetData>
    <row r="2" spans="1:7" ht="20.25" x14ac:dyDescent="0.3">
      <c r="A2" s="2" t="s">
        <v>4048</v>
      </c>
      <c r="B2" s="3"/>
      <c r="C2" s="3"/>
      <c r="D2" s="3"/>
      <c r="E2" s="3"/>
      <c r="F2" s="3"/>
      <c r="G2" s="3"/>
    </row>
    <row r="3" spans="1:7" s="36" customFormat="1" x14ac:dyDescent="0.2">
      <c r="A3" s="193" t="s">
        <v>4047</v>
      </c>
      <c r="D3" s="37"/>
      <c r="E3" s="37"/>
      <c r="F3" s="37"/>
      <c r="G3" s="37"/>
    </row>
    <row r="5" spans="1:7" s="42" customFormat="1" ht="15.75" x14ac:dyDescent="0.25">
      <c r="A5" s="38"/>
      <c r="B5" s="172"/>
      <c r="C5" s="190" t="s">
        <v>3937</v>
      </c>
      <c r="D5" s="39" t="s">
        <v>4045</v>
      </c>
      <c r="E5" s="40" t="s">
        <v>4052</v>
      </c>
      <c r="F5" s="41" t="s">
        <v>179</v>
      </c>
      <c r="G5" s="38" t="s">
        <v>0</v>
      </c>
    </row>
    <row r="6" spans="1:7" s="42" customFormat="1" x14ac:dyDescent="0.2">
      <c r="A6" s="43"/>
      <c r="B6" s="173"/>
      <c r="C6" s="191" t="s">
        <v>182</v>
      </c>
      <c r="D6" s="45" t="s">
        <v>180</v>
      </c>
      <c r="E6" s="44" t="s">
        <v>3938</v>
      </c>
      <c r="F6" s="45" t="s">
        <v>1</v>
      </c>
      <c r="G6" s="43" t="s">
        <v>1</v>
      </c>
    </row>
    <row r="7" spans="1:7" s="49" customFormat="1" x14ac:dyDescent="0.2">
      <c r="A7" s="169" t="s">
        <v>3913</v>
      </c>
      <c r="B7" s="174" t="s">
        <v>3914</v>
      </c>
      <c r="C7" s="192" t="s">
        <v>3914</v>
      </c>
      <c r="D7" s="46" t="s">
        <v>1</v>
      </c>
      <c r="E7" s="47" t="s">
        <v>1</v>
      </c>
      <c r="F7" s="45"/>
      <c r="G7" s="48"/>
    </row>
    <row r="8" spans="1:7" s="49" customFormat="1" x14ac:dyDescent="0.2">
      <c r="A8" s="50"/>
      <c r="B8" s="175"/>
      <c r="C8" s="183"/>
      <c r="D8" s="51"/>
      <c r="E8" s="52"/>
      <c r="F8" s="51"/>
      <c r="G8" s="53"/>
    </row>
    <row r="9" spans="1:7" s="49" customFormat="1" x14ac:dyDescent="0.2">
      <c r="A9" s="170" t="s">
        <v>4</v>
      </c>
      <c r="B9" s="170"/>
      <c r="C9" s="184"/>
      <c r="D9" s="52">
        <f>SUM(D12:D261)</f>
        <v>404687316.47000003</v>
      </c>
      <c r="E9" s="52">
        <f>SUM(E12:E261)</f>
        <v>413371113.34899998</v>
      </c>
      <c r="F9" s="52">
        <f>SUM(F12:F261)</f>
        <v>8683796.8790000007</v>
      </c>
      <c r="G9" s="54">
        <f>E9/D9-1</f>
        <v>2.1458040629360076E-2</v>
      </c>
    </row>
    <row r="10" spans="1:7" s="49" customFormat="1" x14ac:dyDescent="0.2">
      <c r="A10" s="171"/>
      <c r="B10" s="171"/>
      <c r="C10" s="185"/>
      <c r="D10" s="55"/>
      <c r="E10" s="55"/>
      <c r="F10" s="55"/>
      <c r="G10" s="56"/>
    </row>
    <row r="11" spans="1:7" x14ac:dyDescent="0.2">
      <c r="A11" s="57"/>
      <c r="B11" s="176"/>
      <c r="C11" s="186"/>
      <c r="D11" s="58"/>
      <c r="E11" s="58"/>
      <c r="F11" s="58"/>
      <c r="G11" s="59"/>
    </row>
    <row r="12" spans="1:7" x14ac:dyDescent="0.2">
      <c r="A12" s="61" t="s">
        <v>642</v>
      </c>
      <c r="B12" s="177" t="s">
        <v>640</v>
      </c>
      <c r="C12" s="187" t="s">
        <v>161</v>
      </c>
      <c r="D12" s="195">
        <v>10000</v>
      </c>
      <c r="E12" s="195">
        <v>12000</v>
      </c>
      <c r="F12" s="62">
        <f t="shared" ref="F12:F86" si="0">E12-D12</f>
        <v>2000</v>
      </c>
      <c r="G12" s="63">
        <f t="shared" ref="G12:G86" si="1">E12/D12-1</f>
        <v>0.19999999999999996</v>
      </c>
    </row>
    <row r="13" spans="1:7" x14ac:dyDescent="0.2">
      <c r="A13" s="61" t="s">
        <v>446</v>
      </c>
      <c r="B13" s="177" t="s">
        <v>445</v>
      </c>
      <c r="C13" s="187" t="s">
        <v>103</v>
      </c>
      <c r="D13" s="195">
        <v>350000</v>
      </c>
      <c r="E13" s="195">
        <v>350000</v>
      </c>
      <c r="F13" s="62">
        <f t="shared" si="0"/>
        <v>0</v>
      </c>
      <c r="G13" s="63">
        <f t="shared" si="1"/>
        <v>0</v>
      </c>
    </row>
    <row r="14" spans="1:7" x14ac:dyDescent="0.2">
      <c r="A14" s="61" t="s">
        <v>311</v>
      </c>
      <c r="B14" s="177" t="s">
        <v>309</v>
      </c>
      <c r="C14" s="187" t="s">
        <v>53</v>
      </c>
      <c r="D14" s="195">
        <v>27000</v>
      </c>
      <c r="E14" s="195">
        <v>27000</v>
      </c>
      <c r="F14" s="62">
        <f t="shared" si="0"/>
        <v>0</v>
      </c>
      <c r="G14" s="63">
        <f t="shared" si="1"/>
        <v>0</v>
      </c>
    </row>
    <row r="15" spans="1:7" x14ac:dyDescent="0.2">
      <c r="A15" s="61" t="s">
        <v>430</v>
      </c>
      <c r="B15" s="177" t="s">
        <v>428</v>
      </c>
      <c r="C15" s="187" t="s">
        <v>89</v>
      </c>
      <c r="D15" s="195">
        <v>332500</v>
      </c>
      <c r="E15" s="195">
        <v>332500</v>
      </c>
      <c r="F15" s="62">
        <f t="shared" si="0"/>
        <v>0</v>
      </c>
      <c r="G15" s="63">
        <f t="shared" si="1"/>
        <v>0</v>
      </c>
    </row>
    <row r="16" spans="1:7" x14ac:dyDescent="0.2">
      <c r="A16" s="61" t="s">
        <v>261</v>
      </c>
      <c r="B16" s="177" t="s">
        <v>259</v>
      </c>
      <c r="C16" s="187" t="s">
        <v>31</v>
      </c>
      <c r="D16" s="195">
        <v>1486862</v>
      </c>
      <c r="E16" s="195">
        <v>1649496</v>
      </c>
      <c r="F16" s="62">
        <f t="shared" si="0"/>
        <v>162634</v>
      </c>
      <c r="G16" s="63">
        <f t="shared" si="1"/>
        <v>0.10938069572024833</v>
      </c>
    </row>
    <row r="17" spans="1:7" x14ac:dyDescent="0.2">
      <c r="A17" s="61" t="s">
        <v>610</v>
      </c>
      <c r="B17" s="177" t="s">
        <v>608</v>
      </c>
      <c r="C17" s="187" t="s">
        <v>149</v>
      </c>
      <c r="D17" s="195">
        <v>259000</v>
      </c>
      <c r="E17" s="195">
        <v>309000</v>
      </c>
      <c r="F17" s="62">
        <f t="shared" si="0"/>
        <v>50000</v>
      </c>
      <c r="G17" s="63">
        <f t="shared" si="1"/>
        <v>0.19305019305019311</v>
      </c>
    </row>
    <row r="18" spans="1:7" x14ac:dyDescent="0.2">
      <c r="A18" s="61" t="s">
        <v>680</v>
      </c>
      <c r="B18" s="177" t="s">
        <v>679</v>
      </c>
      <c r="C18" s="187">
        <v>86</v>
      </c>
      <c r="D18" s="195">
        <v>250000</v>
      </c>
      <c r="E18" s="195">
        <v>300000</v>
      </c>
      <c r="F18" s="62">
        <f t="shared" si="0"/>
        <v>50000</v>
      </c>
      <c r="G18" s="63">
        <f t="shared" si="1"/>
        <v>0.19999999999999996</v>
      </c>
    </row>
    <row r="19" spans="1:7" x14ac:dyDescent="0.2">
      <c r="A19" s="61" t="s">
        <v>657</v>
      </c>
      <c r="B19" s="177" t="s">
        <v>656</v>
      </c>
      <c r="C19" s="187" t="s">
        <v>167</v>
      </c>
      <c r="D19" s="195">
        <v>754500</v>
      </c>
      <c r="E19" s="195">
        <v>754500</v>
      </c>
      <c r="F19" s="62">
        <f t="shared" si="0"/>
        <v>0</v>
      </c>
      <c r="G19" s="63">
        <f t="shared" si="1"/>
        <v>0</v>
      </c>
    </row>
    <row r="20" spans="1:7" x14ac:dyDescent="0.2">
      <c r="A20" s="61" t="s">
        <v>193</v>
      </c>
      <c r="B20" s="177" t="s">
        <v>192</v>
      </c>
      <c r="C20" s="187" t="s">
        <v>7</v>
      </c>
      <c r="D20" s="195">
        <v>2577244</v>
      </c>
      <c r="E20" s="195">
        <v>2691777</v>
      </c>
      <c r="F20" s="62">
        <f t="shared" si="0"/>
        <v>114533</v>
      </c>
      <c r="G20" s="63">
        <f t="shared" si="1"/>
        <v>4.4440107339468016E-2</v>
      </c>
    </row>
    <row r="21" spans="1:7" x14ac:dyDescent="0.2">
      <c r="A21" s="61" t="s">
        <v>661</v>
      </c>
      <c r="B21" s="177" t="s">
        <v>660</v>
      </c>
      <c r="C21" s="187" t="s">
        <v>167</v>
      </c>
      <c r="D21" s="195">
        <v>1183128</v>
      </c>
      <c r="E21" s="195">
        <v>1219805</v>
      </c>
      <c r="F21" s="62">
        <f t="shared" si="0"/>
        <v>36677</v>
      </c>
      <c r="G21" s="63">
        <f t="shared" si="1"/>
        <v>3.1000027046946821E-2</v>
      </c>
    </row>
    <row r="22" spans="1:7" x14ac:dyDescent="0.2">
      <c r="A22" s="61" t="s">
        <v>206</v>
      </c>
      <c r="B22" s="177" t="s">
        <v>205</v>
      </c>
      <c r="C22" s="187" t="s">
        <v>9</v>
      </c>
      <c r="D22" s="195">
        <v>95900</v>
      </c>
      <c r="E22" s="195">
        <v>93400</v>
      </c>
      <c r="F22" s="62">
        <f t="shared" si="0"/>
        <v>-2500</v>
      </c>
      <c r="G22" s="63">
        <f t="shared" si="1"/>
        <v>-2.6068821689259614E-2</v>
      </c>
    </row>
    <row r="23" spans="1:7" x14ac:dyDescent="0.2">
      <c r="A23" s="61" t="s">
        <v>377</v>
      </c>
      <c r="B23" s="177" t="s">
        <v>375</v>
      </c>
      <c r="C23" s="187" t="s">
        <v>59</v>
      </c>
      <c r="D23" s="195">
        <v>53014</v>
      </c>
      <c r="E23" s="195">
        <v>58412</v>
      </c>
      <c r="F23" s="62">
        <f t="shared" si="0"/>
        <v>5398</v>
      </c>
      <c r="G23" s="63">
        <f t="shared" si="1"/>
        <v>0.10182216018410228</v>
      </c>
    </row>
    <row r="24" spans="1:7" x14ac:dyDescent="0.2">
      <c r="A24" s="61" t="s">
        <v>3945</v>
      </c>
      <c r="B24" s="177" t="s">
        <v>3939</v>
      </c>
      <c r="C24" s="187" t="s">
        <v>23</v>
      </c>
      <c r="D24" s="195">
        <v>188000</v>
      </c>
      <c r="E24" s="195">
        <v>0</v>
      </c>
      <c r="F24" s="62">
        <f>E24-D24</f>
        <v>-188000</v>
      </c>
      <c r="G24" s="63">
        <f>E24/D24-1</f>
        <v>-1</v>
      </c>
    </row>
    <row r="25" spans="1:7" x14ac:dyDescent="0.2">
      <c r="A25" s="61" t="s">
        <v>580</v>
      </c>
      <c r="B25" s="178" t="s">
        <v>578</v>
      </c>
      <c r="C25" s="188" t="s">
        <v>147</v>
      </c>
      <c r="D25" s="195">
        <v>190000</v>
      </c>
      <c r="E25" s="195">
        <v>190000</v>
      </c>
      <c r="F25" s="62">
        <f t="shared" si="0"/>
        <v>0</v>
      </c>
      <c r="G25" s="63">
        <f t="shared" si="1"/>
        <v>0</v>
      </c>
    </row>
    <row r="26" spans="1:7" x14ac:dyDescent="0.2">
      <c r="A26" s="61" t="s">
        <v>403</v>
      </c>
      <c r="B26" s="177" t="s">
        <v>401</v>
      </c>
      <c r="C26" s="187" t="s">
        <v>73</v>
      </c>
      <c r="D26" s="195">
        <v>84112</v>
      </c>
      <c r="E26" s="195">
        <v>82988</v>
      </c>
      <c r="F26" s="62">
        <f t="shared" si="0"/>
        <v>-1124</v>
      </c>
      <c r="G26" s="63">
        <f t="shared" si="1"/>
        <v>-1.3363134867795279E-2</v>
      </c>
    </row>
    <row r="27" spans="1:7" x14ac:dyDescent="0.2">
      <c r="A27" s="61" t="s">
        <v>461</v>
      </c>
      <c r="B27" s="177" t="s">
        <v>460</v>
      </c>
      <c r="C27" s="187" t="s">
        <v>109</v>
      </c>
      <c r="D27" s="195">
        <v>146592</v>
      </c>
      <c r="E27" s="195">
        <v>152456</v>
      </c>
      <c r="F27" s="62">
        <f t="shared" si="0"/>
        <v>5864</v>
      </c>
      <c r="G27" s="63">
        <f t="shared" si="1"/>
        <v>4.0002182929491426E-2</v>
      </c>
    </row>
    <row r="28" spans="1:7" x14ac:dyDescent="0.2">
      <c r="A28" s="61" t="s">
        <v>412</v>
      </c>
      <c r="B28" s="177" t="s">
        <v>411</v>
      </c>
      <c r="C28" s="187" t="s">
        <v>77</v>
      </c>
      <c r="D28" s="195">
        <v>290000</v>
      </c>
      <c r="E28" s="195">
        <v>290000</v>
      </c>
      <c r="F28" s="62">
        <f t="shared" si="0"/>
        <v>0</v>
      </c>
      <c r="G28" s="63">
        <f t="shared" si="1"/>
        <v>0</v>
      </c>
    </row>
    <row r="29" spans="1:7" x14ac:dyDescent="0.2">
      <c r="A29" s="61" t="s">
        <v>459</v>
      </c>
      <c r="B29" s="177" t="s">
        <v>457</v>
      </c>
      <c r="C29" s="187" t="s">
        <v>109</v>
      </c>
      <c r="D29" s="195">
        <v>250000</v>
      </c>
      <c r="E29" s="195">
        <v>250000</v>
      </c>
      <c r="F29" s="62">
        <f t="shared" si="0"/>
        <v>0</v>
      </c>
      <c r="G29" s="63">
        <f t="shared" si="1"/>
        <v>0</v>
      </c>
    </row>
    <row r="30" spans="1:7" x14ac:dyDescent="0.2">
      <c r="A30" s="61" t="s">
        <v>4057</v>
      </c>
      <c r="B30" s="177" t="s">
        <v>426</v>
      </c>
      <c r="C30" s="187" t="s">
        <v>93</v>
      </c>
      <c r="D30" s="195">
        <v>1191581</v>
      </c>
      <c r="E30" s="195">
        <v>1438382</v>
      </c>
      <c r="F30" s="62">
        <f t="shared" si="0"/>
        <v>246801</v>
      </c>
      <c r="G30" s="63">
        <f t="shared" si="1"/>
        <v>0.20712062377631058</v>
      </c>
    </row>
    <row r="31" spans="1:7" x14ac:dyDescent="0.2">
      <c r="A31" s="61" t="s">
        <v>463</v>
      </c>
      <c r="B31" s="177" t="s">
        <v>462</v>
      </c>
      <c r="C31" s="187" t="s">
        <v>109</v>
      </c>
      <c r="D31" s="195">
        <v>253000</v>
      </c>
      <c r="E31" s="195">
        <v>253000</v>
      </c>
      <c r="F31" s="62">
        <f t="shared" si="0"/>
        <v>0</v>
      </c>
      <c r="G31" s="63">
        <f t="shared" si="1"/>
        <v>0</v>
      </c>
    </row>
    <row r="32" spans="1:7" x14ac:dyDescent="0.2">
      <c r="A32" s="61" t="s">
        <v>208</v>
      </c>
      <c r="B32" s="177" t="s">
        <v>207</v>
      </c>
      <c r="C32" s="187" t="s">
        <v>9</v>
      </c>
      <c r="D32" s="195">
        <v>267000</v>
      </c>
      <c r="E32" s="195">
        <v>267000</v>
      </c>
      <c r="F32" s="62">
        <f t="shared" si="0"/>
        <v>0</v>
      </c>
      <c r="G32" s="63">
        <f t="shared" si="1"/>
        <v>0</v>
      </c>
    </row>
    <row r="33" spans="1:7" x14ac:dyDescent="0.2">
      <c r="A33" s="61" t="s">
        <v>639</v>
      </c>
      <c r="B33" s="177" t="s">
        <v>637</v>
      </c>
      <c r="C33" s="187" t="s">
        <v>159</v>
      </c>
      <c r="D33" s="195">
        <v>1882065</v>
      </c>
      <c r="E33" s="195">
        <v>1927769.8</v>
      </c>
      <c r="F33" s="62">
        <f t="shared" si="0"/>
        <v>45704.800000000047</v>
      </c>
      <c r="G33" s="63">
        <f t="shared" si="1"/>
        <v>2.4284389752744939E-2</v>
      </c>
    </row>
    <row r="34" spans="1:7" x14ac:dyDescent="0.2">
      <c r="A34" s="61" t="s">
        <v>562</v>
      </c>
      <c r="B34" s="177" t="s">
        <v>561</v>
      </c>
      <c r="C34" s="187" t="s">
        <v>143</v>
      </c>
      <c r="D34" s="195">
        <v>1794632</v>
      </c>
      <c r="E34" s="195">
        <v>1794632</v>
      </c>
      <c r="F34" s="62">
        <f t="shared" si="0"/>
        <v>0</v>
      </c>
      <c r="G34" s="63">
        <f t="shared" si="1"/>
        <v>0</v>
      </c>
    </row>
    <row r="35" spans="1:7" x14ac:dyDescent="0.2">
      <c r="A35" s="61" t="s">
        <v>516</v>
      </c>
      <c r="B35" s="177" t="s">
        <v>515</v>
      </c>
      <c r="C35" s="187" t="s">
        <v>127</v>
      </c>
      <c r="D35" s="195">
        <v>6803996</v>
      </c>
      <c r="E35" s="195">
        <v>6806623</v>
      </c>
      <c r="F35" s="62">
        <f t="shared" si="0"/>
        <v>2627</v>
      </c>
      <c r="G35" s="63">
        <f t="shared" si="1"/>
        <v>3.8609664085642592E-4</v>
      </c>
    </row>
    <row r="36" spans="1:7" x14ac:dyDescent="0.2">
      <c r="A36" s="61" t="s">
        <v>531</v>
      </c>
      <c r="B36" s="177" t="s">
        <v>529</v>
      </c>
      <c r="C36" s="187" t="s">
        <v>131</v>
      </c>
      <c r="D36" s="195">
        <v>0</v>
      </c>
      <c r="E36" s="195">
        <v>0</v>
      </c>
      <c r="F36" s="62">
        <f t="shared" si="0"/>
        <v>0</v>
      </c>
      <c r="G36" s="63" t="e">
        <f t="shared" si="1"/>
        <v>#DIV/0!</v>
      </c>
    </row>
    <row r="37" spans="1:7" x14ac:dyDescent="0.2">
      <c r="A37" s="61" t="s">
        <v>482</v>
      </c>
      <c r="B37" s="177" t="s">
        <v>480</v>
      </c>
      <c r="C37" s="187" t="s">
        <v>117</v>
      </c>
      <c r="D37" s="195">
        <v>3283323</v>
      </c>
      <c r="E37" s="195">
        <v>3341693.22</v>
      </c>
      <c r="F37" s="62">
        <f t="shared" si="0"/>
        <v>58370.220000000205</v>
      </c>
      <c r="G37" s="63">
        <f t="shared" si="1"/>
        <v>1.7777787930093991E-2</v>
      </c>
    </row>
    <row r="38" spans="1:7" x14ac:dyDescent="0.2">
      <c r="A38" s="61" t="s">
        <v>4029</v>
      </c>
      <c r="B38" s="177" t="s">
        <v>4028</v>
      </c>
      <c r="C38" s="187" t="s">
        <v>109</v>
      </c>
      <c r="D38" s="195">
        <v>5000</v>
      </c>
      <c r="E38" s="195">
        <v>5000</v>
      </c>
      <c r="F38" s="62">
        <f>E38-D38</f>
        <v>0</v>
      </c>
      <c r="G38" s="63">
        <f>E38/D38-1</f>
        <v>0</v>
      </c>
    </row>
    <row r="39" spans="1:7" x14ac:dyDescent="0.2">
      <c r="A39" s="61" t="s">
        <v>520</v>
      </c>
      <c r="B39" s="177" t="s">
        <v>519</v>
      </c>
      <c r="C39" s="187" t="s">
        <v>127</v>
      </c>
      <c r="D39" s="195">
        <v>5181376</v>
      </c>
      <c r="E39" s="195">
        <v>5409299</v>
      </c>
      <c r="F39" s="62">
        <f t="shared" si="0"/>
        <v>227923</v>
      </c>
      <c r="G39" s="63">
        <f t="shared" si="1"/>
        <v>4.3988894069837858E-2</v>
      </c>
    </row>
    <row r="40" spans="1:7" x14ac:dyDescent="0.2">
      <c r="A40" s="61" t="s">
        <v>3956</v>
      </c>
      <c r="B40" s="177" t="s">
        <v>3953</v>
      </c>
      <c r="C40" s="187" t="s">
        <v>113</v>
      </c>
      <c r="D40" s="195">
        <v>3538633</v>
      </c>
      <c r="E40" s="195">
        <v>3777655</v>
      </c>
      <c r="F40" s="62">
        <f>E40-D40</f>
        <v>239022</v>
      </c>
      <c r="G40" s="63">
        <f>E40/D40-1</f>
        <v>6.7546422587479338E-2</v>
      </c>
    </row>
    <row r="41" spans="1:7" x14ac:dyDescent="0.2">
      <c r="A41" s="61" t="s">
        <v>552</v>
      </c>
      <c r="B41" s="177" t="s">
        <v>550</v>
      </c>
      <c r="C41" s="187" t="s">
        <v>139</v>
      </c>
      <c r="D41" s="195">
        <v>497460</v>
      </c>
      <c r="E41" s="195">
        <v>503563</v>
      </c>
      <c r="F41" s="62">
        <f t="shared" si="0"/>
        <v>6103</v>
      </c>
      <c r="G41" s="63">
        <f t="shared" si="1"/>
        <v>1.2268323081252808E-2</v>
      </c>
    </row>
    <row r="42" spans="1:7" x14ac:dyDescent="0.2">
      <c r="A42" s="61" t="s">
        <v>3957</v>
      </c>
      <c r="B42" s="177" t="s">
        <v>3954</v>
      </c>
      <c r="C42" s="187" t="s">
        <v>41</v>
      </c>
      <c r="D42" s="195">
        <v>297147</v>
      </c>
      <c r="E42" s="195">
        <v>327725</v>
      </c>
      <c r="F42" s="62">
        <f>E42-D42</f>
        <v>30578</v>
      </c>
      <c r="G42" s="63">
        <f>E42/D42-1</f>
        <v>0.10290529603193033</v>
      </c>
    </row>
    <row r="43" spans="1:7" x14ac:dyDescent="0.2">
      <c r="A43" s="61" t="s">
        <v>496</v>
      </c>
      <c r="B43" s="177" t="s">
        <v>495</v>
      </c>
      <c r="C43" s="187" t="s">
        <v>123</v>
      </c>
      <c r="D43" s="195">
        <v>512954</v>
      </c>
      <c r="E43" s="195">
        <v>511353</v>
      </c>
      <c r="F43" s="62">
        <f t="shared" si="0"/>
        <v>-1601</v>
      </c>
      <c r="G43" s="63">
        <f t="shared" si="1"/>
        <v>-3.1211375678911191E-3</v>
      </c>
    </row>
    <row r="44" spans="1:7" x14ac:dyDescent="0.2">
      <c r="A44" s="61" t="s">
        <v>612</v>
      </c>
      <c r="B44" s="177" t="s">
        <v>611</v>
      </c>
      <c r="C44" s="187" t="s">
        <v>149</v>
      </c>
      <c r="D44" s="195">
        <v>1054789</v>
      </c>
      <c r="E44" s="195">
        <v>919794</v>
      </c>
      <c r="F44" s="62">
        <f t="shared" si="0"/>
        <v>-134995</v>
      </c>
      <c r="G44" s="63">
        <f t="shared" si="1"/>
        <v>-0.12798294256007603</v>
      </c>
    </row>
    <row r="45" spans="1:7" x14ac:dyDescent="0.2">
      <c r="A45" s="61" t="s">
        <v>673</v>
      </c>
      <c r="B45" s="177" t="s">
        <v>672</v>
      </c>
      <c r="C45" s="187" t="s">
        <v>173</v>
      </c>
      <c r="D45" s="195">
        <v>16000</v>
      </c>
      <c r="E45" s="195">
        <v>16000</v>
      </c>
      <c r="F45" s="62">
        <f t="shared" si="0"/>
        <v>0</v>
      </c>
      <c r="G45" s="63">
        <f t="shared" si="1"/>
        <v>0</v>
      </c>
    </row>
    <row r="46" spans="1:7" x14ac:dyDescent="0.2">
      <c r="A46" s="61" t="s">
        <v>283</v>
      </c>
      <c r="B46" s="177" t="s">
        <v>282</v>
      </c>
      <c r="C46" s="187" t="s">
        <v>39</v>
      </c>
      <c r="D46" s="195">
        <v>0</v>
      </c>
      <c r="E46" s="195">
        <v>0</v>
      </c>
      <c r="F46" s="62">
        <f t="shared" si="0"/>
        <v>0</v>
      </c>
      <c r="G46" s="63" t="e">
        <f t="shared" si="1"/>
        <v>#DIV/0!</v>
      </c>
    </row>
    <row r="47" spans="1:7" x14ac:dyDescent="0.2">
      <c r="A47" s="61" t="s">
        <v>450</v>
      </c>
      <c r="B47" s="177" t="s">
        <v>449</v>
      </c>
      <c r="C47" s="187" t="s">
        <v>103</v>
      </c>
      <c r="D47" s="195">
        <v>114475</v>
      </c>
      <c r="E47" s="195">
        <v>114000</v>
      </c>
      <c r="F47" s="62">
        <f t="shared" si="0"/>
        <v>-475</v>
      </c>
      <c r="G47" s="63">
        <f t="shared" si="1"/>
        <v>-4.1493775933609811E-3</v>
      </c>
    </row>
    <row r="48" spans="1:7" x14ac:dyDescent="0.2">
      <c r="A48" s="61" t="s">
        <v>3958</v>
      </c>
      <c r="B48" s="177" t="s">
        <v>3955</v>
      </c>
      <c r="C48" s="187" t="s">
        <v>175</v>
      </c>
      <c r="D48" s="195">
        <v>355000</v>
      </c>
      <c r="E48" s="195">
        <v>366300</v>
      </c>
      <c r="F48" s="62">
        <f>E48-D48</f>
        <v>11300</v>
      </c>
      <c r="G48" s="63">
        <f>E48/D48-1</f>
        <v>3.1830985915493049E-2</v>
      </c>
    </row>
    <row r="49" spans="1:7" x14ac:dyDescent="0.2">
      <c r="A49" s="61" t="s">
        <v>405</v>
      </c>
      <c r="B49" s="177" t="s">
        <v>404</v>
      </c>
      <c r="C49" s="187" t="s">
        <v>73</v>
      </c>
      <c r="D49" s="195">
        <v>798689</v>
      </c>
      <c r="E49" s="195">
        <v>812357</v>
      </c>
      <c r="F49" s="62">
        <f t="shared" si="0"/>
        <v>13668</v>
      </c>
      <c r="G49" s="63">
        <f t="shared" si="1"/>
        <v>1.7113044000856448E-2</v>
      </c>
    </row>
    <row r="50" spans="1:7" x14ac:dyDescent="0.2">
      <c r="A50" s="61" t="s">
        <v>3946</v>
      </c>
      <c r="B50" s="177" t="s">
        <v>3940</v>
      </c>
      <c r="C50" s="187" t="s">
        <v>57</v>
      </c>
      <c r="D50" s="195">
        <v>295138</v>
      </c>
      <c r="E50" s="195">
        <v>185588</v>
      </c>
      <c r="F50" s="62">
        <f>E50-D50</f>
        <v>-109550</v>
      </c>
      <c r="G50" s="63">
        <f>E50/D50-1</f>
        <v>-0.37118229438432193</v>
      </c>
    </row>
    <row r="51" spans="1:7" x14ac:dyDescent="0.2">
      <c r="A51" s="61" t="s">
        <v>218</v>
      </c>
      <c r="B51" s="177" t="s">
        <v>216</v>
      </c>
      <c r="C51" s="187" t="s">
        <v>15</v>
      </c>
      <c r="D51" s="195">
        <v>271000</v>
      </c>
      <c r="E51" s="195">
        <v>242500</v>
      </c>
      <c r="F51" s="62">
        <f t="shared" si="0"/>
        <v>-28500</v>
      </c>
      <c r="G51" s="63">
        <f t="shared" si="1"/>
        <v>-0.10516605166051662</v>
      </c>
    </row>
    <row r="52" spans="1:7" x14ac:dyDescent="0.2">
      <c r="A52" s="61" t="s">
        <v>663</v>
      </c>
      <c r="B52" s="177" t="s">
        <v>662</v>
      </c>
      <c r="C52" s="187" t="s">
        <v>167</v>
      </c>
      <c r="D52" s="195">
        <v>1974067</v>
      </c>
      <c r="E52" s="195">
        <v>2376300</v>
      </c>
      <c r="F52" s="62">
        <f t="shared" si="0"/>
        <v>402233</v>
      </c>
      <c r="G52" s="63">
        <f t="shared" si="1"/>
        <v>0.20375853504465646</v>
      </c>
    </row>
    <row r="53" spans="1:7" x14ac:dyDescent="0.2">
      <c r="A53" s="61" t="s">
        <v>3947</v>
      </c>
      <c r="B53" s="177" t="s">
        <v>3941</v>
      </c>
      <c r="C53" s="187" t="s">
        <v>21</v>
      </c>
      <c r="D53" s="195">
        <v>439500</v>
      </c>
      <c r="E53" s="195">
        <v>465370</v>
      </c>
      <c r="F53" s="62">
        <f>E53-D53</f>
        <v>25870</v>
      </c>
      <c r="G53" s="63">
        <f>E53/D53-1</f>
        <v>5.8862343572241294E-2</v>
      </c>
    </row>
    <row r="54" spans="1:7" x14ac:dyDescent="0.2">
      <c r="A54" s="61" t="s">
        <v>554</v>
      </c>
      <c r="B54" s="177" t="s">
        <v>553</v>
      </c>
      <c r="C54" s="187" t="s">
        <v>139</v>
      </c>
      <c r="D54" s="195">
        <v>56000</v>
      </c>
      <c r="E54" s="195">
        <v>56000</v>
      </c>
      <c r="F54" s="62">
        <f t="shared" si="0"/>
        <v>0</v>
      </c>
      <c r="G54" s="63">
        <f t="shared" si="1"/>
        <v>0</v>
      </c>
    </row>
    <row r="55" spans="1:7" x14ac:dyDescent="0.2">
      <c r="A55" s="61" t="s">
        <v>374</v>
      </c>
      <c r="B55" s="177" t="s">
        <v>3926</v>
      </c>
      <c r="C55" s="187">
        <v>27</v>
      </c>
      <c r="D55" s="195">
        <v>53025</v>
      </c>
      <c r="E55" s="195">
        <v>287660</v>
      </c>
      <c r="F55" s="62">
        <f>E55-D55</f>
        <v>234635</v>
      </c>
      <c r="G55" s="63">
        <f>E55/D55-1</f>
        <v>4.4249882131070253</v>
      </c>
    </row>
    <row r="56" spans="1:7" x14ac:dyDescent="0.2">
      <c r="A56" s="61" t="s">
        <v>365</v>
      </c>
      <c r="B56" s="177" t="s">
        <v>364</v>
      </c>
      <c r="C56" s="187" t="s">
        <v>57</v>
      </c>
      <c r="D56" s="195">
        <v>2720000</v>
      </c>
      <c r="E56" s="195">
        <v>2600000</v>
      </c>
      <c r="F56" s="62">
        <f t="shared" si="0"/>
        <v>-120000</v>
      </c>
      <c r="G56" s="63">
        <f t="shared" si="1"/>
        <v>-4.4117647058823484E-2</v>
      </c>
    </row>
    <row r="57" spans="1:7" x14ac:dyDescent="0.2">
      <c r="A57" s="61" t="s">
        <v>3928</v>
      </c>
      <c r="B57" s="177" t="s">
        <v>3927</v>
      </c>
      <c r="C57" s="187" t="s">
        <v>7</v>
      </c>
      <c r="D57" s="195">
        <v>92000</v>
      </c>
      <c r="E57" s="195">
        <v>92000</v>
      </c>
      <c r="F57" s="62">
        <f>E57-D57</f>
        <v>0</v>
      </c>
      <c r="G57" s="63">
        <f>E57/D57-1</f>
        <v>0</v>
      </c>
    </row>
    <row r="58" spans="1:7" x14ac:dyDescent="0.2">
      <c r="A58" s="61" t="s">
        <v>367</v>
      </c>
      <c r="B58" s="177" t="s">
        <v>366</v>
      </c>
      <c r="C58" s="187" t="s">
        <v>57</v>
      </c>
      <c r="D58" s="195">
        <v>321491.83</v>
      </c>
      <c r="E58" s="195">
        <v>318293</v>
      </c>
      <c r="F58" s="62">
        <f t="shared" si="0"/>
        <v>-3198.8300000000163</v>
      </c>
      <c r="G58" s="63">
        <f t="shared" si="1"/>
        <v>-9.9499573597251478E-3</v>
      </c>
    </row>
    <row r="59" spans="1:7" x14ac:dyDescent="0.2">
      <c r="A59" s="61" t="s">
        <v>3930</v>
      </c>
      <c r="B59" s="177" t="s">
        <v>3929</v>
      </c>
      <c r="C59" s="187" t="s">
        <v>41</v>
      </c>
      <c r="D59" s="195">
        <v>550000</v>
      </c>
      <c r="E59" s="195">
        <v>550000</v>
      </c>
      <c r="F59" s="62">
        <f>E59-D59</f>
        <v>0</v>
      </c>
      <c r="G59" s="63">
        <f>E59/D59-1</f>
        <v>0</v>
      </c>
    </row>
    <row r="60" spans="1:7" x14ac:dyDescent="0.2">
      <c r="A60" s="61" t="s">
        <v>369</v>
      </c>
      <c r="B60" s="177" t="s">
        <v>368</v>
      </c>
      <c r="C60" s="187" t="s">
        <v>57</v>
      </c>
      <c r="D60" s="195">
        <v>9252010</v>
      </c>
      <c r="E60" s="195">
        <v>9235028.9700000007</v>
      </c>
      <c r="F60" s="62">
        <f t="shared" si="0"/>
        <v>-16981.029999999329</v>
      </c>
      <c r="G60" s="63">
        <f t="shared" si="1"/>
        <v>-1.8353882021311385E-3</v>
      </c>
    </row>
    <row r="61" spans="1:7" x14ac:dyDescent="0.2">
      <c r="A61" s="61" t="s">
        <v>197</v>
      </c>
      <c r="B61" s="177" t="s">
        <v>196</v>
      </c>
      <c r="C61" s="187" t="s">
        <v>7</v>
      </c>
      <c r="D61" s="195">
        <v>113500</v>
      </c>
      <c r="E61" s="195">
        <v>121200</v>
      </c>
      <c r="F61" s="62">
        <f t="shared" si="0"/>
        <v>7700</v>
      </c>
      <c r="G61" s="63">
        <f t="shared" si="1"/>
        <v>6.7841409691629995E-2</v>
      </c>
    </row>
    <row r="62" spans="1:7" x14ac:dyDescent="0.2">
      <c r="A62" s="61" t="s">
        <v>371</v>
      </c>
      <c r="B62" s="177" t="s">
        <v>370</v>
      </c>
      <c r="C62" s="187" t="s">
        <v>57</v>
      </c>
      <c r="D62" s="195">
        <v>2838796.31</v>
      </c>
      <c r="E62" s="195">
        <v>2722748.6</v>
      </c>
      <c r="F62" s="62">
        <f t="shared" si="0"/>
        <v>-116047.70999999996</v>
      </c>
      <c r="G62" s="63">
        <f t="shared" si="1"/>
        <v>-4.0879195732081208E-2</v>
      </c>
    </row>
    <row r="63" spans="1:7" x14ac:dyDescent="0.2">
      <c r="A63" s="61" t="s">
        <v>614</v>
      </c>
      <c r="B63" s="177" t="s">
        <v>613</v>
      </c>
      <c r="C63" s="187" t="s">
        <v>149</v>
      </c>
      <c r="D63" s="195">
        <v>461600</v>
      </c>
      <c r="E63" s="195">
        <v>487800</v>
      </c>
      <c r="F63" s="62">
        <f t="shared" si="0"/>
        <v>26200</v>
      </c>
      <c r="G63" s="63">
        <f t="shared" si="1"/>
        <v>5.6759098786828499E-2</v>
      </c>
    </row>
    <row r="64" spans="1:7" x14ac:dyDescent="0.2">
      <c r="A64" s="61" t="s">
        <v>468</v>
      </c>
      <c r="B64" s="177" t="s">
        <v>466</v>
      </c>
      <c r="C64" s="187" t="s">
        <v>111</v>
      </c>
      <c r="D64" s="195">
        <v>1571776</v>
      </c>
      <c r="E64" s="195">
        <v>1613574</v>
      </c>
      <c r="F64" s="62">
        <f t="shared" si="0"/>
        <v>41798</v>
      </c>
      <c r="G64" s="63">
        <f t="shared" si="1"/>
        <v>2.6592847835823941E-2</v>
      </c>
    </row>
    <row r="65" spans="1:7" x14ac:dyDescent="0.2">
      <c r="A65" s="61" t="s">
        <v>240</v>
      </c>
      <c r="B65" s="177" t="s">
        <v>239</v>
      </c>
      <c r="C65" s="187" t="s">
        <v>23</v>
      </c>
      <c r="D65" s="195">
        <v>802802</v>
      </c>
      <c r="E65" s="195">
        <v>821828</v>
      </c>
      <c r="F65" s="62">
        <f t="shared" si="0"/>
        <v>19026</v>
      </c>
      <c r="G65" s="63">
        <f t="shared" si="1"/>
        <v>2.3699492527422761E-2</v>
      </c>
    </row>
    <row r="66" spans="1:7" x14ac:dyDescent="0.2">
      <c r="A66" s="61" t="s">
        <v>4058</v>
      </c>
      <c r="B66" s="177" t="s">
        <v>424</v>
      </c>
      <c r="C66" s="187" t="s">
        <v>87</v>
      </c>
      <c r="D66" s="195">
        <v>240000</v>
      </c>
      <c r="E66" s="195">
        <v>240000</v>
      </c>
      <c r="F66" s="62">
        <f t="shared" si="0"/>
        <v>0</v>
      </c>
      <c r="G66" s="63">
        <f t="shared" si="1"/>
        <v>0</v>
      </c>
    </row>
    <row r="67" spans="1:7" x14ac:dyDescent="0.2">
      <c r="A67" s="61" t="s">
        <v>655</v>
      </c>
      <c r="B67" s="177" t="s">
        <v>653</v>
      </c>
      <c r="C67" s="187" t="s">
        <v>167</v>
      </c>
      <c r="D67" s="195">
        <v>1099812</v>
      </c>
      <c r="E67" s="195">
        <v>1129390</v>
      </c>
      <c r="F67" s="62">
        <f t="shared" si="0"/>
        <v>29578</v>
      </c>
      <c r="G67" s="63">
        <f t="shared" si="1"/>
        <v>2.6893687284735845E-2</v>
      </c>
    </row>
    <row r="68" spans="1:7" x14ac:dyDescent="0.2">
      <c r="A68" s="61" t="s">
        <v>504</v>
      </c>
      <c r="B68" s="177" t="s">
        <v>502</v>
      </c>
      <c r="C68" s="187" t="s">
        <v>127</v>
      </c>
      <c r="D68" s="195">
        <v>8277699</v>
      </c>
      <c r="E68" s="195">
        <v>8277699</v>
      </c>
      <c r="F68" s="62">
        <f t="shared" si="0"/>
        <v>0</v>
      </c>
      <c r="G68" s="63">
        <f t="shared" si="1"/>
        <v>0</v>
      </c>
    </row>
    <row r="69" spans="1:7" x14ac:dyDescent="0.2">
      <c r="A69" s="61" t="s">
        <v>659</v>
      </c>
      <c r="B69" s="177" t="s">
        <v>658</v>
      </c>
      <c r="C69" s="187" t="s">
        <v>167</v>
      </c>
      <c r="D69" s="195">
        <v>1400000</v>
      </c>
      <c r="E69" s="195">
        <v>1475000</v>
      </c>
      <c r="F69" s="62">
        <f t="shared" si="0"/>
        <v>75000</v>
      </c>
      <c r="G69" s="63">
        <f t="shared" si="1"/>
        <v>5.3571428571428603E-2</v>
      </c>
    </row>
    <row r="70" spans="1:7" x14ac:dyDescent="0.2">
      <c r="A70" s="61" t="s">
        <v>373</v>
      </c>
      <c r="B70" s="177" t="s">
        <v>372</v>
      </c>
      <c r="C70" s="187" t="s">
        <v>57</v>
      </c>
      <c r="D70" s="195">
        <v>5326387.8</v>
      </c>
      <c r="E70" s="195">
        <v>5554528</v>
      </c>
      <c r="F70" s="62">
        <f t="shared" si="0"/>
        <v>228140.20000000019</v>
      </c>
      <c r="G70" s="63">
        <f t="shared" si="1"/>
        <v>4.2832067165669008E-2</v>
      </c>
    </row>
    <row r="71" spans="1:7" x14ac:dyDescent="0.2">
      <c r="A71" s="61" t="s">
        <v>308</v>
      </c>
      <c r="B71" s="177" t="s">
        <v>306</v>
      </c>
      <c r="C71" s="187" t="s">
        <v>51</v>
      </c>
      <c r="D71" s="195">
        <v>418000</v>
      </c>
      <c r="E71" s="195">
        <v>418000</v>
      </c>
      <c r="F71" s="62">
        <f t="shared" si="0"/>
        <v>0</v>
      </c>
      <c r="G71" s="63">
        <f t="shared" si="1"/>
        <v>0</v>
      </c>
    </row>
    <row r="72" spans="1:7" x14ac:dyDescent="0.2">
      <c r="A72" s="61" t="s">
        <v>398</v>
      </c>
      <c r="B72" s="177" t="s">
        <v>397</v>
      </c>
      <c r="C72" s="187" t="s">
        <v>71</v>
      </c>
      <c r="D72" s="195">
        <v>520300</v>
      </c>
      <c r="E72" s="195">
        <v>722061</v>
      </c>
      <c r="F72" s="62">
        <f t="shared" si="0"/>
        <v>201761</v>
      </c>
      <c r="G72" s="63">
        <f t="shared" si="1"/>
        <v>0.38777820488179904</v>
      </c>
    </row>
    <row r="73" spans="1:7" x14ac:dyDescent="0.2">
      <c r="A73" s="61" t="s">
        <v>494</v>
      </c>
      <c r="B73" s="177" t="s">
        <v>492</v>
      </c>
      <c r="C73" s="187" t="s">
        <v>123</v>
      </c>
      <c r="D73" s="195">
        <v>538434</v>
      </c>
      <c r="E73" s="195">
        <v>599228</v>
      </c>
      <c r="F73" s="62">
        <f t="shared" si="0"/>
        <v>60794</v>
      </c>
      <c r="G73" s="63">
        <f t="shared" si="1"/>
        <v>0.11290891734177255</v>
      </c>
    </row>
    <row r="74" spans="1:7" x14ac:dyDescent="0.2">
      <c r="A74" s="61" t="s">
        <v>473</v>
      </c>
      <c r="B74" s="177" t="s">
        <v>472</v>
      </c>
      <c r="C74" s="187" t="s">
        <v>115</v>
      </c>
      <c r="D74" s="195">
        <v>1191800</v>
      </c>
      <c r="E74" s="195">
        <v>1412800</v>
      </c>
      <c r="F74" s="62">
        <f t="shared" si="0"/>
        <v>221000</v>
      </c>
      <c r="G74" s="63">
        <f t="shared" si="1"/>
        <v>0.18543379761704992</v>
      </c>
    </row>
    <row r="75" spans="1:7" x14ac:dyDescent="0.2">
      <c r="A75" s="61" t="s">
        <v>299</v>
      </c>
      <c r="B75" s="177" t="s">
        <v>297</v>
      </c>
      <c r="C75" s="187" t="s">
        <v>45</v>
      </c>
      <c r="D75" s="195">
        <v>256478</v>
      </c>
      <c r="E75" s="195">
        <v>271346</v>
      </c>
      <c r="F75" s="62">
        <f t="shared" si="0"/>
        <v>14868</v>
      </c>
      <c r="G75" s="63">
        <f t="shared" si="1"/>
        <v>5.7969884356553036E-2</v>
      </c>
    </row>
    <row r="76" spans="1:7" x14ac:dyDescent="0.2">
      <c r="A76" s="61" t="s">
        <v>256</v>
      </c>
      <c r="B76" s="177" t="s">
        <v>254</v>
      </c>
      <c r="C76" s="187" t="s">
        <v>29</v>
      </c>
      <c r="D76" s="195">
        <v>470000</v>
      </c>
      <c r="E76" s="195">
        <v>470000</v>
      </c>
      <c r="F76" s="62">
        <f t="shared" si="0"/>
        <v>0</v>
      </c>
      <c r="G76" s="63">
        <f t="shared" si="1"/>
        <v>0</v>
      </c>
    </row>
    <row r="77" spans="1:7" x14ac:dyDescent="0.2">
      <c r="A77" s="61" t="s">
        <v>456</v>
      </c>
      <c r="B77" s="177" t="s">
        <v>454</v>
      </c>
      <c r="C77" s="187" t="s">
        <v>107</v>
      </c>
      <c r="D77" s="195">
        <v>120786</v>
      </c>
      <c r="E77" s="195">
        <v>123202</v>
      </c>
      <c r="F77" s="62">
        <f t="shared" si="0"/>
        <v>2416</v>
      </c>
      <c r="G77" s="63">
        <f t="shared" si="1"/>
        <v>2.0002318149454412E-2</v>
      </c>
    </row>
    <row r="78" spans="1:7" x14ac:dyDescent="0.2">
      <c r="A78" s="61" t="s">
        <v>434</v>
      </c>
      <c r="B78" s="177" t="s">
        <v>433</v>
      </c>
      <c r="C78" s="187" t="s">
        <v>89</v>
      </c>
      <c r="D78" s="195">
        <v>192993</v>
      </c>
      <c r="E78" s="195">
        <v>200000</v>
      </c>
      <c r="F78" s="62">
        <f t="shared" si="0"/>
        <v>7007</v>
      </c>
      <c r="G78" s="63">
        <f t="shared" si="1"/>
        <v>3.6307016316653895E-2</v>
      </c>
    </row>
    <row r="79" spans="1:7" x14ac:dyDescent="0.2">
      <c r="A79" s="61" t="s">
        <v>536</v>
      </c>
      <c r="B79" s="177" t="s">
        <v>535</v>
      </c>
      <c r="C79" s="187" t="s">
        <v>133</v>
      </c>
      <c r="D79" s="195">
        <v>260625</v>
      </c>
      <c r="E79" s="195">
        <v>256640</v>
      </c>
      <c r="F79" s="62">
        <f t="shared" si="0"/>
        <v>-3985</v>
      </c>
      <c r="G79" s="63">
        <f t="shared" si="1"/>
        <v>-1.5290167865707471E-2</v>
      </c>
    </row>
    <row r="80" spans="1:7" x14ac:dyDescent="0.2">
      <c r="A80" s="61" t="s">
        <v>439</v>
      </c>
      <c r="B80" s="177" t="s">
        <v>438</v>
      </c>
      <c r="C80" s="187" t="s">
        <v>101</v>
      </c>
      <c r="D80" s="195">
        <v>40000</v>
      </c>
      <c r="E80" s="195">
        <v>40000</v>
      </c>
      <c r="F80" s="62">
        <f t="shared" si="0"/>
        <v>0</v>
      </c>
      <c r="G80" s="63">
        <f t="shared" si="1"/>
        <v>0</v>
      </c>
    </row>
    <row r="81" spans="1:7" x14ac:dyDescent="0.2">
      <c r="A81" s="61" t="s">
        <v>187</v>
      </c>
      <c r="B81" s="177" t="s">
        <v>186</v>
      </c>
      <c r="C81" s="187" t="s">
        <v>7</v>
      </c>
      <c r="D81" s="195">
        <v>295814</v>
      </c>
      <c r="E81" s="195">
        <v>313000</v>
      </c>
      <c r="F81" s="62">
        <f t="shared" si="0"/>
        <v>17186</v>
      </c>
      <c r="G81" s="63">
        <f t="shared" si="1"/>
        <v>5.8097317909226787E-2</v>
      </c>
    </row>
    <row r="82" spans="1:7" x14ac:dyDescent="0.2">
      <c r="A82" s="61" t="s">
        <v>444</v>
      </c>
      <c r="B82" s="177" t="s">
        <v>442</v>
      </c>
      <c r="C82" s="187" t="s">
        <v>103</v>
      </c>
      <c r="D82" s="195">
        <v>196117</v>
      </c>
      <c r="E82" s="195">
        <v>207982</v>
      </c>
      <c r="F82" s="62">
        <f t="shared" si="0"/>
        <v>11865</v>
      </c>
      <c r="G82" s="63">
        <f t="shared" si="1"/>
        <v>6.0499599728733422E-2</v>
      </c>
    </row>
    <row r="83" spans="1:7" x14ac:dyDescent="0.2">
      <c r="A83" s="61" t="s">
        <v>3932</v>
      </c>
      <c r="B83" s="177" t="s">
        <v>3931</v>
      </c>
      <c r="C83" s="187" t="s">
        <v>7</v>
      </c>
      <c r="D83" s="195">
        <v>825000</v>
      </c>
      <c r="E83" s="195">
        <v>700000</v>
      </c>
      <c r="F83" s="62">
        <f>E83-D83</f>
        <v>-125000</v>
      </c>
      <c r="G83" s="63">
        <f>E83/D83-1</f>
        <v>-0.15151515151515149</v>
      </c>
    </row>
    <row r="84" spans="1:7" x14ac:dyDescent="0.2">
      <c r="A84" s="61" t="s">
        <v>323</v>
      </c>
      <c r="B84" s="177" t="s">
        <v>322</v>
      </c>
      <c r="C84" s="187" t="s">
        <v>57</v>
      </c>
      <c r="D84" s="195">
        <v>2492370</v>
      </c>
      <c r="E84" s="195">
        <v>2654532</v>
      </c>
      <c r="F84" s="62">
        <f t="shared" si="0"/>
        <v>162162</v>
      </c>
      <c r="G84" s="63">
        <f t="shared" si="1"/>
        <v>6.5063373415664705E-2</v>
      </c>
    </row>
    <row r="85" spans="1:7" x14ac:dyDescent="0.2">
      <c r="A85" s="61" t="s">
        <v>273</v>
      </c>
      <c r="B85" s="177" t="s">
        <v>271</v>
      </c>
      <c r="C85" s="187" t="s">
        <v>39</v>
      </c>
      <c r="D85" s="195">
        <v>130426</v>
      </c>
      <c r="E85" s="195">
        <v>136520</v>
      </c>
      <c r="F85" s="62">
        <f t="shared" si="0"/>
        <v>6094</v>
      </c>
      <c r="G85" s="63">
        <f t="shared" si="1"/>
        <v>4.6723812736724213E-2</v>
      </c>
    </row>
    <row r="86" spans="1:7" x14ac:dyDescent="0.2">
      <c r="A86" s="61" t="s">
        <v>325</v>
      </c>
      <c r="B86" s="177" t="s">
        <v>324</v>
      </c>
      <c r="C86" s="187" t="s">
        <v>57</v>
      </c>
      <c r="D86" s="195">
        <v>405069</v>
      </c>
      <c r="E86" s="195">
        <v>452913</v>
      </c>
      <c r="F86" s="62">
        <f t="shared" si="0"/>
        <v>47844</v>
      </c>
      <c r="G86" s="63">
        <f t="shared" si="1"/>
        <v>0.11811321034194178</v>
      </c>
    </row>
    <row r="87" spans="1:7" x14ac:dyDescent="0.2">
      <c r="A87" s="61" t="s">
        <v>288</v>
      </c>
      <c r="B87" s="177" t="s">
        <v>287</v>
      </c>
      <c r="C87" s="187" t="s">
        <v>41</v>
      </c>
      <c r="D87" s="195">
        <v>8786895</v>
      </c>
      <c r="E87" s="195">
        <v>8786895</v>
      </c>
      <c r="F87" s="62">
        <f t="shared" ref="F87:F153" si="2">E87-D87</f>
        <v>0</v>
      </c>
      <c r="G87" s="63">
        <f t="shared" ref="G87:G153" si="3">E87/D87-1</f>
        <v>0</v>
      </c>
    </row>
    <row r="88" spans="1:7" x14ac:dyDescent="0.2">
      <c r="A88" s="61" t="s">
        <v>4059</v>
      </c>
      <c r="B88" s="177" t="s">
        <v>4036</v>
      </c>
      <c r="C88" s="187" t="s">
        <v>57</v>
      </c>
      <c r="D88" s="195">
        <v>859752</v>
      </c>
      <c r="E88" s="195">
        <v>859752</v>
      </c>
      <c r="F88" s="62">
        <f>E88-D88</f>
        <v>0</v>
      </c>
      <c r="G88" s="63">
        <f>E88/D88-1</f>
        <v>0</v>
      </c>
    </row>
    <row r="89" spans="1:7" x14ac:dyDescent="0.2">
      <c r="A89" s="61" t="s">
        <v>678</v>
      </c>
      <c r="B89" s="177" t="s">
        <v>676</v>
      </c>
      <c r="C89" s="187">
        <v>86</v>
      </c>
      <c r="D89" s="195">
        <v>261735</v>
      </c>
      <c r="E89" s="195">
        <v>282578</v>
      </c>
      <c r="F89" s="62">
        <f t="shared" si="2"/>
        <v>20843</v>
      </c>
      <c r="G89" s="63">
        <f t="shared" si="3"/>
        <v>7.9633980934915138E-2</v>
      </c>
    </row>
    <row r="90" spans="1:7" x14ac:dyDescent="0.2">
      <c r="A90" s="61" t="s">
        <v>4060</v>
      </c>
      <c r="B90" s="177" t="s">
        <v>241</v>
      </c>
      <c r="C90" s="187" t="s">
        <v>23</v>
      </c>
      <c r="D90" s="195">
        <v>165747</v>
      </c>
      <c r="E90" s="195">
        <v>171598</v>
      </c>
      <c r="F90" s="62">
        <f t="shared" si="2"/>
        <v>5851</v>
      </c>
      <c r="G90" s="63">
        <f t="shared" si="3"/>
        <v>3.5300789757884088E-2</v>
      </c>
    </row>
    <row r="91" spans="1:7" x14ac:dyDescent="0.2">
      <c r="A91" s="61" t="s">
        <v>275</v>
      </c>
      <c r="B91" s="177" t="s">
        <v>274</v>
      </c>
      <c r="C91" s="187" t="s">
        <v>39</v>
      </c>
      <c r="D91" s="195">
        <v>729500</v>
      </c>
      <c r="E91" s="195">
        <v>729500</v>
      </c>
      <c r="F91" s="62">
        <f t="shared" si="2"/>
        <v>0</v>
      </c>
      <c r="G91" s="63">
        <f t="shared" si="3"/>
        <v>0</v>
      </c>
    </row>
    <row r="92" spans="1:7" x14ac:dyDescent="0.2">
      <c r="A92" s="61" t="s">
        <v>191</v>
      </c>
      <c r="B92" s="177" t="s">
        <v>190</v>
      </c>
      <c r="C92" s="187" t="s">
        <v>7</v>
      </c>
      <c r="D92" s="195">
        <v>250100</v>
      </c>
      <c r="E92" s="195">
        <v>250000</v>
      </c>
      <c r="F92" s="62">
        <f t="shared" si="2"/>
        <v>-100</v>
      </c>
      <c r="G92" s="63">
        <f t="shared" si="3"/>
        <v>-3.9984006397442151E-4</v>
      </c>
    </row>
    <row r="93" spans="1:7" x14ac:dyDescent="0.2">
      <c r="A93" s="61" t="s">
        <v>195</v>
      </c>
      <c r="B93" s="177" t="s">
        <v>194</v>
      </c>
      <c r="C93" s="187" t="s">
        <v>7</v>
      </c>
      <c r="D93" s="195">
        <v>725000</v>
      </c>
      <c r="E93" s="195">
        <v>725000</v>
      </c>
      <c r="F93" s="62">
        <f t="shared" si="2"/>
        <v>0</v>
      </c>
      <c r="G93" s="63">
        <f t="shared" si="3"/>
        <v>0</v>
      </c>
    </row>
    <row r="94" spans="1:7" x14ac:dyDescent="0.2">
      <c r="A94" s="61" t="s">
        <v>329</v>
      </c>
      <c r="B94" s="177" t="s">
        <v>328</v>
      </c>
      <c r="C94" s="187" t="s">
        <v>57</v>
      </c>
      <c r="D94" s="195">
        <v>282744</v>
      </c>
      <c r="E94" s="195">
        <v>300000</v>
      </c>
      <c r="F94" s="62">
        <f t="shared" si="2"/>
        <v>17256</v>
      </c>
      <c r="G94" s="63">
        <f t="shared" si="3"/>
        <v>6.1030472795178703E-2</v>
      </c>
    </row>
    <row r="95" spans="1:7" x14ac:dyDescent="0.2">
      <c r="A95" s="61" t="s">
        <v>589</v>
      </c>
      <c r="B95" s="177" t="s">
        <v>588</v>
      </c>
      <c r="C95" s="187" t="s">
        <v>141</v>
      </c>
      <c r="D95" s="195">
        <v>1199343</v>
      </c>
      <c r="E95" s="195">
        <v>1194138</v>
      </c>
      <c r="F95" s="62">
        <f t="shared" si="2"/>
        <v>-5205</v>
      </c>
      <c r="G95" s="63">
        <f t="shared" si="3"/>
        <v>-4.3398760821550253E-3</v>
      </c>
    </row>
    <row r="96" spans="1:7" x14ac:dyDescent="0.2">
      <c r="A96" s="61" t="s">
        <v>575</v>
      </c>
      <c r="B96" s="177" t="s">
        <v>574</v>
      </c>
      <c r="C96" s="187" t="s">
        <v>145</v>
      </c>
      <c r="D96" s="195">
        <v>370250</v>
      </c>
      <c r="E96" s="195">
        <v>321450</v>
      </c>
      <c r="F96" s="62">
        <f t="shared" si="2"/>
        <v>-48800</v>
      </c>
      <c r="G96" s="63">
        <f t="shared" si="3"/>
        <v>-0.13180283592167452</v>
      </c>
    </row>
    <row r="97" spans="1:7" x14ac:dyDescent="0.2">
      <c r="A97" s="61" t="s">
        <v>4031</v>
      </c>
      <c r="B97" s="177" t="s">
        <v>4030</v>
      </c>
      <c r="C97" s="187" t="s">
        <v>57</v>
      </c>
      <c r="D97" s="195">
        <v>192000</v>
      </c>
      <c r="E97" s="195">
        <v>230400</v>
      </c>
      <c r="F97" s="62">
        <f>E97-D97</f>
        <v>38400</v>
      </c>
      <c r="G97" s="63">
        <f>E97/D97-1</f>
        <v>0.19999999999999996</v>
      </c>
    </row>
    <row r="98" spans="1:7" x14ac:dyDescent="0.2">
      <c r="A98" s="61" t="s">
        <v>201</v>
      </c>
      <c r="B98" s="177" t="s">
        <v>200</v>
      </c>
      <c r="C98" s="187" t="s">
        <v>7</v>
      </c>
      <c r="D98" s="195">
        <v>528164</v>
      </c>
      <c r="E98" s="195">
        <v>564099</v>
      </c>
      <c r="F98" s="62">
        <f t="shared" si="2"/>
        <v>35935</v>
      </c>
      <c r="G98" s="63">
        <f t="shared" si="3"/>
        <v>6.8037579236752244E-2</v>
      </c>
    </row>
    <row r="99" spans="1:7" x14ac:dyDescent="0.2">
      <c r="A99" s="61" t="s">
        <v>541</v>
      </c>
      <c r="B99" s="177" t="s">
        <v>540</v>
      </c>
      <c r="C99" s="187" t="s">
        <v>135</v>
      </c>
      <c r="D99" s="195">
        <v>251907</v>
      </c>
      <c r="E99" s="195">
        <v>295900</v>
      </c>
      <c r="F99" s="62">
        <f t="shared" si="2"/>
        <v>43993</v>
      </c>
      <c r="G99" s="63">
        <f t="shared" si="3"/>
        <v>0.17463984724521353</v>
      </c>
    </row>
    <row r="100" spans="1:7" x14ac:dyDescent="0.2">
      <c r="A100" s="61" t="s">
        <v>292</v>
      </c>
      <c r="B100" s="177" t="s">
        <v>291</v>
      </c>
      <c r="C100" s="187" t="s">
        <v>41</v>
      </c>
      <c r="D100" s="195">
        <v>372196</v>
      </c>
      <c r="E100" s="195">
        <v>372196</v>
      </c>
      <c r="F100" s="62">
        <f t="shared" si="2"/>
        <v>0</v>
      </c>
      <c r="G100" s="63">
        <f t="shared" si="3"/>
        <v>0</v>
      </c>
    </row>
    <row r="101" spans="1:7" x14ac:dyDescent="0.2">
      <c r="A101" s="61" t="s">
        <v>599</v>
      </c>
      <c r="B101" s="177" t="s">
        <v>598</v>
      </c>
      <c r="C101" s="187" t="s">
        <v>141</v>
      </c>
      <c r="D101" s="195">
        <v>50000</v>
      </c>
      <c r="E101" s="195">
        <v>50000</v>
      </c>
      <c r="F101" s="62">
        <f t="shared" si="2"/>
        <v>0</v>
      </c>
      <c r="G101" s="63">
        <f t="shared" si="3"/>
        <v>0</v>
      </c>
    </row>
    <row r="102" spans="1:7" x14ac:dyDescent="0.2">
      <c r="A102" s="61" t="s">
        <v>437</v>
      </c>
      <c r="B102" s="177" t="s">
        <v>435</v>
      </c>
      <c r="C102" s="187" t="s">
        <v>101</v>
      </c>
      <c r="D102" s="195">
        <v>90000</v>
      </c>
      <c r="E102" s="195">
        <v>90000</v>
      </c>
      <c r="F102" s="62">
        <f t="shared" si="2"/>
        <v>0</v>
      </c>
      <c r="G102" s="63">
        <f t="shared" si="3"/>
        <v>0</v>
      </c>
    </row>
    <row r="103" spans="1:7" x14ac:dyDescent="0.2">
      <c r="A103" s="61" t="s">
        <v>340</v>
      </c>
      <c r="B103" s="177" t="s">
        <v>339</v>
      </c>
      <c r="C103" s="187" t="s">
        <v>57</v>
      </c>
      <c r="D103" s="195">
        <v>367951</v>
      </c>
      <c r="E103" s="195">
        <v>378070</v>
      </c>
      <c r="F103" s="62">
        <f t="shared" si="2"/>
        <v>10119</v>
      </c>
      <c r="G103" s="63">
        <f t="shared" si="3"/>
        <v>2.7500944419229789E-2</v>
      </c>
    </row>
    <row r="104" spans="1:7" x14ac:dyDescent="0.2">
      <c r="A104" s="61" t="s">
        <v>423</v>
      </c>
      <c r="B104" s="177" t="s">
        <v>421</v>
      </c>
      <c r="C104" s="187" t="s">
        <v>85</v>
      </c>
      <c r="D104" s="195">
        <v>75000</v>
      </c>
      <c r="E104" s="195">
        <v>75000</v>
      </c>
      <c r="F104" s="62">
        <f t="shared" si="2"/>
        <v>0</v>
      </c>
      <c r="G104" s="63">
        <f t="shared" si="3"/>
        <v>0</v>
      </c>
    </row>
    <row r="105" spans="1:7" x14ac:dyDescent="0.2">
      <c r="A105" s="61" t="s">
        <v>347</v>
      </c>
      <c r="B105" s="177" t="s">
        <v>346</v>
      </c>
      <c r="C105" s="187" t="s">
        <v>57</v>
      </c>
      <c r="D105" s="195">
        <v>225000</v>
      </c>
      <c r="E105" s="195">
        <v>300000</v>
      </c>
      <c r="F105" s="62">
        <f t="shared" si="2"/>
        <v>75000</v>
      </c>
      <c r="G105" s="63">
        <f t="shared" si="3"/>
        <v>0.33333333333333326</v>
      </c>
    </row>
    <row r="106" spans="1:7" x14ac:dyDescent="0.2">
      <c r="A106" s="61" t="s">
        <v>349</v>
      </c>
      <c r="B106" s="177" t="s">
        <v>348</v>
      </c>
      <c r="C106" s="187" t="s">
        <v>57</v>
      </c>
      <c r="D106" s="195">
        <v>248555</v>
      </c>
      <c r="E106" s="195">
        <v>248555</v>
      </c>
      <c r="F106" s="62">
        <f t="shared" si="2"/>
        <v>0</v>
      </c>
      <c r="G106" s="63">
        <f t="shared" si="3"/>
        <v>0</v>
      </c>
    </row>
    <row r="107" spans="1:7" x14ac:dyDescent="0.2">
      <c r="A107" s="61" t="s">
        <v>344</v>
      </c>
      <c r="B107" s="177" t="s">
        <v>343</v>
      </c>
      <c r="C107" s="187" t="s">
        <v>57</v>
      </c>
      <c r="D107" s="195">
        <v>0</v>
      </c>
      <c r="E107" s="195">
        <v>0</v>
      </c>
      <c r="F107" s="62">
        <f t="shared" si="2"/>
        <v>0</v>
      </c>
      <c r="G107" s="63" t="e">
        <f t="shared" si="3"/>
        <v>#DIV/0!</v>
      </c>
    </row>
    <row r="108" spans="1:7" x14ac:dyDescent="0.2">
      <c r="A108" s="61" t="s">
        <v>448</v>
      </c>
      <c r="B108" s="177" t="s">
        <v>447</v>
      </c>
      <c r="C108" s="187" t="s">
        <v>103</v>
      </c>
      <c r="D108" s="195">
        <v>141504</v>
      </c>
      <c r="E108" s="195">
        <v>141504</v>
      </c>
      <c r="F108" s="62">
        <f t="shared" si="2"/>
        <v>0</v>
      </c>
      <c r="G108" s="63">
        <f t="shared" si="3"/>
        <v>0</v>
      </c>
    </row>
    <row r="109" spans="1:7" x14ac:dyDescent="0.2">
      <c r="A109" s="61" t="s">
        <v>263</v>
      </c>
      <c r="B109" s="177" t="s">
        <v>262</v>
      </c>
      <c r="C109" s="187" t="s">
        <v>31</v>
      </c>
      <c r="D109" s="195">
        <v>506137</v>
      </c>
      <c r="E109" s="195">
        <v>506137</v>
      </c>
      <c r="F109" s="62">
        <f t="shared" si="2"/>
        <v>0</v>
      </c>
      <c r="G109" s="63">
        <f t="shared" si="3"/>
        <v>0</v>
      </c>
    </row>
    <row r="110" spans="1:7" x14ac:dyDescent="0.2">
      <c r="A110" s="61" t="s">
        <v>3934</v>
      </c>
      <c r="B110" s="177" t="s">
        <v>3933</v>
      </c>
      <c r="C110" s="187" t="s">
        <v>31</v>
      </c>
      <c r="D110" s="195">
        <v>225000</v>
      </c>
      <c r="E110" s="195">
        <v>0</v>
      </c>
      <c r="F110" s="62">
        <f>E110-D110</f>
        <v>-225000</v>
      </c>
      <c r="G110" s="63">
        <f>E110/D110-1</f>
        <v>-1</v>
      </c>
    </row>
    <row r="111" spans="1:7" x14ac:dyDescent="0.2">
      <c r="A111" s="61" t="s">
        <v>471</v>
      </c>
      <c r="B111" s="177" t="s">
        <v>469</v>
      </c>
      <c r="C111" s="187" t="s">
        <v>115</v>
      </c>
      <c r="D111" s="195">
        <v>184072</v>
      </c>
      <c r="E111" s="195">
        <v>193815.50899999999</v>
      </c>
      <c r="F111" s="62">
        <f t="shared" si="2"/>
        <v>9743.5089999999909</v>
      </c>
      <c r="G111" s="63">
        <f t="shared" si="3"/>
        <v>5.2933140292928726E-2</v>
      </c>
    </row>
    <row r="112" spans="1:7" x14ac:dyDescent="0.2">
      <c r="A112" s="61" t="s">
        <v>333</v>
      </c>
      <c r="B112" s="177" t="s">
        <v>332</v>
      </c>
      <c r="C112" s="187" t="s">
        <v>57</v>
      </c>
      <c r="D112" s="195">
        <v>200000</v>
      </c>
      <c r="E112" s="195">
        <v>200000</v>
      </c>
      <c r="F112" s="62">
        <f t="shared" si="2"/>
        <v>0</v>
      </c>
      <c r="G112" s="63">
        <f t="shared" si="3"/>
        <v>0</v>
      </c>
    </row>
    <row r="113" spans="1:7" x14ac:dyDescent="0.2">
      <c r="A113" s="61" t="s">
        <v>545</v>
      </c>
      <c r="B113" s="177" t="s">
        <v>544</v>
      </c>
      <c r="C113" s="187" t="s">
        <v>135</v>
      </c>
      <c r="D113" s="195">
        <v>267504</v>
      </c>
      <c r="E113" s="195">
        <v>278204</v>
      </c>
      <c r="F113" s="62">
        <f t="shared" si="2"/>
        <v>10700</v>
      </c>
      <c r="G113" s="63">
        <f t="shared" si="3"/>
        <v>3.9999401878102692E-2</v>
      </c>
    </row>
    <row r="114" spans="1:7" x14ac:dyDescent="0.2">
      <c r="A114" s="61" t="s">
        <v>625</v>
      </c>
      <c r="B114" s="177" t="s">
        <v>623</v>
      </c>
      <c r="C114" s="187" t="s">
        <v>151</v>
      </c>
      <c r="D114" s="195">
        <v>185000</v>
      </c>
      <c r="E114" s="195">
        <v>185000</v>
      </c>
      <c r="F114" s="62">
        <f t="shared" si="2"/>
        <v>0</v>
      </c>
      <c r="G114" s="63">
        <f t="shared" si="3"/>
        <v>0</v>
      </c>
    </row>
    <row r="115" spans="1:7" x14ac:dyDescent="0.2">
      <c r="A115" s="61" t="s">
        <v>355</v>
      </c>
      <c r="B115" s="177" t="s">
        <v>354</v>
      </c>
      <c r="C115" s="187" t="s">
        <v>57</v>
      </c>
      <c r="D115" s="195">
        <v>602339</v>
      </c>
      <c r="E115" s="195">
        <v>606817</v>
      </c>
      <c r="F115" s="62">
        <f t="shared" si="2"/>
        <v>4478</v>
      </c>
      <c r="G115" s="63">
        <f t="shared" si="3"/>
        <v>7.4343517520865099E-3</v>
      </c>
    </row>
    <row r="116" spans="1:7" x14ac:dyDescent="0.2">
      <c r="A116" s="61" t="s">
        <v>342</v>
      </c>
      <c r="B116" s="177" t="s">
        <v>341</v>
      </c>
      <c r="C116" s="187" t="s">
        <v>57</v>
      </c>
      <c r="D116" s="195">
        <v>150000</v>
      </c>
      <c r="E116" s="195">
        <v>150000</v>
      </c>
      <c r="F116" s="62">
        <f t="shared" si="2"/>
        <v>0</v>
      </c>
      <c r="G116" s="63">
        <f t="shared" si="3"/>
        <v>0</v>
      </c>
    </row>
    <row r="117" spans="1:7" x14ac:dyDescent="0.2">
      <c r="A117" s="61" t="s">
        <v>313</v>
      </c>
      <c r="B117" s="177" t="s">
        <v>312</v>
      </c>
      <c r="C117" s="187" t="s">
        <v>53</v>
      </c>
      <c r="D117" s="195">
        <v>416000</v>
      </c>
      <c r="E117" s="195">
        <v>429167</v>
      </c>
      <c r="F117" s="62">
        <f t="shared" si="2"/>
        <v>13167</v>
      </c>
      <c r="G117" s="63">
        <f t="shared" si="3"/>
        <v>3.1651442307692346E-2</v>
      </c>
    </row>
    <row r="118" spans="1:7" x14ac:dyDescent="0.2">
      <c r="A118" s="61" t="s">
        <v>534</v>
      </c>
      <c r="B118" s="177" t="s">
        <v>532</v>
      </c>
      <c r="C118" s="187" t="s">
        <v>133</v>
      </c>
      <c r="D118" s="195">
        <v>23894</v>
      </c>
      <c r="E118" s="195">
        <v>26680</v>
      </c>
      <c r="F118" s="62">
        <f t="shared" si="2"/>
        <v>2786</v>
      </c>
      <c r="G118" s="63">
        <f t="shared" si="3"/>
        <v>0.11659830919896219</v>
      </c>
    </row>
    <row r="119" spans="1:7" x14ac:dyDescent="0.2">
      <c r="A119" s="61" t="s">
        <v>357</v>
      </c>
      <c r="B119" s="177" t="s">
        <v>356</v>
      </c>
      <c r="C119" s="187" t="s">
        <v>57</v>
      </c>
      <c r="D119" s="195">
        <v>612650</v>
      </c>
      <c r="E119" s="195">
        <v>631030</v>
      </c>
      <c r="F119" s="62">
        <f t="shared" si="2"/>
        <v>18380</v>
      </c>
      <c r="G119" s="63">
        <f t="shared" si="3"/>
        <v>3.0000816126662944E-2</v>
      </c>
    </row>
    <row r="120" spans="1:7" x14ac:dyDescent="0.2">
      <c r="A120" s="61" t="s">
        <v>251</v>
      </c>
      <c r="B120" s="177" t="s">
        <v>249</v>
      </c>
      <c r="C120" s="187" t="s">
        <v>27</v>
      </c>
      <c r="D120" s="195">
        <v>62500</v>
      </c>
      <c r="E120" s="195">
        <v>62500</v>
      </c>
      <c r="F120" s="62">
        <f t="shared" si="2"/>
        <v>0</v>
      </c>
      <c r="G120" s="63">
        <f t="shared" si="3"/>
        <v>0</v>
      </c>
    </row>
    <row r="121" spans="1:7" x14ac:dyDescent="0.2">
      <c r="A121" s="61" t="s">
        <v>3948</v>
      </c>
      <c r="B121" s="177" t="s">
        <v>3942</v>
      </c>
      <c r="C121" s="187" t="s">
        <v>57</v>
      </c>
      <c r="D121" s="195">
        <v>210717</v>
      </c>
      <c r="E121" s="195">
        <v>237409</v>
      </c>
      <c r="F121" s="62">
        <f>E121-D121</f>
        <v>26692</v>
      </c>
      <c r="G121" s="63">
        <f>E121/D121-1</f>
        <v>0.1266722665945319</v>
      </c>
    </row>
    <row r="122" spans="1:7" x14ac:dyDescent="0.2">
      <c r="A122" s="61" t="s">
        <v>385</v>
      </c>
      <c r="B122" s="177" t="s">
        <v>384</v>
      </c>
      <c r="C122" s="187" t="s">
        <v>65</v>
      </c>
      <c r="D122" s="195">
        <v>140000</v>
      </c>
      <c r="E122" s="195">
        <v>140000</v>
      </c>
      <c r="F122" s="62">
        <f t="shared" si="2"/>
        <v>0</v>
      </c>
      <c r="G122" s="63">
        <f t="shared" si="3"/>
        <v>0</v>
      </c>
    </row>
    <row r="123" spans="1:7" x14ac:dyDescent="0.2">
      <c r="A123" s="61" t="s">
        <v>566</v>
      </c>
      <c r="B123" s="177" t="s">
        <v>565</v>
      </c>
      <c r="C123" s="187" t="s">
        <v>143</v>
      </c>
      <c r="D123" s="195">
        <v>3452685</v>
      </c>
      <c r="E123" s="195">
        <v>3700036</v>
      </c>
      <c r="F123" s="62">
        <f t="shared" si="2"/>
        <v>247351</v>
      </c>
      <c r="G123" s="63">
        <f t="shared" si="3"/>
        <v>7.1640187274541356E-2</v>
      </c>
    </row>
    <row r="124" spans="1:7" x14ac:dyDescent="0.2">
      <c r="A124" s="61" t="s">
        <v>479</v>
      </c>
      <c r="B124" s="177" t="s">
        <v>478</v>
      </c>
      <c r="C124" s="187" t="s">
        <v>115</v>
      </c>
      <c r="D124" s="195">
        <v>20000</v>
      </c>
      <c r="E124" s="195">
        <v>20000</v>
      </c>
      <c r="F124" s="62">
        <f t="shared" si="2"/>
        <v>0</v>
      </c>
      <c r="G124" s="63">
        <f t="shared" si="3"/>
        <v>0</v>
      </c>
    </row>
    <row r="125" spans="1:7" x14ac:dyDescent="0.2">
      <c r="A125" s="61" t="s">
        <v>4038</v>
      </c>
      <c r="B125" s="177" t="s">
        <v>4037</v>
      </c>
      <c r="C125" s="187" t="s">
        <v>143</v>
      </c>
      <c r="D125" s="195">
        <v>350000</v>
      </c>
      <c r="E125" s="195">
        <v>350000</v>
      </c>
      <c r="F125" s="62">
        <f>E125-D125</f>
        <v>0</v>
      </c>
      <c r="G125" s="63">
        <f>E125/D125-1</f>
        <v>0</v>
      </c>
    </row>
    <row r="126" spans="1:7" x14ac:dyDescent="0.2">
      <c r="A126" s="61" t="s">
        <v>644</v>
      </c>
      <c r="B126" s="177" t="s">
        <v>643</v>
      </c>
      <c r="C126" s="187" t="s">
        <v>161</v>
      </c>
      <c r="D126" s="195">
        <v>601130</v>
      </c>
      <c r="E126" s="195">
        <v>604980</v>
      </c>
      <c r="F126" s="62">
        <f t="shared" si="2"/>
        <v>3850</v>
      </c>
      <c r="G126" s="63">
        <f t="shared" si="3"/>
        <v>6.4046046612213914E-3</v>
      </c>
    </row>
    <row r="127" spans="1:7" x14ac:dyDescent="0.2">
      <c r="A127" s="61" t="s">
        <v>294</v>
      </c>
      <c r="B127" s="177" t="s">
        <v>293</v>
      </c>
      <c r="C127" s="187" t="s">
        <v>41</v>
      </c>
      <c r="D127" s="195">
        <v>303211</v>
      </c>
      <c r="E127" s="195">
        <v>334413</v>
      </c>
      <c r="F127" s="62">
        <f t="shared" si="2"/>
        <v>31202</v>
      </c>
      <c r="G127" s="63">
        <f t="shared" si="3"/>
        <v>0.10290523760681514</v>
      </c>
    </row>
    <row r="128" spans="1:7" x14ac:dyDescent="0.2">
      <c r="A128" s="61" t="s">
        <v>616</v>
      </c>
      <c r="B128" s="177" t="s">
        <v>615</v>
      </c>
      <c r="C128" s="187" t="s">
        <v>149</v>
      </c>
      <c r="D128" s="195">
        <v>464000</v>
      </c>
      <c r="E128" s="195">
        <v>486000</v>
      </c>
      <c r="F128" s="62">
        <f t="shared" si="2"/>
        <v>22000</v>
      </c>
      <c r="G128" s="63">
        <f t="shared" si="3"/>
        <v>4.7413793103448176E-2</v>
      </c>
    </row>
    <row r="129" spans="1:7" x14ac:dyDescent="0.2">
      <c r="A129" s="61" t="s">
        <v>363</v>
      </c>
      <c r="B129" s="177" t="s">
        <v>362</v>
      </c>
      <c r="C129" s="187" t="s">
        <v>57</v>
      </c>
      <c r="D129" s="195">
        <v>1332978</v>
      </c>
      <c r="E129" s="195">
        <v>1437183</v>
      </c>
      <c r="F129" s="62">
        <f t="shared" si="2"/>
        <v>104205</v>
      </c>
      <c r="G129" s="63">
        <f t="shared" si="3"/>
        <v>7.8174583526509744E-2</v>
      </c>
    </row>
    <row r="130" spans="1:7" x14ac:dyDescent="0.2">
      <c r="A130" s="61" t="s">
        <v>361</v>
      </c>
      <c r="B130" s="177" t="s">
        <v>360</v>
      </c>
      <c r="C130" s="187" t="s">
        <v>57</v>
      </c>
      <c r="D130" s="195">
        <v>185064</v>
      </c>
      <c r="E130" s="195">
        <v>197564</v>
      </c>
      <c r="F130" s="62">
        <f t="shared" si="2"/>
        <v>12500</v>
      </c>
      <c r="G130" s="63">
        <f t="shared" si="3"/>
        <v>6.7544200925085285E-2</v>
      </c>
    </row>
    <row r="131" spans="1:7" x14ac:dyDescent="0.2">
      <c r="A131" s="61" t="s">
        <v>526</v>
      </c>
      <c r="B131" s="177" t="s">
        <v>525</v>
      </c>
      <c r="C131" s="187" t="s">
        <v>127</v>
      </c>
      <c r="D131" s="195">
        <v>4547359</v>
      </c>
      <c r="E131" s="195">
        <v>4547359</v>
      </c>
      <c r="F131" s="62">
        <f t="shared" si="2"/>
        <v>0</v>
      </c>
      <c r="G131" s="63">
        <f t="shared" si="3"/>
        <v>0</v>
      </c>
    </row>
    <row r="132" spans="1:7" x14ac:dyDescent="0.2">
      <c r="A132" s="61" t="s">
        <v>622</v>
      </c>
      <c r="B132" s="177" t="s">
        <v>621</v>
      </c>
      <c r="C132" s="187" t="s">
        <v>149</v>
      </c>
      <c r="D132" s="195">
        <v>408000</v>
      </c>
      <c r="E132" s="195">
        <v>416160</v>
      </c>
      <c r="F132" s="62">
        <f t="shared" si="2"/>
        <v>8160</v>
      </c>
      <c r="G132" s="63">
        <f t="shared" si="3"/>
        <v>2.0000000000000018E-2</v>
      </c>
    </row>
    <row r="133" spans="1:7" x14ac:dyDescent="0.2">
      <c r="A133" s="61" t="s">
        <v>603</v>
      </c>
      <c r="B133" s="177" t="s">
        <v>602</v>
      </c>
      <c r="C133" s="187" t="s">
        <v>141</v>
      </c>
      <c r="D133" s="195">
        <v>217376</v>
      </c>
      <c r="E133" s="195">
        <v>220593</v>
      </c>
      <c r="F133" s="62">
        <f t="shared" si="2"/>
        <v>3217</v>
      </c>
      <c r="G133" s="63">
        <f t="shared" si="3"/>
        <v>1.4799241866627399E-2</v>
      </c>
    </row>
    <row r="134" spans="1:7" x14ac:dyDescent="0.2">
      <c r="A134" s="61" t="s">
        <v>607</v>
      </c>
      <c r="B134" s="177" t="s">
        <v>606</v>
      </c>
      <c r="C134" s="187" t="s">
        <v>141</v>
      </c>
      <c r="D134" s="195">
        <v>67000</v>
      </c>
      <c r="E134" s="195">
        <v>71300</v>
      </c>
      <c r="F134" s="62">
        <f t="shared" si="2"/>
        <v>4300</v>
      </c>
      <c r="G134" s="63">
        <f t="shared" si="3"/>
        <v>6.4179104477611881E-2</v>
      </c>
    </row>
    <row r="135" spans="1:7" x14ac:dyDescent="0.2">
      <c r="A135" s="61" t="s">
        <v>245</v>
      </c>
      <c r="B135" s="177" t="s">
        <v>244</v>
      </c>
      <c r="C135" s="187" t="s">
        <v>23</v>
      </c>
      <c r="D135" s="195">
        <v>58575</v>
      </c>
      <c r="E135" s="195">
        <v>58575</v>
      </c>
      <c r="F135" s="62">
        <f t="shared" si="2"/>
        <v>0</v>
      </c>
      <c r="G135" s="63">
        <f t="shared" si="3"/>
        <v>0</v>
      </c>
    </row>
    <row r="136" spans="1:7" x14ac:dyDescent="0.2">
      <c r="A136" s="61" t="s">
        <v>647</v>
      </c>
      <c r="B136" s="177" t="s">
        <v>645</v>
      </c>
      <c r="C136" s="187" t="s">
        <v>163</v>
      </c>
      <c r="D136" s="195">
        <v>25822</v>
      </c>
      <c r="E136" s="195">
        <v>27939</v>
      </c>
      <c r="F136" s="62">
        <f t="shared" si="2"/>
        <v>2117</v>
      </c>
      <c r="G136" s="63">
        <f t="shared" si="3"/>
        <v>8.1984354426458017E-2</v>
      </c>
    </row>
    <row r="137" spans="1:7" x14ac:dyDescent="0.2">
      <c r="A137" s="61" t="s">
        <v>4061</v>
      </c>
      <c r="B137" s="177" t="s">
        <v>666</v>
      </c>
      <c r="C137" s="187" t="s">
        <v>167</v>
      </c>
      <c r="D137" s="195">
        <v>5419977</v>
      </c>
      <c r="E137" s="195">
        <v>5419977</v>
      </c>
      <c r="F137" s="62">
        <f t="shared" si="2"/>
        <v>0</v>
      </c>
      <c r="G137" s="63">
        <f t="shared" si="3"/>
        <v>0</v>
      </c>
    </row>
    <row r="138" spans="1:7" x14ac:dyDescent="0.2">
      <c r="A138" s="61" t="s">
        <v>465</v>
      </c>
      <c r="B138" s="177" t="s">
        <v>464</v>
      </c>
      <c r="C138" s="187" t="s">
        <v>109</v>
      </c>
      <c r="D138" s="195">
        <v>137000</v>
      </c>
      <c r="E138" s="195">
        <v>143000</v>
      </c>
      <c r="F138" s="62">
        <f t="shared" si="2"/>
        <v>6000</v>
      </c>
      <c r="G138" s="63">
        <f t="shared" si="3"/>
        <v>4.3795620437956151E-2</v>
      </c>
    </row>
    <row r="139" spans="1:7" x14ac:dyDescent="0.2">
      <c r="A139" s="61" t="s">
        <v>301</v>
      </c>
      <c r="B139" s="177" t="s">
        <v>300</v>
      </c>
      <c r="C139" s="187" t="s">
        <v>45</v>
      </c>
      <c r="D139" s="195">
        <v>835000</v>
      </c>
      <c r="E139" s="195">
        <v>835000</v>
      </c>
      <c r="F139" s="62">
        <f t="shared" si="2"/>
        <v>0</v>
      </c>
      <c r="G139" s="63">
        <f t="shared" si="3"/>
        <v>0</v>
      </c>
    </row>
    <row r="140" spans="1:7" x14ac:dyDescent="0.2">
      <c r="A140" s="61" t="s">
        <v>236</v>
      </c>
      <c r="B140" s="177" t="s">
        <v>234</v>
      </c>
      <c r="C140" s="187" t="s">
        <v>23</v>
      </c>
      <c r="D140" s="195">
        <v>2679432</v>
      </c>
      <c r="E140" s="195">
        <v>2892300</v>
      </c>
      <c r="F140" s="62">
        <f t="shared" si="2"/>
        <v>212868</v>
      </c>
      <c r="G140" s="63">
        <f t="shared" si="3"/>
        <v>7.9445195847478223E-2</v>
      </c>
    </row>
    <row r="141" spans="1:7" x14ac:dyDescent="0.2">
      <c r="A141" s="61" t="s">
        <v>281</v>
      </c>
      <c r="B141" s="177" t="s">
        <v>280</v>
      </c>
      <c r="C141" s="187" t="s">
        <v>39</v>
      </c>
      <c r="D141" s="195">
        <v>38250</v>
      </c>
      <c r="E141" s="195">
        <v>46247</v>
      </c>
      <c r="F141" s="62">
        <f t="shared" si="2"/>
        <v>7997</v>
      </c>
      <c r="G141" s="63">
        <f t="shared" si="3"/>
        <v>0.20907189542483651</v>
      </c>
    </row>
    <row r="142" spans="1:7" x14ac:dyDescent="0.2">
      <c r="A142" s="61" t="s">
        <v>185</v>
      </c>
      <c r="B142" s="177" t="s">
        <v>183</v>
      </c>
      <c r="C142" s="187" t="s">
        <v>7</v>
      </c>
      <c r="D142" s="195">
        <v>1935043</v>
      </c>
      <c r="E142" s="195">
        <v>2107649</v>
      </c>
      <c r="F142" s="62">
        <f t="shared" si="2"/>
        <v>172606</v>
      </c>
      <c r="G142" s="63">
        <f t="shared" si="3"/>
        <v>8.9200084959352388E-2</v>
      </c>
    </row>
    <row r="143" spans="1:7" x14ac:dyDescent="0.2">
      <c r="A143" s="61" t="s">
        <v>396</v>
      </c>
      <c r="B143" s="177" t="s">
        <v>395</v>
      </c>
      <c r="C143" s="187" t="s">
        <v>71</v>
      </c>
      <c r="D143" s="195">
        <v>615000</v>
      </c>
      <c r="E143" s="195">
        <v>615000</v>
      </c>
      <c r="F143" s="62">
        <f t="shared" si="2"/>
        <v>0</v>
      </c>
      <c r="G143" s="63">
        <f t="shared" si="3"/>
        <v>0</v>
      </c>
    </row>
    <row r="144" spans="1:7" x14ac:dyDescent="0.2">
      <c r="A144" s="61" t="s">
        <v>318</v>
      </c>
      <c r="B144" s="177" t="s">
        <v>316</v>
      </c>
      <c r="C144" s="187" t="s">
        <v>55</v>
      </c>
      <c r="D144" s="195">
        <v>50000</v>
      </c>
      <c r="E144" s="195">
        <v>75000</v>
      </c>
      <c r="F144" s="62">
        <f t="shared" si="2"/>
        <v>25000</v>
      </c>
      <c r="G144" s="63">
        <f t="shared" si="3"/>
        <v>0.5</v>
      </c>
    </row>
    <row r="145" spans="1:7" x14ac:dyDescent="0.2">
      <c r="A145" s="61" t="s">
        <v>630</v>
      </c>
      <c r="B145" s="177" t="s">
        <v>629</v>
      </c>
      <c r="C145" s="187" t="s">
        <v>153</v>
      </c>
      <c r="D145" s="195">
        <v>300093</v>
      </c>
      <c r="E145" s="195">
        <v>300093</v>
      </c>
      <c r="F145" s="62">
        <f t="shared" si="2"/>
        <v>0</v>
      </c>
      <c r="G145" s="63">
        <f t="shared" si="3"/>
        <v>0</v>
      </c>
    </row>
    <row r="146" spans="1:7" x14ac:dyDescent="0.2">
      <c r="A146" s="61" t="s">
        <v>628</v>
      </c>
      <c r="B146" s="177" t="s">
        <v>626</v>
      </c>
      <c r="C146" s="187" t="s">
        <v>153</v>
      </c>
      <c r="D146" s="195">
        <v>0</v>
      </c>
      <c r="E146" s="195">
        <v>0</v>
      </c>
      <c r="F146" s="62">
        <f t="shared" si="2"/>
        <v>0</v>
      </c>
      <c r="G146" s="63" t="e">
        <f t="shared" si="3"/>
        <v>#DIV/0!</v>
      </c>
    </row>
    <row r="147" spans="1:7" x14ac:dyDescent="0.2">
      <c r="A147" s="61" t="s">
        <v>4040</v>
      </c>
      <c r="B147" s="177" t="s">
        <v>4039</v>
      </c>
      <c r="C147" s="187" t="s">
        <v>127</v>
      </c>
      <c r="D147" s="195">
        <v>0</v>
      </c>
      <c r="E147" s="195">
        <v>0</v>
      </c>
      <c r="F147" s="62">
        <f>E147-D147</f>
        <v>0</v>
      </c>
      <c r="G147" s="63" t="e">
        <f>E147/D147-1</f>
        <v>#DIV/0!</v>
      </c>
    </row>
    <row r="148" spans="1:7" x14ac:dyDescent="0.2">
      <c r="A148" s="61" t="s">
        <v>585</v>
      </c>
      <c r="B148" s="177" t="s">
        <v>584</v>
      </c>
      <c r="C148" s="187" t="s">
        <v>141</v>
      </c>
      <c r="D148" s="195">
        <v>1490000</v>
      </c>
      <c r="E148" s="195">
        <v>1490000</v>
      </c>
      <c r="F148" s="62">
        <f t="shared" si="2"/>
        <v>0</v>
      </c>
      <c r="G148" s="63">
        <f t="shared" si="3"/>
        <v>0</v>
      </c>
    </row>
    <row r="149" spans="1:7" x14ac:dyDescent="0.2">
      <c r="A149" s="61" t="s">
        <v>277</v>
      </c>
      <c r="B149" s="177" t="s">
        <v>276</v>
      </c>
      <c r="C149" s="187" t="s">
        <v>39</v>
      </c>
      <c r="D149" s="195">
        <v>200000</v>
      </c>
      <c r="E149" s="195">
        <v>200000</v>
      </c>
      <c r="F149" s="62">
        <f t="shared" si="2"/>
        <v>0</v>
      </c>
      <c r="G149" s="63">
        <f t="shared" si="3"/>
        <v>0</v>
      </c>
    </row>
    <row r="150" spans="1:7" x14ac:dyDescent="0.2">
      <c r="A150" s="61" t="s">
        <v>408</v>
      </c>
      <c r="B150" s="177" t="s">
        <v>406</v>
      </c>
      <c r="C150" s="187" t="s">
        <v>77</v>
      </c>
      <c r="D150" s="195">
        <v>500000</v>
      </c>
      <c r="E150" s="195">
        <v>500000</v>
      </c>
      <c r="F150" s="62">
        <f t="shared" si="2"/>
        <v>0</v>
      </c>
      <c r="G150" s="63">
        <f t="shared" si="3"/>
        <v>0</v>
      </c>
    </row>
    <row r="151" spans="1:7" x14ac:dyDescent="0.2">
      <c r="A151" s="61" t="s">
        <v>268</v>
      </c>
      <c r="B151" s="177" t="s">
        <v>267</v>
      </c>
      <c r="C151" s="187" t="s">
        <v>35</v>
      </c>
      <c r="D151" s="195">
        <v>1300000</v>
      </c>
      <c r="E151" s="195">
        <v>1300000</v>
      </c>
      <c r="F151" s="62">
        <f t="shared" si="2"/>
        <v>0</v>
      </c>
      <c r="G151" s="63">
        <f t="shared" si="3"/>
        <v>0</v>
      </c>
    </row>
    <row r="152" spans="1:7" x14ac:dyDescent="0.2">
      <c r="A152" s="61" t="s">
        <v>499</v>
      </c>
      <c r="B152" s="177" t="s">
        <v>497</v>
      </c>
      <c r="C152" s="187" t="s">
        <v>125</v>
      </c>
      <c r="D152" s="195">
        <v>265220</v>
      </c>
      <c r="E152" s="195">
        <v>265220</v>
      </c>
      <c r="F152" s="62">
        <f t="shared" si="2"/>
        <v>0</v>
      </c>
      <c r="G152" s="63">
        <f t="shared" si="3"/>
        <v>0</v>
      </c>
    </row>
    <row r="153" spans="1:7" x14ac:dyDescent="0.2">
      <c r="A153" s="61" t="s">
        <v>331</v>
      </c>
      <c r="B153" s="177" t="s">
        <v>330</v>
      </c>
      <c r="C153" s="187" t="s">
        <v>57</v>
      </c>
      <c r="D153" s="195">
        <v>110000</v>
      </c>
      <c r="E153" s="195">
        <v>167760</v>
      </c>
      <c r="F153" s="62">
        <f t="shared" si="2"/>
        <v>57760</v>
      </c>
      <c r="G153" s="63">
        <f t="shared" si="3"/>
        <v>0.52509090909090905</v>
      </c>
    </row>
    <row r="154" spans="1:7" x14ac:dyDescent="0.2">
      <c r="A154" s="61" t="s">
        <v>3949</v>
      </c>
      <c r="B154" s="177" t="s">
        <v>3943</v>
      </c>
      <c r="C154" s="187" t="s">
        <v>21</v>
      </c>
      <c r="D154" s="195">
        <v>500000</v>
      </c>
      <c r="E154" s="195">
        <v>0</v>
      </c>
      <c r="F154" s="62">
        <f>E154-D154</f>
        <v>-500000</v>
      </c>
      <c r="G154" s="63">
        <f>E154/D154-1</f>
        <v>-1</v>
      </c>
    </row>
    <row r="155" spans="1:7" x14ac:dyDescent="0.2">
      <c r="A155" s="61" t="s">
        <v>489</v>
      </c>
      <c r="B155" s="177" t="s">
        <v>487</v>
      </c>
      <c r="C155" s="187" t="s">
        <v>119</v>
      </c>
      <c r="D155" s="195">
        <v>225000</v>
      </c>
      <c r="E155" s="195">
        <v>225000</v>
      </c>
      <c r="F155" s="62">
        <f t="shared" ref="F155:F219" si="4">E155-D155</f>
        <v>0</v>
      </c>
      <c r="G155" s="63">
        <f t="shared" ref="G155:G219" si="5">E155/D155-1</f>
        <v>0</v>
      </c>
    </row>
    <row r="156" spans="1:7" x14ac:dyDescent="0.2">
      <c r="A156" s="61" t="s">
        <v>387</v>
      </c>
      <c r="B156" s="177" t="s">
        <v>386</v>
      </c>
      <c r="C156" s="187" t="s">
        <v>65</v>
      </c>
      <c r="D156" s="195">
        <v>700000</v>
      </c>
      <c r="E156" s="195">
        <v>700000</v>
      </c>
      <c r="F156" s="62">
        <f t="shared" si="4"/>
        <v>0</v>
      </c>
      <c r="G156" s="63">
        <f t="shared" si="5"/>
        <v>0</v>
      </c>
    </row>
    <row r="157" spans="1:7" x14ac:dyDescent="0.2">
      <c r="A157" s="61" t="s">
        <v>491</v>
      </c>
      <c r="B157" s="177" t="s">
        <v>490</v>
      </c>
      <c r="C157" s="187" t="s">
        <v>119</v>
      </c>
      <c r="D157" s="195">
        <v>0</v>
      </c>
      <c r="E157" s="195">
        <v>0</v>
      </c>
      <c r="F157" s="62">
        <f t="shared" si="4"/>
        <v>0</v>
      </c>
      <c r="G157" s="63" t="e">
        <f t="shared" si="5"/>
        <v>#DIV/0!</v>
      </c>
    </row>
    <row r="158" spans="1:7" x14ac:dyDescent="0.2">
      <c r="A158" s="61" t="s">
        <v>199</v>
      </c>
      <c r="B158" s="177" t="s">
        <v>198</v>
      </c>
      <c r="C158" s="187" t="s">
        <v>7</v>
      </c>
      <c r="D158" s="195">
        <v>62600</v>
      </c>
      <c r="E158" s="195">
        <v>69500</v>
      </c>
      <c r="F158" s="62">
        <f t="shared" si="4"/>
        <v>6900</v>
      </c>
      <c r="G158" s="63">
        <f t="shared" si="5"/>
        <v>0.11022364217252401</v>
      </c>
    </row>
    <row r="159" spans="1:7" x14ac:dyDescent="0.2">
      <c r="A159" s="61" t="s">
        <v>475</v>
      </c>
      <c r="B159" s="177" t="s">
        <v>474</v>
      </c>
      <c r="C159" s="187" t="s">
        <v>115</v>
      </c>
      <c r="D159" s="195">
        <v>750000</v>
      </c>
      <c r="E159" s="195">
        <v>750000</v>
      </c>
      <c r="F159" s="62">
        <f t="shared" si="4"/>
        <v>0</v>
      </c>
      <c r="G159" s="63">
        <f t="shared" si="5"/>
        <v>0</v>
      </c>
    </row>
    <row r="160" spans="1:7" x14ac:dyDescent="0.2">
      <c r="A160" s="61" t="s">
        <v>486</v>
      </c>
      <c r="B160" s="177" t="s">
        <v>485</v>
      </c>
      <c r="C160" s="187" t="s">
        <v>117</v>
      </c>
      <c r="D160" s="195">
        <v>360000</v>
      </c>
      <c r="E160" s="195">
        <v>432000</v>
      </c>
      <c r="F160" s="62">
        <f t="shared" si="4"/>
        <v>72000</v>
      </c>
      <c r="G160" s="63">
        <f t="shared" si="5"/>
        <v>0.19999999999999996</v>
      </c>
    </row>
    <row r="161" spans="1:7" x14ac:dyDescent="0.2">
      <c r="A161" s="61" t="s">
        <v>477</v>
      </c>
      <c r="B161" s="177" t="s">
        <v>476</v>
      </c>
      <c r="C161" s="187" t="s">
        <v>115</v>
      </c>
      <c r="D161" s="195">
        <v>1022753</v>
      </c>
      <c r="E161" s="195">
        <v>1022753</v>
      </c>
      <c r="F161" s="62">
        <f t="shared" si="4"/>
        <v>0</v>
      </c>
      <c r="G161" s="63">
        <f t="shared" si="5"/>
        <v>0</v>
      </c>
    </row>
    <row r="162" spans="1:7" x14ac:dyDescent="0.2">
      <c r="A162" s="61" t="s">
        <v>258</v>
      </c>
      <c r="B162" s="177" t="s">
        <v>257</v>
      </c>
      <c r="C162" s="187" t="s">
        <v>29</v>
      </c>
      <c r="D162" s="195">
        <v>334784</v>
      </c>
      <c r="E162" s="195">
        <v>359312</v>
      </c>
      <c r="F162" s="62">
        <f t="shared" si="4"/>
        <v>24528</v>
      </c>
      <c r="G162" s="63">
        <f t="shared" si="5"/>
        <v>7.3265150066908813E-2</v>
      </c>
    </row>
    <row r="163" spans="1:7" x14ac:dyDescent="0.2">
      <c r="A163" s="61" t="s">
        <v>547</v>
      </c>
      <c r="B163" s="177" t="s">
        <v>546</v>
      </c>
      <c r="C163" s="187" t="s">
        <v>135</v>
      </c>
      <c r="D163" s="195">
        <v>0</v>
      </c>
      <c r="E163" s="195">
        <v>0</v>
      </c>
      <c r="F163" s="62">
        <f t="shared" ref="F163:F171" si="6">E163-D163</f>
        <v>0</v>
      </c>
      <c r="G163" s="63" t="e">
        <f t="shared" ref="G163:G171" si="7">E163/D163-1</f>
        <v>#DIV/0!</v>
      </c>
    </row>
    <row r="164" spans="1:7" x14ac:dyDescent="0.2">
      <c r="A164" s="61" t="s">
        <v>524</v>
      </c>
      <c r="B164" s="177" t="s">
        <v>523</v>
      </c>
      <c r="C164" s="187" t="s">
        <v>127</v>
      </c>
      <c r="D164" s="195">
        <v>260000</v>
      </c>
      <c r="E164" s="195">
        <v>265000</v>
      </c>
      <c r="F164" s="62">
        <f t="shared" si="6"/>
        <v>5000</v>
      </c>
      <c r="G164" s="63">
        <f t="shared" si="7"/>
        <v>1.9230769230769162E-2</v>
      </c>
    </row>
    <row r="165" spans="1:7" x14ac:dyDescent="0.2">
      <c r="A165" s="61" t="s">
        <v>549</v>
      </c>
      <c r="B165" s="177" t="s">
        <v>548</v>
      </c>
      <c r="C165" s="187" t="s">
        <v>135</v>
      </c>
      <c r="D165" s="195">
        <v>148771</v>
      </c>
      <c r="E165" s="195">
        <v>195324</v>
      </c>
      <c r="F165" s="62">
        <f t="shared" si="6"/>
        <v>46553</v>
      </c>
      <c r="G165" s="63">
        <f t="shared" si="7"/>
        <v>0.31291716799645086</v>
      </c>
    </row>
    <row r="166" spans="1:7" x14ac:dyDescent="0.2">
      <c r="A166" s="61" t="s">
        <v>211</v>
      </c>
      <c r="B166" s="177" t="s">
        <v>209</v>
      </c>
      <c r="C166" s="187" t="s">
        <v>11</v>
      </c>
      <c r="D166" s="195">
        <v>535000</v>
      </c>
      <c r="E166" s="195">
        <v>450000</v>
      </c>
      <c r="F166" s="62">
        <f t="shared" si="6"/>
        <v>-85000</v>
      </c>
      <c r="G166" s="63">
        <f t="shared" si="7"/>
        <v>-0.15887850467289721</v>
      </c>
    </row>
    <row r="167" spans="1:7" x14ac:dyDescent="0.2">
      <c r="A167" s="61" t="s">
        <v>380</v>
      </c>
      <c r="B167" s="177" t="s">
        <v>378</v>
      </c>
      <c r="C167" s="187" t="s">
        <v>61</v>
      </c>
      <c r="D167" s="195">
        <v>170000</v>
      </c>
      <c r="E167" s="195">
        <v>140000</v>
      </c>
      <c r="F167" s="62">
        <f t="shared" si="6"/>
        <v>-30000</v>
      </c>
      <c r="G167" s="63">
        <f t="shared" si="7"/>
        <v>-0.17647058823529416</v>
      </c>
    </row>
    <row r="168" spans="1:7" x14ac:dyDescent="0.2">
      <c r="A168" s="61" t="s">
        <v>3936</v>
      </c>
      <c r="B168" s="177" t="s">
        <v>3935</v>
      </c>
      <c r="C168" s="187" t="s">
        <v>51</v>
      </c>
      <c r="D168" s="195">
        <v>109000</v>
      </c>
      <c r="E168" s="195">
        <v>109000</v>
      </c>
      <c r="F168" s="62">
        <f t="shared" si="6"/>
        <v>0</v>
      </c>
      <c r="G168" s="63">
        <f t="shared" si="7"/>
        <v>0</v>
      </c>
    </row>
    <row r="169" spans="1:7" x14ac:dyDescent="0.2">
      <c r="A169" s="61" t="s">
        <v>4033</v>
      </c>
      <c r="B169" s="177" t="s">
        <v>4032</v>
      </c>
      <c r="C169" s="187" t="s">
        <v>69</v>
      </c>
      <c r="D169" s="195">
        <v>147996</v>
      </c>
      <c r="E169" s="195">
        <v>150000</v>
      </c>
      <c r="F169" s="62">
        <f>E169-D169</f>
        <v>2004</v>
      </c>
      <c r="G169" s="63">
        <f>E169/D169-1</f>
        <v>1.3540906510986828E-2</v>
      </c>
    </row>
    <row r="170" spans="1:7" x14ac:dyDescent="0.2">
      <c r="A170" s="61" t="s">
        <v>4062</v>
      </c>
      <c r="B170" s="177" t="s">
        <v>228</v>
      </c>
      <c r="C170" s="187" t="s">
        <v>21</v>
      </c>
      <c r="D170" s="195">
        <v>2555475</v>
      </c>
      <c r="E170" s="195">
        <v>2683055</v>
      </c>
      <c r="F170" s="62">
        <f t="shared" si="6"/>
        <v>127580</v>
      </c>
      <c r="G170" s="63">
        <f t="shared" si="7"/>
        <v>4.9924182392705907E-2</v>
      </c>
    </row>
    <row r="171" spans="1:7" x14ac:dyDescent="0.2">
      <c r="A171" s="61" t="s">
        <v>583</v>
      </c>
      <c r="B171" s="177" t="s">
        <v>581</v>
      </c>
      <c r="C171" s="187" t="s">
        <v>141</v>
      </c>
      <c r="D171" s="195">
        <v>656887</v>
      </c>
      <c r="E171" s="195">
        <v>676594</v>
      </c>
      <c r="F171" s="62">
        <f t="shared" si="6"/>
        <v>19707</v>
      </c>
      <c r="G171" s="63">
        <f t="shared" si="7"/>
        <v>3.000059370942032E-2</v>
      </c>
    </row>
    <row r="172" spans="1:7" x14ac:dyDescent="0.2">
      <c r="A172" s="61" t="s">
        <v>595</v>
      </c>
      <c r="B172" s="177" t="s">
        <v>594</v>
      </c>
      <c r="C172" s="187" t="s">
        <v>141</v>
      </c>
      <c r="D172" s="195">
        <v>32304.03</v>
      </c>
      <c r="E172" s="195">
        <v>32785.74</v>
      </c>
      <c r="F172" s="62">
        <f t="shared" si="4"/>
        <v>481.70999999999913</v>
      </c>
      <c r="G172" s="63">
        <f t="shared" si="5"/>
        <v>1.4911761783282129E-2</v>
      </c>
    </row>
    <row r="173" spans="1:7" x14ac:dyDescent="0.2">
      <c r="A173" s="61" t="s">
        <v>636</v>
      </c>
      <c r="B173" s="177" t="s">
        <v>634</v>
      </c>
      <c r="C173" s="187" t="s">
        <v>157</v>
      </c>
      <c r="D173" s="195">
        <v>338628</v>
      </c>
      <c r="E173" s="195">
        <v>348787</v>
      </c>
      <c r="F173" s="62">
        <f t="shared" si="4"/>
        <v>10159</v>
      </c>
      <c r="G173" s="63">
        <f t="shared" si="5"/>
        <v>3.0000472494891239E-2</v>
      </c>
    </row>
    <row r="174" spans="1:7" x14ac:dyDescent="0.2">
      <c r="A174" s="61" t="s">
        <v>338</v>
      </c>
      <c r="B174" s="177">
        <v>304</v>
      </c>
      <c r="C174" s="187" t="s">
        <v>57</v>
      </c>
      <c r="D174" s="195">
        <v>16455995</v>
      </c>
      <c r="E174" s="195">
        <v>16455995</v>
      </c>
      <c r="F174" s="62">
        <f t="shared" si="4"/>
        <v>0</v>
      </c>
      <c r="G174" s="63">
        <f t="shared" si="5"/>
        <v>0</v>
      </c>
    </row>
    <row r="175" spans="1:7" x14ac:dyDescent="0.2">
      <c r="A175" s="61" t="s">
        <v>215</v>
      </c>
      <c r="B175" s="177" t="s">
        <v>214</v>
      </c>
      <c r="C175" s="187" t="s">
        <v>11</v>
      </c>
      <c r="D175" s="195">
        <v>126685</v>
      </c>
      <c r="E175" s="195">
        <v>130626</v>
      </c>
      <c r="F175" s="62">
        <f t="shared" si="4"/>
        <v>3941</v>
      </c>
      <c r="G175" s="63">
        <f t="shared" si="5"/>
        <v>3.1108655326202772E-2</v>
      </c>
    </row>
    <row r="176" spans="1:7" x14ac:dyDescent="0.2">
      <c r="A176" s="61" t="s">
        <v>671</v>
      </c>
      <c r="B176" s="177" t="s">
        <v>669</v>
      </c>
      <c r="C176" s="187" t="s">
        <v>173</v>
      </c>
      <c r="D176" s="195">
        <v>0</v>
      </c>
      <c r="E176" s="195">
        <v>0</v>
      </c>
      <c r="F176" s="62">
        <f t="shared" si="4"/>
        <v>0</v>
      </c>
      <c r="G176" s="63" t="e">
        <f t="shared" si="5"/>
        <v>#DIV/0!</v>
      </c>
    </row>
    <row r="177" spans="1:7" x14ac:dyDescent="0.2">
      <c r="A177" s="61" t="s">
        <v>221</v>
      </c>
      <c r="B177" s="177" t="s">
        <v>219</v>
      </c>
      <c r="C177" s="187" t="s">
        <v>17</v>
      </c>
      <c r="D177" s="195">
        <v>620527</v>
      </c>
      <c r="E177" s="195">
        <v>639143</v>
      </c>
      <c r="F177" s="62">
        <f t="shared" si="4"/>
        <v>18616</v>
      </c>
      <c r="G177" s="63">
        <f t="shared" si="5"/>
        <v>3.0000306191350301E-2</v>
      </c>
    </row>
    <row r="178" spans="1:7" x14ac:dyDescent="0.2">
      <c r="A178" s="61" t="s">
        <v>685</v>
      </c>
      <c r="B178" s="177" t="s">
        <v>683</v>
      </c>
      <c r="C178" s="187" t="s">
        <v>177</v>
      </c>
      <c r="D178" s="195">
        <v>61500</v>
      </c>
      <c r="E178" s="195">
        <v>60000</v>
      </c>
      <c r="F178" s="62">
        <f t="shared" si="4"/>
        <v>-1500</v>
      </c>
      <c r="G178" s="63">
        <f t="shared" si="5"/>
        <v>-2.4390243902439046E-2</v>
      </c>
    </row>
    <row r="179" spans="1:7" x14ac:dyDescent="0.2">
      <c r="A179" s="61" t="s">
        <v>484</v>
      </c>
      <c r="B179" s="177" t="s">
        <v>483</v>
      </c>
      <c r="C179" s="187" t="s">
        <v>117</v>
      </c>
      <c r="D179" s="195">
        <v>297920</v>
      </c>
      <c r="E179" s="195">
        <v>306858</v>
      </c>
      <c r="F179" s="62">
        <f t="shared" si="4"/>
        <v>8938</v>
      </c>
      <c r="G179" s="63">
        <f t="shared" si="5"/>
        <v>3.0001342642320017E-2</v>
      </c>
    </row>
    <row r="180" spans="1:7" x14ac:dyDescent="0.2">
      <c r="A180" s="61" t="s">
        <v>400</v>
      </c>
      <c r="B180" s="177" t="s">
        <v>399</v>
      </c>
      <c r="C180" s="187" t="s">
        <v>71</v>
      </c>
      <c r="D180" s="195">
        <v>356123</v>
      </c>
      <c r="E180" s="195">
        <v>366807</v>
      </c>
      <c r="F180" s="62">
        <f t="shared" si="4"/>
        <v>10684</v>
      </c>
      <c r="G180" s="63">
        <f t="shared" si="5"/>
        <v>3.0000870485759057E-2</v>
      </c>
    </row>
    <row r="181" spans="1:7" x14ac:dyDescent="0.2">
      <c r="A181" s="61" t="s">
        <v>417</v>
      </c>
      <c r="B181" s="177" t="s">
        <v>416</v>
      </c>
      <c r="C181" s="187" t="s">
        <v>79</v>
      </c>
      <c r="D181" s="195">
        <v>120000</v>
      </c>
      <c r="E181" s="195">
        <v>120000</v>
      </c>
      <c r="F181" s="62">
        <f t="shared" si="4"/>
        <v>0</v>
      </c>
      <c r="G181" s="63">
        <f t="shared" si="5"/>
        <v>0</v>
      </c>
    </row>
    <row r="182" spans="1:7" x14ac:dyDescent="0.2">
      <c r="A182" s="61" t="s">
        <v>410</v>
      </c>
      <c r="B182" s="177" t="s">
        <v>409</v>
      </c>
      <c r="C182" s="187" t="s">
        <v>77</v>
      </c>
      <c r="D182" s="195">
        <v>107200</v>
      </c>
      <c r="E182" s="195">
        <v>112835</v>
      </c>
      <c r="F182" s="62">
        <f t="shared" si="4"/>
        <v>5635</v>
      </c>
      <c r="G182" s="63">
        <f t="shared" si="5"/>
        <v>5.2565298507462721E-2</v>
      </c>
    </row>
    <row r="183" spans="1:7" x14ac:dyDescent="0.2">
      <c r="A183" s="61" t="s">
        <v>453</v>
      </c>
      <c r="B183" s="177" t="s">
        <v>451</v>
      </c>
      <c r="C183" s="187" t="s">
        <v>105</v>
      </c>
      <c r="D183" s="195">
        <v>394911</v>
      </c>
      <c r="E183" s="195">
        <v>406758</v>
      </c>
      <c r="F183" s="62">
        <f t="shared" si="4"/>
        <v>11847</v>
      </c>
      <c r="G183" s="63">
        <f t="shared" si="5"/>
        <v>2.9999164368680553E-2</v>
      </c>
    </row>
    <row r="184" spans="1:7" x14ac:dyDescent="0.2">
      <c r="A184" s="61" t="s">
        <v>668</v>
      </c>
      <c r="B184" s="177" t="s">
        <v>667</v>
      </c>
      <c r="C184" s="187" t="s">
        <v>167</v>
      </c>
      <c r="D184" s="195">
        <v>250000</v>
      </c>
      <c r="E184" s="195">
        <v>250000</v>
      </c>
      <c r="F184" s="62">
        <f t="shared" si="4"/>
        <v>0</v>
      </c>
      <c r="G184" s="63">
        <f t="shared" si="5"/>
        <v>0</v>
      </c>
    </row>
    <row r="185" spans="1:7" x14ac:dyDescent="0.2">
      <c r="A185" s="61" t="s">
        <v>633</v>
      </c>
      <c r="B185" s="177" t="s">
        <v>631</v>
      </c>
      <c r="C185" s="187" t="s">
        <v>155</v>
      </c>
      <c r="D185" s="195">
        <v>271000</v>
      </c>
      <c r="E185" s="195">
        <v>242500</v>
      </c>
      <c r="F185" s="62">
        <f t="shared" si="4"/>
        <v>-28500</v>
      </c>
      <c r="G185" s="63">
        <f t="shared" si="5"/>
        <v>-0.10516605166051662</v>
      </c>
    </row>
    <row r="186" spans="1:7" x14ac:dyDescent="0.2">
      <c r="A186" s="61" t="s">
        <v>391</v>
      </c>
      <c r="B186" s="177" t="s">
        <v>389</v>
      </c>
      <c r="C186" s="187" t="s">
        <v>69</v>
      </c>
      <c r="D186" s="195">
        <v>328384</v>
      </c>
      <c r="E186" s="195">
        <v>328384</v>
      </c>
      <c r="F186" s="62">
        <f t="shared" si="4"/>
        <v>0</v>
      </c>
      <c r="G186" s="63">
        <f t="shared" si="5"/>
        <v>0</v>
      </c>
    </row>
    <row r="187" spans="1:7" x14ac:dyDescent="0.2">
      <c r="A187" s="61" t="s">
        <v>557</v>
      </c>
      <c r="B187" s="177" t="s">
        <v>555</v>
      </c>
      <c r="C187" s="187" t="s">
        <v>143</v>
      </c>
      <c r="D187" s="195">
        <v>45000</v>
      </c>
      <c r="E187" s="195">
        <v>80000</v>
      </c>
      <c r="F187" s="62">
        <f t="shared" si="4"/>
        <v>35000</v>
      </c>
      <c r="G187" s="63">
        <f t="shared" si="5"/>
        <v>0.77777777777777768</v>
      </c>
    </row>
    <row r="188" spans="1:7" x14ac:dyDescent="0.2">
      <c r="A188" s="61" t="s">
        <v>231</v>
      </c>
      <c r="B188" s="177" t="s">
        <v>230</v>
      </c>
      <c r="C188" s="187" t="s">
        <v>21</v>
      </c>
      <c r="D188" s="195">
        <v>60000</v>
      </c>
      <c r="E188" s="195">
        <v>30000</v>
      </c>
      <c r="F188" s="62">
        <f t="shared" si="4"/>
        <v>-30000</v>
      </c>
      <c r="G188" s="63">
        <f t="shared" si="5"/>
        <v>-0.5</v>
      </c>
    </row>
    <row r="189" spans="1:7" x14ac:dyDescent="0.2">
      <c r="A189" s="61" t="s">
        <v>279</v>
      </c>
      <c r="B189" s="177" t="s">
        <v>278</v>
      </c>
      <c r="C189" s="187" t="s">
        <v>39</v>
      </c>
      <c r="D189" s="195">
        <v>385000</v>
      </c>
      <c r="E189" s="195">
        <v>385000</v>
      </c>
      <c r="F189" s="62">
        <f t="shared" si="4"/>
        <v>0</v>
      </c>
      <c r="G189" s="63">
        <f t="shared" si="5"/>
        <v>0</v>
      </c>
    </row>
    <row r="190" spans="1:7" x14ac:dyDescent="0.2">
      <c r="A190" s="61" t="s">
        <v>587</v>
      </c>
      <c r="B190" s="177" t="s">
        <v>586</v>
      </c>
      <c r="C190" s="187" t="s">
        <v>141</v>
      </c>
      <c r="D190" s="195">
        <v>40000</v>
      </c>
      <c r="E190" s="195">
        <v>40000</v>
      </c>
      <c r="F190" s="62">
        <f t="shared" si="4"/>
        <v>0</v>
      </c>
      <c r="G190" s="63">
        <f t="shared" si="5"/>
        <v>0</v>
      </c>
    </row>
    <row r="191" spans="1:7" x14ac:dyDescent="0.2">
      <c r="A191" s="61" t="s">
        <v>4035</v>
      </c>
      <c r="B191" s="177" t="s">
        <v>4034</v>
      </c>
      <c r="C191" s="187" t="s">
        <v>67</v>
      </c>
      <c r="D191" s="195">
        <v>0</v>
      </c>
      <c r="E191" s="195">
        <v>0</v>
      </c>
      <c r="F191" s="62">
        <f>E191-D191</f>
        <v>0</v>
      </c>
      <c r="G191" s="63" t="e">
        <f>E191/D191-1</f>
        <v>#DIV/0!</v>
      </c>
    </row>
    <row r="192" spans="1:7" x14ac:dyDescent="0.2">
      <c r="A192" s="61" t="s">
        <v>270</v>
      </c>
      <c r="B192" s="177" t="s">
        <v>269</v>
      </c>
      <c r="C192" s="187" t="s">
        <v>35</v>
      </c>
      <c r="D192" s="195">
        <v>0</v>
      </c>
      <c r="E192" s="195">
        <v>0</v>
      </c>
      <c r="F192" s="62">
        <f t="shared" si="4"/>
        <v>0</v>
      </c>
      <c r="G192" s="63" t="e">
        <f t="shared" si="5"/>
        <v>#DIV/0!</v>
      </c>
    </row>
    <row r="193" spans="1:7" x14ac:dyDescent="0.2">
      <c r="A193" s="61" t="s">
        <v>303</v>
      </c>
      <c r="B193" s="177" t="s">
        <v>302</v>
      </c>
      <c r="C193" s="187" t="s">
        <v>45</v>
      </c>
      <c r="D193" s="195">
        <v>64000</v>
      </c>
      <c r="E193" s="195">
        <v>64000</v>
      </c>
      <c r="F193" s="62">
        <f t="shared" si="4"/>
        <v>0</v>
      </c>
      <c r="G193" s="63">
        <f t="shared" si="5"/>
        <v>0</v>
      </c>
    </row>
    <row r="194" spans="1:7" x14ac:dyDescent="0.2">
      <c r="A194" s="61" t="s">
        <v>514</v>
      </c>
      <c r="B194" s="177" t="s">
        <v>513</v>
      </c>
      <c r="C194" s="187" t="s">
        <v>127</v>
      </c>
      <c r="D194" s="195">
        <v>25964032</v>
      </c>
      <c r="E194" s="195">
        <v>27570385</v>
      </c>
      <c r="F194" s="62">
        <f t="shared" si="4"/>
        <v>1606353</v>
      </c>
      <c r="G194" s="63">
        <f t="shared" si="5"/>
        <v>6.1868395478791527E-2</v>
      </c>
    </row>
    <row r="195" spans="1:7" x14ac:dyDescent="0.2">
      <c r="A195" s="61" t="s">
        <v>508</v>
      </c>
      <c r="B195" s="177" t="s">
        <v>507</v>
      </c>
      <c r="C195" s="187" t="s">
        <v>127</v>
      </c>
      <c r="D195" s="195">
        <v>12300822</v>
      </c>
      <c r="E195" s="195">
        <v>12668002</v>
      </c>
      <c r="F195" s="62">
        <f t="shared" si="4"/>
        <v>367180</v>
      </c>
      <c r="G195" s="63">
        <f t="shared" si="5"/>
        <v>2.9850037664149509E-2</v>
      </c>
    </row>
    <row r="196" spans="1:7" x14ac:dyDescent="0.2">
      <c r="A196" s="61" t="s">
        <v>189</v>
      </c>
      <c r="B196" s="177" t="s">
        <v>188</v>
      </c>
      <c r="C196" s="187" t="s">
        <v>7</v>
      </c>
      <c r="D196" s="195">
        <v>2231646</v>
      </c>
      <c r="E196" s="195">
        <v>2186396</v>
      </c>
      <c r="F196" s="62">
        <f t="shared" si="4"/>
        <v>-45250</v>
      </c>
      <c r="G196" s="63">
        <f t="shared" si="5"/>
        <v>-2.0276513389668405E-2</v>
      </c>
    </row>
    <row r="197" spans="1:7" x14ac:dyDescent="0.2">
      <c r="A197" s="61" t="s">
        <v>506</v>
      </c>
      <c r="B197" s="177" t="s">
        <v>505</v>
      </c>
      <c r="C197" s="187" t="s">
        <v>127</v>
      </c>
      <c r="D197" s="195">
        <v>15671655</v>
      </c>
      <c r="E197" s="195">
        <v>17939454</v>
      </c>
      <c r="F197" s="62">
        <f t="shared" si="4"/>
        <v>2267799</v>
      </c>
      <c r="G197" s="63">
        <f t="shared" si="5"/>
        <v>0.14470705231834158</v>
      </c>
    </row>
    <row r="198" spans="1:7" x14ac:dyDescent="0.2">
      <c r="A198" s="61" t="s">
        <v>569</v>
      </c>
      <c r="B198" s="177" t="s">
        <v>567</v>
      </c>
      <c r="C198" s="187" t="s">
        <v>145</v>
      </c>
      <c r="D198" s="195">
        <v>157977</v>
      </c>
      <c r="E198" s="195">
        <v>195327</v>
      </c>
      <c r="F198" s="62">
        <f t="shared" si="4"/>
        <v>37350</v>
      </c>
      <c r="G198" s="63">
        <f t="shared" si="5"/>
        <v>0.23642682162593287</v>
      </c>
    </row>
    <row r="199" spans="1:7" x14ac:dyDescent="0.2">
      <c r="A199" s="61" t="s">
        <v>510</v>
      </c>
      <c r="B199" s="177" t="s">
        <v>509</v>
      </c>
      <c r="C199" s="187" t="s">
        <v>127</v>
      </c>
      <c r="D199" s="195">
        <v>18665369</v>
      </c>
      <c r="E199" s="195">
        <v>18665369</v>
      </c>
      <c r="F199" s="62">
        <f t="shared" si="4"/>
        <v>0</v>
      </c>
      <c r="G199" s="63">
        <f t="shared" si="5"/>
        <v>0</v>
      </c>
    </row>
    <row r="200" spans="1:7" x14ac:dyDescent="0.2">
      <c r="A200" s="61" t="s">
        <v>571</v>
      </c>
      <c r="B200" s="177" t="s">
        <v>570</v>
      </c>
      <c r="C200" s="187" t="s">
        <v>145</v>
      </c>
      <c r="D200" s="195">
        <v>130000</v>
      </c>
      <c r="E200" s="195">
        <v>130000</v>
      </c>
      <c r="F200" s="62">
        <f t="shared" si="4"/>
        <v>0</v>
      </c>
      <c r="G200" s="63">
        <f t="shared" si="5"/>
        <v>0</v>
      </c>
    </row>
    <row r="201" spans="1:7" x14ac:dyDescent="0.2">
      <c r="A201" s="61" t="s">
        <v>518</v>
      </c>
      <c r="B201" s="177" t="s">
        <v>517</v>
      </c>
      <c r="C201" s="187" t="s">
        <v>127</v>
      </c>
      <c r="D201" s="195">
        <v>55766405</v>
      </c>
      <c r="E201" s="195">
        <v>53131546</v>
      </c>
      <c r="F201" s="62">
        <f t="shared" si="4"/>
        <v>-2634859</v>
      </c>
      <c r="G201" s="63">
        <f t="shared" si="5"/>
        <v>-4.7248141600664373E-2</v>
      </c>
    </row>
    <row r="202" spans="1:7" x14ac:dyDescent="0.2">
      <c r="A202" s="61" t="s">
        <v>337</v>
      </c>
      <c r="B202" s="177" t="s">
        <v>336</v>
      </c>
      <c r="C202" s="187" t="s">
        <v>57</v>
      </c>
      <c r="D202" s="195">
        <v>42630139</v>
      </c>
      <c r="E202" s="195">
        <v>43740957</v>
      </c>
      <c r="F202" s="62">
        <f t="shared" si="4"/>
        <v>1110818</v>
      </c>
      <c r="G202" s="63">
        <f t="shared" si="5"/>
        <v>2.605710481028467E-2</v>
      </c>
    </row>
    <row r="203" spans="1:7" x14ac:dyDescent="0.2">
      <c r="A203" s="61" t="s">
        <v>618</v>
      </c>
      <c r="B203" s="177" t="s">
        <v>617</v>
      </c>
      <c r="C203" s="187" t="s">
        <v>149</v>
      </c>
      <c r="D203" s="195">
        <v>3136403</v>
      </c>
      <c r="E203" s="195">
        <v>3136403</v>
      </c>
      <c r="F203" s="62">
        <f t="shared" si="4"/>
        <v>0</v>
      </c>
      <c r="G203" s="63">
        <f t="shared" si="5"/>
        <v>0</v>
      </c>
    </row>
    <row r="204" spans="1:7" x14ac:dyDescent="0.2">
      <c r="A204" s="61" t="s">
        <v>573</v>
      </c>
      <c r="B204" s="177" t="s">
        <v>572</v>
      </c>
      <c r="C204" s="187" t="s">
        <v>145</v>
      </c>
      <c r="D204" s="195">
        <v>848766</v>
      </c>
      <c r="E204" s="195">
        <v>876907</v>
      </c>
      <c r="F204" s="62">
        <f t="shared" si="4"/>
        <v>28141</v>
      </c>
      <c r="G204" s="63">
        <f t="shared" si="5"/>
        <v>3.3155192361616681E-2</v>
      </c>
    </row>
    <row r="205" spans="1:7" x14ac:dyDescent="0.2">
      <c r="A205" s="61" t="s">
        <v>528</v>
      </c>
      <c r="B205" s="177" t="s">
        <v>527</v>
      </c>
      <c r="C205" s="187" t="s">
        <v>127</v>
      </c>
      <c r="D205" s="195">
        <v>3503037</v>
      </c>
      <c r="E205" s="195">
        <v>3849685</v>
      </c>
      <c r="F205" s="62">
        <f t="shared" si="4"/>
        <v>346648</v>
      </c>
      <c r="G205" s="63">
        <f t="shared" si="5"/>
        <v>9.8956419815148911E-2</v>
      </c>
    </row>
    <row r="206" spans="1:7" x14ac:dyDescent="0.2">
      <c r="A206" s="61" t="s">
        <v>675</v>
      </c>
      <c r="B206" s="177" t="s">
        <v>674</v>
      </c>
      <c r="C206" s="187" t="s">
        <v>173</v>
      </c>
      <c r="D206" s="195">
        <v>474800</v>
      </c>
      <c r="E206" s="195">
        <v>469000</v>
      </c>
      <c r="F206" s="62">
        <f t="shared" si="4"/>
        <v>-5800</v>
      </c>
      <c r="G206" s="63">
        <f t="shared" si="5"/>
        <v>-1.2215669755686553E-2</v>
      </c>
    </row>
    <row r="207" spans="1:7" x14ac:dyDescent="0.2">
      <c r="A207" s="61" t="s">
        <v>335</v>
      </c>
      <c r="B207" s="177" t="s">
        <v>334</v>
      </c>
      <c r="C207" s="187" t="s">
        <v>57</v>
      </c>
      <c r="D207" s="195">
        <v>30000000</v>
      </c>
      <c r="E207" s="195">
        <v>30000000</v>
      </c>
      <c r="F207" s="62">
        <f t="shared" si="4"/>
        <v>0</v>
      </c>
      <c r="G207" s="63">
        <f t="shared" si="5"/>
        <v>0</v>
      </c>
    </row>
    <row r="208" spans="1:7" x14ac:dyDescent="0.2">
      <c r="A208" s="61" t="s">
        <v>605</v>
      </c>
      <c r="B208" s="177" t="s">
        <v>604</v>
      </c>
      <c r="C208" s="187" t="s">
        <v>141</v>
      </c>
      <c r="D208" s="195">
        <v>1933600</v>
      </c>
      <c r="E208" s="195">
        <v>1933600</v>
      </c>
      <c r="F208" s="62">
        <f t="shared" si="4"/>
        <v>0</v>
      </c>
      <c r="G208" s="63">
        <f t="shared" si="5"/>
        <v>0</v>
      </c>
    </row>
    <row r="209" spans="1:7" x14ac:dyDescent="0.2">
      <c r="A209" s="61" t="s">
        <v>665</v>
      </c>
      <c r="B209" s="177" t="s">
        <v>664</v>
      </c>
      <c r="C209" s="187" t="s">
        <v>167</v>
      </c>
      <c r="D209" s="195">
        <v>660000</v>
      </c>
      <c r="E209" s="195">
        <v>660000</v>
      </c>
      <c r="F209" s="62">
        <f t="shared" si="4"/>
        <v>0</v>
      </c>
      <c r="G209" s="63">
        <f t="shared" si="5"/>
        <v>0</v>
      </c>
    </row>
    <row r="210" spans="1:7" x14ac:dyDescent="0.2">
      <c r="A210" s="61" t="s">
        <v>441</v>
      </c>
      <c r="B210" s="177" t="s">
        <v>440</v>
      </c>
      <c r="C210" s="187" t="s">
        <v>101</v>
      </c>
      <c r="D210" s="195">
        <v>90000</v>
      </c>
      <c r="E210" s="195">
        <v>90000</v>
      </c>
      <c r="F210" s="62">
        <f t="shared" si="4"/>
        <v>0</v>
      </c>
      <c r="G210" s="63">
        <f t="shared" si="5"/>
        <v>0</v>
      </c>
    </row>
    <row r="211" spans="1:7" x14ac:dyDescent="0.2">
      <c r="A211" s="61" t="s">
        <v>290</v>
      </c>
      <c r="B211" s="177" t="s">
        <v>289</v>
      </c>
      <c r="C211" s="187" t="s">
        <v>41</v>
      </c>
      <c r="D211" s="195">
        <v>0</v>
      </c>
      <c r="E211" s="195">
        <v>0</v>
      </c>
      <c r="F211" s="62">
        <f t="shared" si="4"/>
        <v>0</v>
      </c>
      <c r="G211" s="63" t="e">
        <f t="shared" si="5"/>
        <v>#DIV/0!</v>
      </c>
    </row>
    <row r="212" spans="1:7" x14ac:dyDescent="0.2">
      <c r="A212" s="61" t="s">
        <v>620</v>
      </c>
      <c r="B212" s="177" t="s">
        <v>619</v>
      </c>
      <c r="C212" s="187" t="s">
        <v>149</v>
      </c>
      <c r="D212" s="195">
        <v>105000</v>
      </c>
      <c r="E212" s="195">
        <v>67000</v>
      </c>
      <c r="F212" s="62">
        <f t="shared" si="4"/>
        <v>-38000</v>
      </c>
      <c r="G212" s="63">
        <f t="shared" si="5"/>
        <v>-0.36190476190476195</v>
      </c>
    </row>
    <row r="213" spans="1:7" x14ac:dyDescent="0.2">
      <c r="A213" s="61" t="s">
        <v>266</v>
      </c>
      <c r="B213" s="177" t="s">
        <v>264</v>
      </c>
      <c r="C213" s="187" t="s">
        <v>35</v>
      </c>
      <c r="D213" s="195">
        <v>360000</v>
      </c>
      <c r="E213" s="195">
        <v>360000</v>
      </c>
      <c r="F213" s="62">
        <f t="shared" si="4"/>
        <v>0</v>
      </c>
      <c r="G213" s="63">
        <f t="shared" si="5"/>
        <v>0</v>
      </c>
    </row>
    <row r="214" spans="1:7" x14ac:dyDescent="0.2">
      <c r="A214" s="61" t="s">
        <v>4063</v>
      </c>
      <c r="B214" s="177" t="s">
        <v>229</v>
      </c>
      <c r="C214" s="187" t="s">
        <v>21</v>
      </c>
      <c r="D214" s="195">
        <v>172356.5</v>
      </c>
      <c r="E214" s="195">
        <v>172356.5</v>
      </c>
      <c r="F214" s="62">
        <f t="shared" si="4"/>
        <v>0</v>
      </c>
      <c r="G214" s="63">
        <f t="shared" si="5"/>
        <v>0</v>
      </c>
    </row>
    <row r="215" spans="1:7" x14ac:dyDescent="0.2">
      <c r="A215" s="61" t="s">
        <v>383</v>
      </c>
      <c r="B215" s="177" t="s">
        <v>381</v>
      </c>
      <c r="C215" s="187" t="s">
        <v>65</v>
      </c>
      <c r="D215" s="195">
        <v>75000</v>
      </c>
      <c r="E215" s="195">
        <v>75000</v>
      </c>
      <c r="F215" s="62">
        <f t="shared" si="4"/>
        <v>0</v>
      </c>
      <c r="G215" s="63">
        <f t="shared" si="5"/>
        <v>0</v>
      </c>
    </row>
    <row r="216" spans="1:7" x14ac:dyDescent="0.2">
      <c r="A216" s="61" t="s">
        <v>415</v>
      </c>
      <c r="B216" s="177" t="s">
        <v>413</v>
      </c>
      <c r="C216" s="187" t="s">
        <v>79</v>
      </c>
      <c r="D216" s="195">
        <v>40000</v>
      </c>
      <c r="E216" s="195">
        <v>40000</v>
      </c>
      <c r="F216" s="62">
        <f t="shared" si="4"/>
        <v>0</v>
      </c>
      <c r="G216" s="63">
        <f t="shared" si="5"/>
        <v>0</v>
      </c>
    </row>
    <row r="217" spans="1:7" x14ac:dyDescent="0.2">
      <c r="A217" s="61" t="s">
        <v>543</v>
      </c>
      <c r="B217" s="177" t="s">
        <v>542</v>
      </c>
      <c r="C217" s="187" t="s">
        <v>135</v>
      </c>
      <c r="D217" s="195">
        <v>262486</v>
      </c>
      <c r="E217" s="195">
        <v>272985</v>
      </c>
      <c r="F217" s="62">
        <f t="shared" si="4"/>
        <v>10499</v>
      </c>
      <c r="G217" s="63">
        <f t="shared" si="5"/>
        <v>3.9998323720122242E-2</v>
      </c>
    </row>
    <row r="218" spans="1:7" x14ac:dyDescent="0.2">
      <c r="A218" s="61" t="s">
        <v>597</v>
      </c>
      <c r="B218" s="177" t="s">
        <v>596</v>
      </c>
      <c r="C218" s="187" t="s">
        <v>141</v>
      </c>
      <c r="D218" s="195">
        <v>55000</v>
      </c>
      <c r="E218" s="195">
        <v>55000</v>
      </c>
      <c r="F218" s="62">
        <f t="shared" si="4"/>
        <v>0</v>
      </c>
      <c r="G218" s="63">
        <f t="shared" si="5"/>
        <v>0</v>
      </c>
    </row>
    <row r="219" spans="1:7" x14ac:dyDescent="0.2">
      <c r="A219" s="61" t="s">
        <v>353</v>
      </c>
      <c r="B219" s="177" t="s">
        <v>352</v>
      </c>
      <c r="C219" s="187" t="s">
        <v>57</v>
      </c>
      <c r="D219" s="195">
        <v>14988305</v>
      </c>
      <c r="E219" s="195">
        <v>15982724</v>
      </c>
      <c r="F219" s="62">
        <f t="shared" si="4"/>
        <v>994419</v>
      </c>
      <c r="G219" s="63">
        <f t="shared" si="5"/>
        <v>6.6346328020413292E-2</v>
      </c>
    </row>
    <row r="220" spans="1:7" x14ac:dyDescent="0.2">
      <c r="A220" s="61" t="s">
        <v>224</v>
      </c>
      <c r="B220" s="177" t="s">
        <v>222</v>
      </c>
      <c r="C220" s="187" t="s">
        <v>19</v>
      </c>
      <c r="D220" s="195">
        <v>117000</v>
      </c>
      <c r="E220" s="195">
        <v>117000</v>
      </c>
      <c r="F220" s="62">
        <f t="shared" ref="F220:F261" si="8">E220-D220</f>
        <v>0</v>
      </c>
      <c r="G220" s="63">
        <f t="shared" ref="G220:G261" si="9">E220/D220-1</f>
        <v>0</v>
      </c>
    </row>
    <row r="221" spans="1:7" x14ac:dyDescent="0.2">
      <c r="A221" s="61" t="s">
        <v>327</v>
      </c>
      <c r="B221" s="177" t="s">
        <v>326</v>
      </c>
      <c r="C221" s="187" t="s">
        <v>57</v>
      </c>
      <c r="D221" s="195">
        <v>441885</v>
      </c>
      <c r="E221" s="195">
        <v>475913.8</v>
      </c>
      <c r="F221" s="62">
        <f t="shared" si="8"/>
        <v>34028.799999999988</v>
      </c>
      <c r="G221" s="63">
        <f t="shared" si="9"/>
        <v>7.7008271382825733E-2</v>
      </c>
    </row>
    <row r="222" spans="1:7" x14ac:dyDescent="0.2">
      <c r="A222" s="61" t="s">
        <v>3950</v>
      </c>
      <c r="B222" s="177" t="s">
        <v>3944</v>
      </c>
      <c r="C222" s="187" t="s">
        <v>57</v>
      </c>
      <c r="D222" s="195">
        <v>348000</v>
      </c>
      <c r="E222" s="195">
        <v>365000</v>
      </c>
      <c r="F222" s="62">
        <f>E222-D222</f>
        <v>17000</v>
      </c>
      <c r="G222" s="63">
        <f>E222/D222-1</f>
        <v>4.8850574712643757E-2</v>
      </c>
    </row>
    <row r="223" spans="1:7" x14ac:dyDescent="0.2">
      <c r="A223" s="61" t="s">
        <v>351</v>
      </c>
      <c r="B223" s="177" t="s">
        <v>350</v>
      </c>
      <c r="C223" s="187" t="s">
        <v>57</v>
      </c>
      <c r="D223" s="195">
        <v>2300000</v>
      </c>
      <c r="E223" s="195">
        <v>2300000</v>
      </c>
      <c r="F223" s="62">
        <f t="shared" si="8"/>
        <v>0</v>
      </c>
      <c r="G223" s="63">
        <f t="shared" si="9"/>
        <v>0</v>
      </c>
    </row>
    <row r="224" spans="1:7" x14ac:dyDescent="0.2">
      <c r="A224" s="61" t="s">
        <v>253</v>
      </c>
      <c r="B224" s="177" t="s">
        <v>252</v>
      </c>
      <c r="C224" s="187" t="s">
        <v>27</v>
      </c>
      <c r="D224" s="195">
        <v>33275</v>
      </c>
      <c r="E224" s="195">
        <v>36000</v>
      </c>
      <c r="F224" s="62">
        <f t="shared" si="8"/>
        <v>2725</v>
      </c>
      <c r="G224" s="63">
        <f t="shared" si="9"/>
        <v>8.1893313298271986E-2</v>
      </c>
    </row>
    <row r="225" spans="1:7" x14ac:dyDescent="0.2">
      <c r="A225" s="61" t="s">
        <v>539</v>
      </c>
      <c r="B225" s="177" t="s">
        <v>537</v>
      </c>
      <c r="C225" s="187" t="s">
        <v>135</v>
      </c>
      <c r="D225" s="195">
        <v>246869</v>
      </c>
      <c r="E225" s="195">
        <v>289982</v>
      </c>
      <c r="F225" s="62">
        <f t="shared" si="8"/>
        <v>43113</v>
      </c>
      <c r="G225" s="63">
        <f t="shared" si="9"/>
        <v>0.17463918110414833</v>
      </c>
    </row>
    <row r="226" spans="1:7" x14ac:dyDescent="0.2">
      <c r="A226" s="61" t="s">
        <v>204</v>
      </c>
      <c r="B226" s="177" t="s">
        <v>202</v>
      </c>
      <c r="C226" s="187" t="s">
        <v>9</v>
      </c>
      <c r="D226" s="195">
        <v>124350</v>
      </c>
      <c r="E226" s="195">
        <v>124350</v>
      </c>
      <c r="F226" s="62">
        <f t="shared" si="8"/>
        <v>0</v>
      </c>
      <c r="G226" s="63">
        <f t="shared" si="9"/>
        <v>0</v>
      </c>
    </row>
    <row r="227" spans="1:7" x14ac:dyDescent="0.2">
      <c r="A227" s="61" t="s">
        <v>682</v>
      </c>
      <c r="B227" s="177">
        <v>546</v>
      </c>
      <c r="C227" s="187">
        <v>86</v>
      </c>
      <c r="D227" s="195">
        <v>150000</v>
      </c>
      <c r="E227" s="195">
        <v>150000</v>
      </c>
      <c r="F227" s="62">
        <f t="shared" si="8"/>
        <v>0</v>
      </c>
      <c r="G227" s="63">
        <f t="shared" si="9"/>
        <v>0</v>
      </c>
    </row>
    <row r="228" spans="1:7" x14ac:dyDescent="0.2">
      <c r="A228" s="61" t="s">
        <v>560</v>
      </c>
      <c r="B228" s="177">
        <v>548</v>
      </c>
      <c r="C228" s="187" t="s">
        <v>143</v>
      </c>
      <c r="D228" s="195">
        <v>0</v>
      </c>
      <c r="E228" s="195">
        <v>349750</v>
      </c>
      <c r="F228" s="62">
        <f t="shared" si="8"/>
        <v>349750</v>
      </c>
      <c r="G228" s="63" t="e">
        <f t="shared" si="9"/>
        <v>#DIV/0!</v>
      </c>
    </row>
    <row r="229" spans="1:7" x14ac:dyDescent="0.2">
      <c r="A229" s="61" t="s">
        <v>601</v>
      </c>
      <c r="B229" s="177" t="s">
        <v>600</v>
      </c>
      <c r="C229" s="187" t="s">
        <v>141</v>
      </c>
      <c r="D229" s="195">
        <v>715681</v>
      </c>
      <c r="E229" s="195">
        <v>556044.21</v>
      </c>
      <c r="F229" s="62">
        <f t="shared" si="8"/>
        <v>-159636.79000000004</v>
      </c>
      <c r="G229" s="63">
        <f t="shared" si="9"/>
        <v>-0.22305578882211496</v>
      </c>
    </row>
    <row r="230" spans="1:7" x14ac:dyDescent="0.2">
      <c r="A230" s="61" t="s">
        <v>238</v>
      </c>
      <c r="B230" s="177" t="s">
        <v>237</v>
      </c>
      <c r="C230" s="187" t="s">
        <v>23</v>
      </c>
      <c r="D230" s="195">
        <v>170000</v>
      </c>
      <c r="E230" s="195">
        <v>173000</v>
      </c>
      <c r="F230" s="62">
        <f t="shared" si="8"/>
        <v>3000</v>
      </c>
      <c r="G230" s="63">
        <f t="shared" si="9"/>
        <v>1.7647058823529349E-2</v>
      </c>
    </row>
    <row r="231" spans="1:7" x14ac:dyDescent="0.2">
      <c r="A231" s="61" t="s">
        <v>359</v>
      </c>
      <c r="B231" s="177" t="s">
        <v>358</v>
      </c>
      <c r="C231" s="187" t="s">
        <v>57</v>
      </c>
      <c r="D231" s="195">
        <v>0</v>
      </c>
      <c r="E231" s="195">
        <v>0</v>
      </c>
      <c r="F231" s="62">
        <f t="shared" si="8"/>
        <v>0</v>
      </c>
      <c r="G231" s="63" t="e">
        <f t="shared" si="9"/>
        <v>#DIV/0!</v>
      </c>
    </row>
    <row r="232" spans="1:7" x14ac:dyDescent="0.2">
      <c r="A232" s="61" t="s">
        <v>681</v>
      </c>
      <c r="B232" s="177">
        <v>552</v>
      </c>
      <c r="C232" s="187">
        <v>86</v>
      </c>
      <c r="D232" s="195">
        <v>49000</v>
      </c>
      <c r="E232" s="195">
        <v>49000</v>
      </c>
      <c r="F232" s="62">
        <f t="shared" si="8"/>
        <v>0</v>
      </c>
      <c r="G232" s="63">
        <f t="shared" si="9"/>
        <v>0</v>
      </c>
    </row>
    <row r="233" spans="1:7" x14ac:dyDescent="0.2">
      <c r="A233" s="61" t="s">
        <v>564</v>
      </c>
      <c r="B233" s="177" t="s">
        <v>563</v>
      </c>
      <c r="C233" s="187" t="s">
        <v>143</v>
      </c>
      <c r="D233" s="195">
        <v>1253314</v>
      </c>
      <c r="E233" s="195">
        <v>1253314</v>
      </c>
      <c r="F233" s="62">
        <f t="shared" si="8"/>
        <v>0</v>
      </c>
      <c r="G233" s="63">
        <f t="shared" si="9"/>
        <v>0</v>
      </c>
    </row>
    <row r="234" spans="1:7" x14ac:dyDescent="0.2">
      <c r="A234" s="61" t="s">
        <v>286</v>
      </c>
      <c r="B234" s="177" t="s">
        <v>284</v>
      </c>
      <c r="C234" s="187" t="s">
        <v>41</v>
      </c>
      <c r="D234" s="195">
        <v>197500</v>
      </c>
      <c r="E234" s="195">
        <v>247500</v>
      </c>
      <c r="F234" s="62">
        <f t="shared" si="8"/>
        <v>50000</v>
      </c>
      <c r="G234" s="63">
        <f t="shared" si="9"/>
        <v>0.25316455696202533</v>
      </c>
    </row>
    <row r="235" spans="1:7" x14ac:dyDescent="0.2">
      <c r="A235" s="61" t="s">
        <v>345</v>
      </c>
      <c r="B235" s="177">
        <v>565</v>
      </c>
      <c r="C235" s="187" t="s">
        <v>57</v>
      </c>
      <c r="D235" s="195">
        <v>0</v>
      </c>
      <c r="E235" s="195">
        <v>0</v>
      </c>
      <c r="F235" s="62">
        <f t="shared" si="8"/>
        <v>0</v>
      </c>
      <c r="G235" s="63" t="e">
        <f t="shared" si="9"/>
        <v>#DIV/0!</v>
      </c>
    </row>
    <row r="236" spans="1:7" x14ac:dyDescent="0.2">
      <c r="A236" s="61" t="s">
        <v>591</v>
      </c>
      <c r="B236" s="177" t="s">
        <v>590</v>
      </c>
      <c r="C236" s="187" t="s">
        <v>141</v>
      </c>
      <c r="D236" s="195">
        <v>1213257</v>
      </c>
      <c r="E236" s="195">
        <v>1289443</v>
      </c>
      <c r="F236" s="62">
        <f t="shared" si="8"/>
        <v>76186</v>
      </c>
      <c r="G236" s="63">
        <f t="shared" si="9"/>
        <v>6.2794609880676644E-2</v>
      </c>
    </row>
    <row r="237" spans="1:7" x14ac:dyDescent="0.2">
      <c r="A237" s="61" t="s">
        <v>593</v>
      </c>
      <c r="B237" s="177" t="s">
        <v>592</v>
      </c>
      <c r="C237" s="187" t="s">
        <v>141</v>
      </c>
      <c r="D237" s="195">
        <v>1666900</v>
      </c>
      <c r="E237" s="195">
        <v>1666900</v>
      </c>
      <c r="F237" s="62">
        <f t="shared" si="8"/>
        <v>0</v>
      </c>
      <c r="G237" s="63">
        <f t="shared" si="9"/>
        <v>0</v>
      </c>
    </row>
    <row r="238" spans="1:7" x14ac:dyDescent="0.2">
      <c r="A238" s="61" t="s">
        <v>296</v>
      </c>
      <c r="B238" s="177" t="s">
        <v>295</v>
      </c>
      <c r="C238" s="187" t="s">
        <v>41</v>
      </c>
      <c r="D238" s="195">
        <v>1000000</v>
      </c>
      <c r="E238" s="195">
        <v>1000000</v>
      </c>
      <c r="F238" s="62">
        <f t="shared" si="8"/>
        <v>0</v>
      </c>
      <c r="G238" s="63">
        <f t="shared" si="9"/>
        <v>0</v>
      </c>
    </row>
    <row r="239" spans="1:7" x14ac:dyDescent="0.2">
      <c r="A239" s="61" t="s">
        <v>315</v>
      </c>
      <c r="B239" s="177" t="s">
        <v>314</v>
      </c>
      <c r="C239" s="187" t="s">
        <v>53</v>
      </c>
      <c r="D239" s="195">
        <v>400500</v>
      </c>
      <c r="E239" s="195">
        <v>380000</v>
      </c>
      <c r="F239" s="62">
        <f t="shared" si="8"/>
        <v>-20500</v>
      </c>
      <c r="G239" s="63">
        <f t="shared" si="9"/>
        <v>-5.1186017478152324E-2</v>
      </c>
    </row>
    <row r="240" spans="1:7" x14ac:dyDescent="0.2">
      <c r="A240" s="61" t="s">
        <v>233</v>
      </c>
      <c r="B240" s="177" t="s">
        <v>232</v>
      </c>
      <c r="C240" s="187" t="s">
        <v>21</v>
      </c>
      <c r="D240" s="195">
        <v>52500</v>
      </c>
      <c r="E240" s="195">
        <v>62000</v>
      </c>
      <c r="F240" s="62">
        <f t="shared" si="8"/>
        <v>9500</v>
      </c>
      <c r="G240" s="63">
        <f t="shared" si="9"/>
        <v>0.18095238095238098</v>
      </c>
    </row>
    <row r="241" spans="1:7" x14ac:dyDescent="0.2">
      <c r="A241" s="61" t="s">
        <v>213</v>
      </c>
      <c r="B241" s="177" t="s">
        <v>212</v>
      </c>
      <c r="C241" s="187" t="s">
        <v>11</v>
      </c>
      <c r="D241" s="195">
        <v>220000</v>
      </c>
      <c r="E241" s="195">
        <v>250000</v>
      </c>
      <c r="F241" s="62">
        <f t="shared" si="8"/>
        <v>30000</v>
      </c>
      <c r="G241" s="63">
        <f t="shared" si="9"/>
        <v>0.13636363636363646</v>
      </c>
    </row>
    <row r="242" spans="1:7" x14ac:dyDescent="0.2">
      <c r="A242" s="61" t="s">
        <v>321</v>
      </c>
      <c r="B242" s="177" t="s">
        <v>319</v>
      </c>
      <c r="C242" s="187" t="s">
        <v>57</v>
      </c>
      <c r="D242" s="195">
        <v>1500000</v>
      </c>
      <c r="E242" s="195">
        <v>1474780</v>
      </c>
      <c r="F242" s="62">
        <f t="shared" si="8"/>
        <v>-25220</v>
      </c>
      <c r="G242" s="63">
        <f t="shared" si="9"/>
        <v>-1.6813333333333347E-2</v>
      </c>
    </row>
    <row r="243" spans="1:7" x14ac:dyDescent="0.2">
      <c r="A243" s="61" t="s">
        <v>577</v>
      </c>
      <c r="B243" s="177" t="s">
        <v>576</v>
      </c>
      <c r="C243" s="187" t="s">
        <v>145</v>
      </c>
      <c r="D243" s="195">
        <v>0</v>
      </c>
      <c r="E243" s="195">
        <v>0</v>
      </c>
      <c r="F243" s="62">
        <f t="shared" si="8"/>
        <v>0</v>
      </c>
      <c r="G243" s="63" t="e">
        <f t="shared" si="9"/>
        <v>#DIV/0!</v>
      </c>
    </row>
    <row r="244" spans="1:7" x14ac:dyDescent="0.2">
      <c r="A244" s="61" t="s">
        <v>522</v>
      </c>
      <c r="B244" s="177" t="s">
        <v>521</v>
      </c>
      <c r="C244" s="187" t="s">
        <v>127</v>
      </c>
      <c r="D244" s="195">
        <v>0</v>
      </c>
      <c r="E244" s="195">
        <v>0</v>
      </c>
      <c r="F244" s="62">
        <f t="shared" si="8"/>
        <v>0</v>
      </c>
      <c r="G244" s="63" t="e">
        <f t="shared" si="9"/>
        <v>#DIV/0!</v>
      </c>
    </row>
    <row r="245" spans="1:7" x14ac:dyDescent="0.2">
      <c r="A245" s="61" t="s">
        <v>652</v>
      </c>
      <c r="B245" s="177" t="s">
        <v>650</v>
      </c>
      <c r="C245" s="187" t="s">
        <v>165</v>
      </c>
      <c r="D245" s="195">
        <v>88471</v>
      </c>
      <c r="E245" s="195">
        <v>93990</v>
      </c>
      <c r="F245" s="62">
        <f t="shared" si="8"/>
        <v>5519</v>
      </c>
      <c r="G245" s="63">
        <f t="shared" si="9"/>
        <v>6.2382023487922655E-2</v>
      </c>
    </row>
    <row r="246" spans="1:7" x14ac:dyDescent="0.2">
      <c r="A246" s="61" t="s">
        <v>394</v>
      </c>
      <c r="B246" s="177" t="s">
        <v>392</v>
      </c>
      <c r="C246" s="187" t="s">
        <v>71</v>
      </c>
      <c r="D246" s="195">
        <v>534000</v>
      </c>
      <c r="E246" s="195">
        <v>534000</v>
      </c>
      <c r="F246" s="62">
        <f t="shared" si="8"/>
        <v>0</v>
      </c>
      <c r="G246" s="63">
        <f t="shared" si="9"/>
        <v>0</v>
      </c>
    </row>
    <row r="247" spans="1:7" x14ac:dyDescent="0.2">
      <c r="A247" s="61" t="s">
        <v>420</v>
      </c>
      <c r="B247" s="177" t="s">
        <v>418</v>
      </c>
      <c r="C247" s="187" t="s">
        <v>83</v>
      </c>
      <c r="D247" s="195">
        <v>158730</v>
      </c>
      <c r="E247" s="195">
        <v>236702</v>
      </c>
      <c r="F247" s="62">
        <f t="shared" si="8"/>
        <v>77972</v>
      </c>
      <c r="G247" s="63">
        <f t="shared" si="9"/>
        <v>0.49122409122409127</v>
      </c>
    </row>
    <row r="248" spans="1:7" x14ac:dyDescent="0.2">
      <c r="A248" s="61" t="s">
        <v>248</v>
      </c>
      <c r="B248" s="177" t="s">
        <v>246</v>
      </c>
      <c r="C248" s="187" t="s">
        <v>25</v>
      </c>
      <c r="D248" s="195">
        <v>140000</v>
      </c>
      <c r="E248" s="195">
        <v>140000</v>
      </c>
      <c r="F248" s="62">
        <f t="shared" si="8"/>
        <v>0</v>
      </c>
      <c r="G248" s="63">
        <f t="shared" si="9"/>
        <v>0</v>
      </c>
    </row>
    <row r="249" spans="1:7" x14ac:dyDescent="0.2">
      <c r="A249" s="61" t="s">
        <v>501</v>
      </c>
      <c r="B249" s="177" t="s">
        <v>500</v>
      </c>
      <c r="C249" s="187" t="s">
        <v>125</v>
      </c>
      <c r="D249" s="195">
        <v>330000</v>
      </c>
      <c r="E249" s="195">
        <v>330000</v>
      </c>
      <c r="F249" s="62">
        <f t="shared" si="8"/>
        <v>0</v>
      </c>
      <c r="G249" s="63">
        <f t="shared" si="9"/>
        <v>0</v>
      </c>
    </row>
    <row r="250" spans="1:7" x14ac:dyDescent="0.2">
      <c r="A250" s="61" t="s">
        <v>559</v>
      </c>
      <c r="B250" s="177" t="s">
        <v>558</v>
      </c>
      <c r="C250" s="187" t="s">
        <v>143</v>
      </c>
      <c r="D250" s="195">
        <v>94819</v>
      </c>
      <c r="E250" s="195">
        <v>94819</v>
      </c>
      <c r="F250" s="62">
        <f t="shared" si="8"/>
        <v>0</v>
      </c>
      <c r="G250" s="63">
        <f t="shared" si="9"/>
        <v>0</v>
      </c>
    </row>
    <row r="251" spans="1:7" x14ac:dyDescent="0.2">
      <c r="A251" s="61" t="s">
        <v>305</v>
      </c>
      <c r="B251" s="177" t="s">
        <v>304</v>
      </c>
      <c r="C251" s="187" t="s">
        <v>45</v>
      </c>
      <c r="D251" s="195">
        <v>181909</v>
      </c>
      <c r="E251" s="195">
        <v>184760</v>
      </c>
      <c r="F251" s="62">
        <f t="shared" si="8"/>
        <v>2851</v>
      </c>
      <c r="G251" s="63">
        <f t="shared" si="9"/>
        <v>1.5672671500585489E-2</v>
      </c>
    </row>
    <row r="252" spans="1:7" x14ac:dyDescent="0.2">
      <c r="A252" s="61" t="s">
        <v>4064</v>
      </c>
      <c r="B252" s="177">
        <v>594</v>
      </c>
      <c r="C252" s="187" t="s">
        <v>57</v>
      </c>
      <c r="D252" s="195">
        <v>322860</v>
      </c>
      <c r="E252" s="195">
        <v>1405165</v>
      </c>
      <c r="F252" s="62">
        <f t="shared" si="8"/>
        <v>1082305</v>
      </c>
      <c r="G252" s="63">
        <f t="shared" si="9"/>
        <v>3.3522424580313448</v>
      </c>
    </row>
    <row r="253" spans="1:7" x14ac:dyDescent="0.2">
      <c r="A253" s="61" t="s">
        <v>649</v>
      </c>
      <c r="B253" s="177" t="s">
        <v>648</v>
      </c>
      <c r="C253" s="187" t="s">
        <v>163</v>
      </c>
      <c r="D253" s="195">
        <v>0</v>
      </c>
      <c r="E253" s="195">
        <v>0</v>
      </c>
      <c r="F253" s="62">
        <f t="shared" si="8"/>
        <v>0</v>
      </c>
      <c r="G253" s="63" t="e">
        <f t="shared" si="9"/>
        <v>#DIV/0!</v>
      </c>
    </row>
    <row r="254" spans="1:7" x14ac:dyDescent="0.2">
      <c r="A254" s="61" t="s">
        <v>432</v>
      </c>
      <c r="B254" s="177" t="s">
        <v>431</v>
      </c>
      <c r="C254" s="187" t="s">
        <v>89</v>
      </c>
      <c r="D254" s="195">
        <v>189133</v>
      </c>
      <c r="E254" s="195">
        <v>200325</v>
      </c>
      <c r="F254" s="62">
        <f t="shared" si="8"/>
        <v>11192</v>
      </c>
      <c r="G254" s="63">
        <f t="shared" si="9"/>
        <v>5.9175289346650173E-2</v>
      </c>
    </row>
    <row r="255" spans="1:7" x14ac:dyDescent="0.2">
      <c r="A255" s="61" t="s">
        <v>512</v>
      </c>
      <c r="B255" s="177" t="s">
        <v>511</v>
      </c>
      <c r="C255" s="187" t="s">
        <v>127</v>
      </c>
      <c r="D255" s="195">
        <v>336941</v>
      </c>
      <c r="E255" s="195">
        <v>373143</v>
      </c>
      <c r="F255" s="62">
        <f t="shared" si="8"/>
        <v>36202</v>
      </c>
      <c r="G255" s="63">
        <f t="shared" si="9"/>
        <v>0.10744314286477463</v>
      </c>
    </row>
    <row r="256" spans="1:7" x14ac:dyDescent="0.2">
      <c r="A256" s="61" t="s">
        <v>243</v>
      </c>
      <c r="B256" s="177" t="s">
        <v>242</v>
      </c>
      <c r="C256" s="187" t="s">
        <v>23</v>
      </c>
      <c r="D256" s="195">
        <v>55916</v>
      </c>
      <c r="E256" s="195">
        <v>60140</v>
      </c>
      <c r="F256" s="62">
        <f t="shared" si="8"/>
        <v>4224</v>
      </c>
      <c r="G256" s="63">
        <f t="shared" si="9"/>
        <v>7.5541884254953784E-2</v>
      </c>
    </row>
    <row r="257" spans="1:7" x14ac:dyDescent="0.2">
      <c r="A257" s="61" t="s">
        <v>227</v>
      </c>
      <c r="B257" s="177" t="s">
        <v>225</v>
      </c>
      <c r="C257" s="187" t="s">
        <v>21</v>
      </c>
      <c r="D257" s="195">
        <v>42560</v>
      </c>
      <c r="E257" s="195">
        <v>17792</v>
      </c>
      <c r="F257" s="62">
        <f>E257-D257</f>
        <v>-24768</v>
      </c>
      <c r="G257" s="63">
        <f>E257/D257-1</f>
        <v>-0.58195488721804511</v>
      </c>
    </row>
    <row r="258" spans="1:7" x14ac:dyDescent="0.2">
      <c r="A258" s="61" t="s">
        <v>4042</v>
      </c>
      <c r="B258" s="177" t="s">
        <v>4041</v>
      </c>
      <c r="C258" s="187" t="s">
        <v>119</v>
      </c>
      <c r="D258" s="195">
        <v>56393</v>
      </c>
      <c r="E258" s="195">
        <v>43265</v>
      </c>
      <c r="F258" s="62">
        <f>E258-D258</f>
        <v>-13128</v>
      </c>
      <c r="G258" s="63">
        <f>E258/D258-1</f>
        <v>-0.23279485042469805</v>
      </c>
    </row>
    <row r="259" spans="1:7" x14ac:dyDescent="0.2">
      <c r="A259" s="61" t="s">
        <v>4044</v>
      </c>
      <c r="B259" s="177" t="s">
        <v>4043</v>
      </c>
      <c r="C259" s="187" t="s">
        <v>81</v>
      </c>
      <c r="D259" s="195">
        <v>11152</v>
      </c>
      <c r="E259" s="195">
        <v>11968</v>
      </c>
      <c r="F259" s="62">
        <f t="shared" ref="F259:F260" si="10">E259-D259</f>
        <v>816</v>
      </c>
      <c r="G259" s="63">
        <f t="shared" ref="G259:G260" si="11">E259/D259-1</f>
        <v>7.3170731707317138E-2</v>
      </c>
    </row>
    <row r="260" spans="1:7" x14ac:dyDescent="0.2">
      <c r="A260" s="61" t="s">
        <v>4065</v>
      </c>
      <c r="B260" s="177" t="s">
        <v>4055</v>
      </c>
      <c r="C260" s="187" t="s">
        <v>115</v>
      </c>
      <c r="D260" s="195">
        <v>75000</v>
      </c>
      <c r="E260" s="195">
        <v>60000</v>
      </c>
      <c r="F260" s="62">
        <f t="shared" si="10"/>
        <v>-15000</v>
      </c>
      <c r="G260" s="63">
        <f t="shared" si="11"/>
        <v>-0.19999999999999996</v>
      </c>
    </row>
    <row r="261" spans="1:7" x14ac:dyDescent="0.2">
      <c r="A261" s="61" t="s">
        <v>4066</v>
      </c>
      <c r="B261" s="177" t="s">
        <v>4056</v>
      </c>
      <c r="C261" s="187" t="s">
        <v>145</v>
      </c>
      <c r="D261" s="195">
        <v>0</v>
      </c>
      <c r="E261" s="195">
        <v>50000</v>
      </c>
      <c r="F261" s="62">
        <f t="shared" si="8"/>
        <v>50000</v>
      </c>
      <c r="G261" s="63" t="e">
        <f t="shared" si="9"/>
        <v>#DIV/0!</v>
      </c>
    </row>
    <row r="262" spans="1:7" x14ac:dyDescent="0.2">
      <c r="A262" s="32"/>
      <c r="B262" s="179"/>
      <c r="C262" s="189"/>
      <c r="D262" s="31"/>
      <c r="E262" s="31"/>
      <c r="F262" s="31"/>
      <c r="G262" s="32"/>
    </row>
  </sheetData>
  <conditionalFormatting sqref="B12:C23 B41:C41 B25:C39 B43:C87 B89:C124 B126:C146 B261:C261 B148:C256">
    <cfRule type="expression" dxfId="19" priority="81" stopIfTrue="1">
      <formula>#REF!=1</formula>
    </cfRule>
  </conditionalFormatting>
  <conditionalFormatting sqref="A12:A23 A41 A25:A39 A43:A87 A89:A124 A126:A146 A261 A148:A256">
    <cfRule type="expression" dxfId="18" priority="80" stopIfTrue="1">
      <formula>#REF!=1</formula>
    </cfRule>
  </conditionalFormatting>
  <conditionalFormatting sqref="A24">
    <cfRule type="expression" dxfId="17" priority="18" stopIfTrue="1">
      <formula>#REF!=1</formula>
    </cfRule>
  </conditionalFormatting>
  <conditionalFormatting sqref="B24:C24">
    <cfRule type="expression" dxfId="16" priority="17" stopIfTrue="1">
      <formula>#REF!=1</formula>
    </cfRule>
  </conditionalFormatting>
  <conditionalFormatting sqref="B40:C40">
    <cfRule type="expression" dxfId="15" priority="16" stopIfTrue="1">
      <formula>#REF!=1</formula>
    </cfRule>
  </conditionalFormatting>
  <conditionalFormatting sqref="A40">
    <cfRule type="expression" dxfId="14" priority="15" stopIfTrue="1">
      <formula>#REF!=1</formula>
    </cfRule>
  </conditionalFormatting>
  <conditionalFormatting sqref="B42:C42">
    <cfRule type="expression" dxfId="13" priority="14" stopIfTrue="1">
      <formula>#REF!=1</formula>
    </cfRule>
  </conditionalFormatting>
  <conditionalFormatting sqref="A42">
    <cfRule type="expression" dxfId="12" priority="13" stopIfTrue="1">
      <formula>#REF!=1</formula>
    </cfRule>
  </conditionalFormatting>
  <conditionalFormatting sqref="B88:C88">
    <cfRule type="expression" dxfId="11" priority="12" stopIfTrue="1">
      <formula>#REF!=1</formula>
    </cfRule>
  </conditionalFormatting>
  <conditionalFormatting sqref="A88">
    <cfRule type="expression" dxfId="10" priority="11" stopIfTrue="1">
      <formula>#REF!=1</formula>
    </cfRule>
  </conditionalFormatting>
  <conditionalFormatting sqref="B125:C125">
    <cfRule type="expression" dxfId="9" priority="10" stopIfTrue="1">
      <formula>#REF!=1</formula>
    </cfRule>
  </conditionalFormatting>
  <conditionalFormatting sqref="A125">
    <cfRule type="expression" dxfId="8" priority="9" stopIfTrue="1">
      <formula>#REF!=1</formula>
    </cfRule>
  </conditionalFormatting>
  <conditionalFormatting sqref="B147:C147">
    <cfRule type="expression" dxfId="7" priority="8" stopIfTrue="1">
      <formula>#REF!=1</formula>
    </cfRule>
  </conditionalFormatting>
  <conditionalFormatting sqref="A147">
    <cfRule type="expression" dxfId="6" priority="7" stopIfTrue="1">
      <formula>#REF!=1</formula>
    </cfRule>
  </conditionalFormatting>
  <conditionalFormatting sqref="B257:C257">
    <cfRule type="expression" dxfId="5" priority="6" stopIfTrue="1">
      <formula>#REF!=1</formula>
    </cfRule>
  </conditionalFormatting>
  <conditionalFormatting sqref="A257">
    <cfRule type="expression" dxfId="4" priority="5" stopIfTrue="1">
      <formula>#REF!=1</formula>
    </cfRule>
  </conditionalFormatting>
  <conditionalFormatting sqref="B258:C258">
    <cfRule type="expression" dxfId="3" priority="4" stopIfTrue="1">
      <formula>#REF!=1</formula>
    </cfRule>
  </conditionalFormatting>
  <conditionalFormatting sqref="A258">
    <cfRule type="expression" dxfId="2" priority="3" stopIfTrue="1">
      <formula>#REF!=1</formula>
    </cfRule>
  </conditionalFormatting>
  <conditionalFormatting sqref="B259:C260">
    <cfRule type="expression" dxfId="1" priority="2" stopIfTrue="1">
      <formula>#REF!=1</formula>
    </cfRule>
  </conditionalFormatting>
  <conditionalFormatting sqref="A259:A260">
    <cfRule type="expression" dxfId="0" priority="1" stopIfTrue="1">
      <formula>#REF!=1</formula>
    </cfRule>
  </conditionalFormatting>
  <printOptions horizontalCentered="1"/>
  <pageMargins left="0.25" right="0.25" top="0.25" bottom="0.75" header="0.25" footer="0.25"/>
  <pageSetup scale="68" orientation="portrait" r:id="rId1"/>
  <headerFooter alignWithMargins="0">
    <oddFooter>&amp;L&amp;9Minnesota Department of Revenue
Property Tax Division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R Document" ma:contentTypeID="0x010100D4DAE881CC37A34085C3FAC40E266D920100F0CE6F5F72D102448FDC23C43AFB8029" ma:contentTypeVersion="3" ma:contentTypeDescription="" ma:contentTypeScope="" ma:versionID="b7be526833fa8b7afebebb471646148b">
  <xsd:schema xmlns:xsd="http://www.w3.org/2001/XMLSchema" xmlns:xs="http://www.w3.org/2001/XMLSchema" xmlns:p="http://schemas.microsoft.com/office/2006/metadata/properties" xmlns:ns1="http://schemas.microsoft.com/sharepoint/v3" xmlns:ns2="9130277e-1076-48d8-8826-9168779647ca" targetNamespace="http://schemas.microsoft.com/office/2006/metadata/properties" ma:root="true" ma:fieldsID="e70860e9487a2c0fd40a9156e7bbf76f" ns1:_="" ns2:_="">
    <xsd:import namespace="http://schemas.microsoft.com/sharepoint/v3"/>
    <xsd:import namespace="9130277e-1076-48d8-8826-9168779647c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Tax_x005f_x0020_Year" minOccurs="0"/>
                <xsd:element ref="ns2:DOR_x005f_x0020_Document_x005f_x0020_Type" minOccurs="0"/>
                <xsd:element ref="ns1:RoutingRuleDescrip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11" nillable="true" ma:displayName="Description" ma:internalName="RoutingRuleDescription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0277e-1076-48d8-8826-9168779647ca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Owner" ma:list="{6e9888c3-c2d3-40b6-9a2e-eae68df0c99f}" ma:internalName="Owner" ma:showField="Title" ma:web="{9130277e-1076-48d8-8826-9168779647ca}">
      <xsd:simpleType>
        <xsd:restriction base="dms:Lookup"/>
      </xsd:simpleType>
    </xsd:element>
    <xsd:element name="Tax_x005f_x0020_Year" ma:index="9" nillable="true" ma:displayName="Tax Year" ma:format="Dropdown" ma:internalName="Tax_x0020_Year">
      <xsd:simpleType>
        <xsd:restriction base="dms:Choice">
          <xsd:enumeration value="2020"/>
          <xsd:enumeration value="2019"/>
          <xsd:enumeration value="2018"/>
          <xsd:enumeration value="2017"/>
          <xsd:enumeration value="2016"/>
          <xsd:enumeration value="2015"/>
          <xsd:enumeration value="2014"/>
          <xsd:enumeration value="2013"/>
          <xsd:enumeration value="2012"/>
          <xsd:enumeration value="2011"/>
          <xsd:enumeration value="2010"/>
          <xsd:enumeration value="2009"/>
          <xsd:enumeration value="2008"/>
          <xsd:enumeration value="2007"/>
          <xsd:enumeration value="2006"/>
          <xsd:enumeration value="2005"/>
          <xsd:enumeration value="2004"/>
          <xsd:enumeration value="2003"/>
          <xsd:enumeration value="2002"/>
          <xsd:enumeration value="2001"/>
          <xsd:enumeration value="2000"/>
          <xsd:enumeration value="1999"/>
          <xsd:enumeration value="1998"/>
          <xsd:enumeration value="1997"/>
          <xsd:enumeration value="1996"/>
          <xsd:enumeration value="1995"/>
          <xsd:enumeration value="1994"/>
          <xsd:enumeration value="NA"/>
        </xsd:restriction>
      </xsd:simpleType>
    </xsd:element>
    <xsd:element name="DOR_x005f_x0020_Document_x005f_x0020_Type" ma:index="10" nillable="true" ma:displayName="DOR Document Type" ma:format="Dropdown" ma:internalName="DOR_x0020_Document_x0020_Type">
      <xsd:simpleType>
        <xsd:restriction base="dms:Choice">
          <xsd:enumeration value="Brochure"/>
          <xsd:enumeration value="Manual"/>
          <xsd:enumeration value="Newsletter"/>
          <xsd:enumeration value="Report"/>
          <xsd:enumeration value="Update"/>
        </xsd:restriction>
      </xsd:simpleType>
    </xsd:element>
    <xsd:element name="_dlc_DocId" ma:index="1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_x005f_x0020_Year xmlns="9130277e-1076-48d8-8826-9168779647ca" xsi:nil="true"/>
    <DOR_x005f_x0020_Document_x005f_x0020_Type xmlns="9130277e-1076-48d8-8826-9168779647ca" xsi:nil="true"/>
    <RoutingRuleDescription xmlns="http://schemas.microsoft.com/sharepoint/v3" xsi:nil="true"/>
    <Owner xmlns="9130277e-1076-48d8-8826-9168779647ca">50</Owner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10BD3E-E9AC-4011-B1BE-CAC12D7490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30277e-1076-48d8-8826-9168779647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E7534E-A379-4211-9732-EC164577338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FA70BAC-A16A-432E-B685-BF03DE0FD6F5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9130277e-1076-48d8-8826-9168779647ca"/>
    <ds:schemaRef ds:uri="http://schemas.microsoft.com/office/2006/documentManagement/types"/>
    <ds:schemaRef ds:uri="http://purl.org/dc/terms/"/>
    <ds:schemaRef ds:uri="http://schemas.microsoft.com/sharepoint/v3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ABC1E7F-1DA9-4DF5-8DD1-637C324BC095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F0113313-6836-4EAB-9DF1-4D9619DA1F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CountySum</vt:lpstr>
      <vt:lpstr>CitySum</vt:lpstr>
      <vt:lpstr>TownSum</vt:lpstr>
      <vt:lpstr>SchoolSum</vt:lpstr>
      <vt:lpstr>SpecialSum</vt:lpstr>
      <vt:lpstr>CitySum!Print_Area</vt:lpstr>
      <vt:lpstr>CountySum!Print_Area</vt:lpstr>
      <vt:lpstr>SchoolSum!Print_Area</vt:lpstr>
      <vt:lpstr>SpecialSum!Print_Area</vt:lpstr>
      <vt:lpstr>TownSum!Print_Area</vt:lpstr>
      <vt:lpstr>CitySum!Print_Titles</vt:lpstr>
      <vt:lpstr>CountySum!Print_Titles</vt:lpstr>
      <vt:lpstr>SchoolSum!Print_Titles</vt:lpstr>
      <vt:lpstr>SpecialSum!Print_Titles</vt:lpstr>
      <vt:lpstr>TownSum!Print_Titles</vt:lpstr>
    </vt:vector>
  </TitlesOfParts>
  <Company>MNREV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Preliminary 2019 Property Tax Levies</dc:title>
  <dc:creator>ngreene</dc:creator>
  <cp:lastModifiedBy>Nick Greene</cp:lastModifiedBy>
  <cp:lastPrinted>2020-11-06T15:51:11Z</cp:lastPrinted>
  <dcterms:created xsi:type="dcterms:W3CDTF">2010-11-18T14:09:51Z</dcterms:created>
  <dcterms:modified xsi:type="dcterms:W3CDTF">2020-11-10T12:22:29Z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EHMXPVJQYS55-204-101</vt:lpwstr>
  </property>
  <property fmtid="{D5CDD505-2E9C-101B-9397-08002B2CF9AE}" pid="3" name="_dlc_DocIdItemGuid">
    <vt:lpwstr>b0459f9b-a105-48cb-895e-4d99d8bfb50d</vt:lpwstr>
  </property>
  <property fmtid="{D5CDD505-2E9C-101B-9397-08002B2CF9AE}" pid="4" name="_dlc_DocIdUrl">
    <vt:lpwstr>http://extprod13.mnrevdmz.mdor.state.mn.us/propertytax/_layouts/DocIdRedir.aspx?ID=EHMXPVJQYS55-204-101, EHMXPVJQYS55-204-101</vt:lpwstr>
  </property>
</Properties>
</file>