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heil\Desktop\"/>
    </mc:Choice>
  </mc:AlternateContent>
  <xr:revisionPtr revIDLastSave="0" documentId="8_{1FF74421-AC9F-418D-829D-59B163242720}" xr6:coauthVersionLast="45" xr6:coauthVersionMax="45" xr10:uidLastSave="{00000000-0000-0000-0000-000000000000}"/>
  <bookViews>
    <workbookView xWindow="460" yWindow="470" windowWidth="18520" windowHeight="9710"/>
  </bookViews>
  <sheets>
    <sheet name="Occup Tax Avg-Taconite Only" sheetId="1" r:id="rId1"/>
  </sheets>
  <definedNames>
    <definedName name="_xlnm._FilterDatabase" localSheetId="0" hidden="1">'Occup Tax Avg-Taconite Only'!$A$6:$L$15</definedName>
    <definedName name="_xlnm.Print_Area" localSheetId="0">'Occup Tax Avg-Taconite Only'!$A$1:$L$50</definedName>
    <definedName name="_xlnm.Print_Titles" localSheetId="0">'Occup Tax Avg-Taconite Only'!$1:$6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6" i="1" l="1"/>
  <c r="J25" i="1"/>
  <c r="J24" i="1"/>
  <c r="J23" i="1"/>
  <c r="J22" i="1"/>
</calcChain>
</file>

<file path=xl/sharedStrings.xml><?xml version="1.0" encoding="utf-8"?>
<sst xmlns="http://schemas.openxmlformats.org/spreadsheetml/2006/main" count="36" uniqueCount="26">
  <si>
    <t>Year</t>
  </si>
  <si>
    <t>Cost of Beneficiation</t>
  </si>
  <si>
    <t>Cost of Mining</t>
  </si>
  <si>
    <t>Development</t>
  </si>
  <si>
    <t>Royalty</t>
  </si>
  <si>
    <t>Per Ton</t>
  </si>
  <si>
    <t>Beneficiation Misc. Per Ton</t>
  </si>
  <si>
    <t>Total Beneficiation Per Ton</t>
  </si>
  <si>
    <t>Mining Depreciation (per ton)</t>
  </si>
  <si>
    <t>Total Mining Cost Per Ton</t>
  </si>
  <si>
    <t>This information is provided by Minnesota mining companies and is not audited by the Minnesota Department of Revenue.</t>
  </si>
  <si>
    <r>
      <t xml:space="preserve">Tons Produced
</t>
    </r>
    <r>
      <rPr>
        <sz val="12"/>
        <color indexed="8"/>
        <rFont val="Albany AMT, Helvetica"/>
      </rPr>
      <t>(000's)</t>
    </r>
  </si>
  <si>
    <r>
      <t xml:space="preserve">Beneficiation Depr. And Int
</t>
    </r>
    <r>
      <rPr>
        <sz val="12"/>
        <color indexed="8"/>
        <rFont val="Albany AMT, Helvetica"/>
      </rPr>
      <t>(000's)</t>
    </r>
  </si>
  <si>
    <r>
      <t xml:space="preserve">Beneficiation Supplies
</t>
    </r>
    <r>
      <rPr>
        <sz val="12"/>
        <color indexed="8"/>
        <rFont val="Albany AMT, Helvetica"/>
      </rPr>
      <t>(000's)</t>
    </r>
  </si>
  <si>
    <r>
      <t xml:space="preserve">Beneficiation Labor
</t>
    </r>
    <r>
      <rPr>
        <sz val="12"/>
        <color indexed="8"/>
        <rFont val="Albany AMT, Helvetica"/>
      </rPr>
      <t>(000's)</t>
    </r>
  </si>
  <si>
    <r>
      <t xml:space="preserve">Mining Labor
</t>
    </r>
    <r>
      <rPr>
        <sz val="12"/>
        <color indexed="8"/>
        <rFont val="Albany AMT, Helvetica"/>
      </rPr>
      <t>(000's)</t>
    </r>
  </si>
  <si>
    <r>
      <t xml:space="preserve">Mining Supplies
</t>
    </r>
    <r>
      <rPr>
        <sz val="12"/>
        <color indexed="8"/>
        <rFont val="Albany AMT, Helvetica"/>
      </rPr>
      <t>(000's)</t>
    </r>
  </si>
  <si>
    <r>
      <t xml:space="preserve">Cost of Mining
</t>
    </r>
    <r>
      <rPr>
        <sz val="12"/>
        <color indexed="8"/>
        <rFont val="Albany AMT, Helvetica"/>
      </rPr>
      <t>(000's)</t>
    </r>
  </si>
  <si>
    <t>Production &amp; Property Tax Paid</t>
  </si>
  <si>
    <t>Sales and Use Tax Paid</t>
  </si>
  <si>
    <t>Admin and Misc Expense</t>
  </si>
  <si>
    <t>Taxable Value of Production</t>
  </si>
  <si>
    <t>Occupation Tax Paid</t>
  </si>
  <si>
    <r>
      <t>Average          Value</t>
    </r>
    <r>
      <rPr>
        <b/>
        <vertAlign val="superscript"/>
        <sz val="10"/>
        <color indexed="8"/>
        <rFont val="Albany AMT, Helvetica"/>
      </rPr>
      <t>1</t>
    </r>
  </si>
  <si>
    <t>Occupation Tax Averages-Taconite Only</t>
  </si>
  <si>
    <r>
      <t xml:space="preserve">The average value may not match the value in </t>
    </r>
    <r>
      <rPr>
        <i/>
        <sz val="11"/>
        <color indexed="8"/>
        <rFont val="Calibri"/>
        <family val="2"/>
      </rPr>
      <t xml:space="preserve">Figure 8 </t>
    </r>
    <r>
      <rPr>
        <sz val="11"/>
        <color indexed="8"/>
        <rFont val="Calibri"/>
        <family val="2"/>
      </rPr>
      <t>in the</t>
    </r>
    <r>
      <rPr>
        <i/>
        <sz val="11"/>
        <color indexed="8"/>
        <rFont val="Calibri"/>
        <family val="2"/>
      </rPr>
      <t xml:space="preserve"> Minnesota Mining Tax Guide</t>
    </r>
    <r>
      <rPr>
        <sz val="11"/>
        <color theme="1"/>
        <rFont val="Calibri"/>
        <family val="2"/>
        <scheme val="minor"/>
      </rPr>
      <t xml:space="preserve"> because this is an average of all taconite produced (acid, flux, chips, concentrate).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</si>
</sst>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0.00_);[Red]\(0.00\)"/>
  </numFmts>
  <fonts count="3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lbany AMT, Helvetica"/>
    </font>
    <font>
      <b/>
      <i/>
      <sz val="13"/>
      <color indexed="8"/>
      <name val="Albany AMT, Helvetica"/>
    </font>
    <font>
      <sz val="12"/>
      <name val="Arial"/>
      <family val="2"/>
    </font>
    <font>
      <sz val="10"/>
      <name val="Times New Roman"/>
      <family val="1"/>
    </font>
    <font>
      <b/>
      <sz val="18"/>
      <name val="Arial"/>
      <family val="2"/>
    </font>
    <font>
      <sz val="14"/>
      <name val="Arial"/>
      <family val="2"/>
    </font>
    <font>
      <b/>
      <sz val="13"/>
      <color indexed="8"/>
      <name val="Albany AMT, Helvetica"/>
    </font>
    <font>
      <sz val="12"/>
      <color indexed="8"/>
      <name val="Albany AMT, Helvetica"/>
    </font>
    <font>
      <i/>
      <sz val="11"/>
      <color indexed="8"/>
      <name val="Calibri"/>
      <family val="2"/>
    </font>
    <font>
      <b/>
      <sz val="12"/>
      <color indexed="8"/>
      <name val="Albany AMT, Helvetica"/>
    </font>
    <font>
      <b/>
      <sz val="12"/>
      <name val="Arial"/>
      <family val="2"/>
    </font>
    <font>
      <b/>
      <vertAlign val="superscript"/>
      <sz val="10"/>
      <color indexed="8"/>
      <name val="Albany AMT, Helvetica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BBBBB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399945066682943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7">
    <xf numFmtId="0" fontId="0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6" fillId="27" borderId="0" applyNumberFormat="0" applyBorder="0" applyAlignment="0" applyProtection="0"/>
    <xf numFmtId="0" fontId="17" fillId="28" borderId="2" applyNumberFormat="0" applyAlignment="0" applyProtection="0"/>
    <xf numFmtId="0" fontId="18" fillId="29" borderId="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30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31" borderId="2" applyNumberFormat="0" applyAlignment="0" applyProtection="0"/>
    <xf numFmtId="0" fontId="25" fillId="0" borderId="7" applyNumberFormat="0" applyFill="0" applyAlignment="0" applyProtection="0"/>
    <xf numFmtId="0" fontId="26" fillId="32" borderId="0" applyNumberFormat="0" applyBorder="0" applyAlignment="0" applyProtection="0"/>
    <xf numFmtId="0" fontId="14" fillId="0" borderId="0"/>
    <xf numFmtId="0" fontId="5" fillId="0" borderId="0"/>
    <xf numFmtId="0" fontId="5" fillId="0" borderId="0"/>
    <xf numFmtId="0" fontId="14" fillId="33" borderId="8" applyNumberFormat="0" applyFont="0" applyAlignment="0" applyProtection="0"/>
    <xf numFmtId="0" fontId="27" fillId="28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</cellStyleXfs>
  <cellXfs count="26">
    <xf numFmtId="0" fontId="0" fillId="0" borderId="0" xfId="0"/>
    <xf numFmtId="0" fontId="0" fillId="2" borderId="0" xfId="0" applyNumberFormat="1" applyFont="1" applyFill="1" applyBorder="1" applyAlignment="1" applyProtection="1"/>
    <xf numFmtId="0" fontId="5" fillId="0" borderId="0" xfId="40"/>
    <xf numFmtId="165" fontId="2" fillId="34" borderId="11" xfId="0" applyNumberFormat="1" applyFont="1" applyFill="1" applyBorder="1" applyAlignment="1" applyProtection="1">
      <alignment horizontal="right" wrapText="1"/>
    </xf>
    <xf numFmtId="0" fontId="8" fillId="35" borderId="12" xfId="0" applyNumberFormat="1" applyFont="1" applyFill="1" applyBorder="1" applyAlignment="1" applyProtection="1">
      <alignment horizontal="center" vertical="center" wrapText="1"/>
    </xf>
    <xf numFmtId="0" fontId="0" fillId="36" borderId="0" xfId="0" applyNumberFormat="1" applyFont="1" applyFill="1" applyBorder="1" applyAlignment="1" applyProtection="1"/>
    <xf numFmtId="0" fontId="0" fillId="37" borderId="0" xfId="0" applyNumberFormat="1" applyFont="1" applyFill="1" applyBorder="1" applyAlignment="1" applyProtection="1"/>
    <xf numFmtId="0" fontId="2" fillId="34" borderId="11" xfId="0" applyNumberFormat="1" applyFont="1" applyFill="1" applyBorder="1" applyAlignment="1" applyProtection="1">
      <alignment horizontal="left" vertical="center" wrapText="1"/>
    </xf>
    <xf numFmtId="0" fontId="31" fillId="36" borderId="0" xfId="0" applyNumberFormat="1" applyFont="1" applyFill="1" applyBorder="1" applyAlignment="1" applyProtection="1">
      <alignment horizontal="left"/>
    </xf>
    <xf numFmtId="0" fontId="31" fillId="37" borderId="0" xfId="0" applyNumberFormat="1" applyFont="1" applyFill="1" applyBorder="1" applyAlignment="1" applyProtection="1">
      <alignment horizontal="left"/>
    </xf>
    <xf numFmtId="0" fontId="8" fillId="35" borderId="12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left" wrapText="1" indent="2"/>
    </xf>
    <xf numFmtId="0" fontId="11" fillId="0" borderId="11" xfId="0" applyNumberFormat="1" applyFont="1" applyFill="1" applyBorder="1" applyAlignment="1" applyProtection="1">
      <alignment horizontal="left" wrapText="1" indent="2"/>
    </xf>
    <xf numFmtId="0" fontId="8" fillId="35" borderId="12" xfId="0" applyNumberFormat="1" applyFont="1" applyFill="1" applyBorder="1" applyAlignment="1" applyProtection="1">
      <alignment horizontal="center" vertical="top" wrapText="1"/>
    </xf>
    <xf numFmtId="38" fontId="4" fillId="0" borderId="1" xfId="0" applyNumberFormat="1" applyFont="1" applyBorder="1" applyAlignment="1" applyProtection="1">
      <alignment horizontal="right" indent="4"/>
    </xf>
    <xf numFmtId="40" fontId="4" fillId="0" borderId="1" xfId="0" applyNumberFormat="1" applyFont="1" applyBorder="1" applyAlignment="1" applyProtection="1">
      <alignment horizontal="right" indent="4"/>
    </xf>
    <xf numFmtId="38" fontId="12" fillId="0" borderId="1" xfId="0" applyNumberFormat="1" applyFont="1" applyBorder="1" applyAlignment="1" applyProtection="1">
      <alignment horizontal="right" indent="4"/>
    </xf>
    <xf numFmtId="40" fontId="12" fillId="0" borderId="1" xfId="0" applyNumberFormat="1" applyFont="1" applyBorder="1" applyAlignment="1" applyProtection="1">
      <alignment horizontal="right" indent="4"/>
    </xf>
    <xf numFmtId="38" fontId="4" fillId="0" borderId="1" xfId="0" applyNumberFormat="1" applyFont="1" applyBorder="1" applyAlignment="1" applyProtection="1">
      <alignment horizontal="right" indent="3"/>
    </xf>
    <xf numFmtId="38" fontId="12" fillId="0" borderId="1" xfId="0" applyNumberFormat="1" applyFont="1" applyBorder="1" applyAlignment="1" applyProtection="1">
      <alignment horizontal="right" indent="3"/>
    </xf>
    <xf numFmtId="166" fontId="4" fillId="0" borderId="1" xfId="0" applyNumberFormat="1" applyFont="1" applyBorder="1" applyAlignment="1" applyProtection="1">
      <alignment horizontal="right" indent="4"/>
    </xf>
    <xf numFmtId="166" fontId="12" fillId="0" borderId="1" xfId="0" applyNumberFormat="1" applyFont="1" applyBorder="1" applyAlignment="1" applyProtection="1">
      <alignment horizontal="right" indent="4"/>
    </xf>
    <xf numFmtId="0" fontId="3" fillId="2" borderId="0" xfId="0" applyNumberFormat="1" applyFont="1" applyFill="1" applyBorder="1" applyAlignment="1" applyProtection="1">
      <alignment horizontal="center" wrapText="1"/>
    </xf>
    <xf numFmtId="0" fontId="7" fillId="2" borderId="0" xfId="0" applyNumberFormat="1" applyFont="1" applyFill="1" applyBorder="1" applyAlignment="1" applyProtection="1">
      <alignment horizontal="center" wrapText="1"/>
    </xf>
    <xf numFmtId="0" fontId="6" fillId="2" borderId="0" xfId="0" applyNumberFormat="1" applyFont="1" applyFill="1" applyBorder="1" applyAlignment="1" applyProtection="1">
      <alignment horizontal="center"/>
    </xf>
    <xf numFmtId="0" fontId="0" fillId="0" borderId="0" xfId="0" applyAlignment="1"/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Comma 3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/>
    <cellStyle name="Normal 3" xfId="40"/>
    <cellStyle name="Normal 4" xfId="41"/>
    <cellStyle name="Note" xfId="42" builtinId="10" customBuiltin="1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48"/>
  <sheetViews>
    <sheetView tabSelected="1" zoomScale="90" zoomScaleNormal="90" workbookViewId="0">
      <selection activeCell="I46" sqref="I46"/>
    </sheetView>
  </sheetViews>
  <sheetFormatPr defaultColWidth="9.1796875" defaultRowHeight="14.5"/>
  <cols>
    <col min="1" max="1" width="12.54296875" style="1" customWidth="1"/>
    <col min="2" max="12" width="18.54296875" style="1" customWidth="1"/>
    <col min="13" max="16384" width="9.1796875" style="1"/>
  </cols>
  <sheetData>
    <row r="1" spans="1:12" ht="40.4" customHeight="1">
      <c r="A1" s="2"/>
      <c r="B1" s="2"/>
      <c r="C1" s="2"/>
    </row>
    <row r="2" spans="1:12" ht="11.5" customHeight="1">
      <c r="A2" s="22"/>
      <c r="B2" s="22"/>
      <c r="C2" s="22"/>
      <c r="D2" s="22"/>
      <c r="E2" s="22"/>
      <c r="F2" s="22"/>
      <c r="G2" s="22"/>
      <c r="H2" s="22"/>
    </row>
    <row r="3" spans="1:12" ht="23.15" customHeight="1">
      <c r="A3" s="24" t="s">
        <v>24</v>
      </c>
      <c r="B3" s="24"/>
      <c r="C3" s="24"/>
      <c r="D3" s="24"/>
      <c r="E3" s="24"/>
      <c r="F3" s="24"/>
      <c r="G3" s="24"/>
      <c r="H3" s="24"/>
      <c r="I3" s="25"/>
      <c r="J3" s="25"/>
      <c r="K3" s="25"/>
      <c r="L3" s="25"/>
    </row>
    <row r="4" spans="1:12" ht="19.5" customHeight="1">
      <c r="A4" s="23"/>
      <c r="B4" s="23"/>
      <c r="C4" s="23"/>
      <c r="D4" s="23"/>
      <c r="E4" s="23"/>
      <c r="F4" s="23"/>
      <c r="G4" s="23"/>
      <c r="H4" s="23"/>
    </row>
    <row r="5" spans="1:12" ht="2.5" hidden="1" customHeight="1"/>
    <row r="6" spans="1:12" ht="50.15" customHeight="1">
      <c r="A6" s="10" t="s">
        <v>0</v>
      </c>
      <c r="B6" s="4" t="s">
        <v>11</v>
      </c>
      <c r="C6" s="4" t="s">
        <v>23</v>
      </c>
      <c r="D6" s="4" t="s">
        <v>1</v>
      </c>
      <c r="E6" s="4" t="s">
        <v>2</v>
      </c>
      <c r="F6" s="4" t="s">
        <v>3</v>
      </c>
      <c r="G6" s="4" t="s">
        <v>18</v>
      </c>
      <c r="H6" s="4" t="s">
        <v>19</v>
      </c>
      <c r="I6" s="4" t="s">
        <v>20</v>
      </c>
      <c r="J6" s="4" t="s">
        <v>4</v>
      </c>
      <c r="K6" s="4" t="s">
        <v>21</v>
      </c>
      <c r="L6" s="4" t="s">
        <v>22</v>
      </c>
    </row>
    <row r="7" spans="1:12">
      <c r="A7" s="7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15.5" hidden="1">
      <c r="A8" s="11">
        <v>2009</v>
      </c>
      <c r="B8" s="14">
        <v>17645</v>
      </c>
      <c r="C8" s="15">
        <v>58.69</v>
      </c>
      <c r="D8" s="15">
        <v>31.51</v>
      </c>
      <c r="E8" s="15">
        <v>10.42</v>
      </c>
      <c r="F8" s="15">
        <v>1.61</v>
      </c>
      <c r="G8" s="15">
        <v>4.12</v>
      </c>
      <c r="H8" s="15">
        <v>0.16</v>
      </c>
      <c r="I8" s="15">
        <v>13.24</v>
      </c>
      <c r="J8" s="15">
        <v>2.84</v>
      </c>
      <c r="K8" s="15">
        <v>-5.21</v>
      </c>
      <c r="L8" s="15">
        <v>0.02</v>
      </c>
    </row>
    <row r="9" spans="1:12" ht="15.5" hidden="1">
      <c r="A9" s="11">
        <v>2010</v>
      </c>
      <c r="B9" s="14">
        <v>35984</v>
      </c>
      <c r="C9" s="15">
        <v>80.31</v>
      </c>
      <c r="D9" s="15">
        <v>29.31</v>
      </c>
      <c r="E9" s="15">
        <v>10.4</v>
      </c>
      <c r="F9" s="15">
        <v>1.54</v>
      </c>
      <c r="G9" s="15">
        <v>1.87</v>
      </c>
      <c r="H9" s="15">
        <v>0.22</v>
      </c>
      <c r="I9" s="15">
        <v>4.54</v>
      </c>
      <c r="J9" s="15">
        <v>3.31</v>
      </c>
      <c r="K9" s="15">
        <v>29.12</v>
      </c>
      <c r="L9" s="15">
        <v>0.35</v>
      </c>
    </row>
    <row r="10" spans="1:12" ht="15.5" hidden="1">
      <c r="A10" s="11">
        <v>2011</v>
      </c>
      <c r="B10" s="14">
        <v>39771</v>
      </c>
      <c r="C10" s="15">
        <v>90.77</v>
      </c>
      <c r="D10" s="15">
        <v>31.02</v>
      </c>
      <c r="E10" s="15">
        <v>12.27</v>
      </c>
      <c r="F10" s="15">
        <v>1.76</v>
      </c>
      <c r="G10" s="15">
        <v>1.94</v>
      </c>
      <c r="H10" s="15">
        <v>0.17</v>
      </c>
      <c r="I10" s="15">
        <v>4.5999999999999996</v>
      </c>
      <c r="J10" s="15">
        <v>4.26</v>
      </c>
      <c r="K10" s="15">
        <v>34.76</v>
      </c>
      <c r="L10" s="15">
        <v>0.55000000000000004</v>
      </c>
    </row>
    <row r="11" spans="1:12" ht="15.5" hidden="1">
      <c r="A11" s="11">
        <v>2012</v>
      </c>
      <c r="B11" s="14">
        <v>39873</v>
      </c>
      <c r="C11" s="15">
        <v>90.18</v>
      </c>
      <c r="D11" s="15">
        <v>30.78</v>
      </c>
      <c r="E11" s="15">
        <v>13.31</v>
      </c>
      <c r="F11" s="15">
        <v>1.59</v>
      </c>
      <c r="G11" s="15">
        <v>2.63</v>
      </c>
      <c r="H11" s="15">
        <v>0.21</v>
      </c>
      <c r="I11" s="15">
        <v>3.91</v>
      </c>
      <c r="J11" s="15">
        <v>3.9</v>
      </c>
      <c r="K11" s="15">
        <v>33.83</v>
      </c>
      <c r="L11" s="15">
        <v>0.55000000000000004</v>
      </c>
    </row>
    <row r="12" spans="1:12" ht="15.5" hidden="1">
      <c r="A12" s="11">
        <v>2013</v>
      </c>
      <c r="B12" s="14">
        <v>38064</v>
      </c>
      <c r="C12" s="15">
        <v>85.38</v>
      </c>
      <c r="D12" s="15">
        <v>32.659999999999997</v>
      </c>
      <c r="E12" s="15">
        <v>13.57</v>
      </c>
      <c r="F12" s="15">
        <v>1.64</v>
      </c>
      <c r="G12" s="15">
        <v>2.5</v>
      </c>
      <c r="H12" s="15">
        <v>0.27</v>
      </c>
      <c r="I12" s="15">
        <v>5.15</v>
      </c>
      <c r="J12" s="15">
        <v>3.73</v>
      </c>
      <c r="K12" s="15">
        <v>25.87</v>
      </c>
      <c r="L12" s="15">
        <v>0.4</v>
      </c>
    </row>
    <row r="13" spans="1:12" ht="15.5">
      <c r="A13" s="11">
        <v>2014</v>
      </c>
      <c r="B13" s="14">
        <v>39487</v>
      </c>
      <c r="C13" s="15">
        <v>88.33</v>
      </c>
      <c r="D13" s="15">
        <v>34.49</v>
      </c>
      <c r="E13" s="15">
        <v>13.62</v>
      </c>
      <c r="F13" s="15">
        <v>1.56</v>
      </c>
      <c r="G13" s="15">
        <v>2.39</v>
      </c>
      <c r="H13" s="15">
        <v>0.23</v>
      </c>
      <c r="I13" s="15">
        <v>5.72</v>
      </c>
      <c r="J13" s="15">
        <v>3.58</v>
      </c>
      <c r="K13" s="15">
        <v>26.73</v>
      </c>
      <c r="L13" s="15">
        <v>0.42</v>
      </c>
    </row>
    <row r="14" spans="1:12" ht="15.5">
      <c r="A14" s="11">
        <v>2015</v>
      </c>
      <c r="B14" s="14">
        <v>31306</v>
      </c>
      <c r="C14" s="15">
        <v>75.47</v>
      </c>
      <c r="D14" s="15">
        <v>29.75</v>
      </c>
      <c r="E14" s="15">
        <v>11.67</v>
      </c>
      <c r="F14" s="15">
        <v>1.57</v>
      </c>
      <c r="G14" s="15">
        <v>2.84</v>
      </c>
      <c r="H14" s="15">
        <v>0.24</v>
      </c>
      <c r="I14" s="15">
        <v>11.53</v>
      </c>
      <c r="J14" s="15">
        <v>2.75</v>
      </c>
      <c r="K14" s="15">
        <v>15.13</v>
      </c>
      <c r="L14" s="15">
        <v>0.2</v>
      </c>
    </row>
    <row r="15" spans="1:12" ht="15.5">
      <c r="A15" s="11">
        <v>2016</v>
      </c>
      <c r="B15" s="14">
        <v>28849</v>
      </c>
      <c r="C15" s="15">
        <v>69.44</v>
      </c>
      <c r="D15" s="15">
        <v>28.09</v>
      </c>
      <c r="E15" s="15">
        <v>11.41</v>
      </c>
      <c r="F15" s="15">
        <v>1.3</v>
      </c>
      <c r="G15" s="15">
        <v>2.82</v>
      </c>
      <c r="H15" s="15">
        <v>0.14000000000000001</v>
      </c>
      <c r="I15" s="15">
        <v>11.19</v>
      </c>
      <c r="J15" s="15">
        <v>2.2400000000000002</v>
      </c>
      <c r="K15" s="15">
        <v>12.25</v>
      </c>
      <c r="L15" s="15">
        <v>0.18</v>
      </c>
    </row>
    <row r="16" spans="1:12" ht="15.5">
      <c r="A16" s="11">
        <v>2017</v>
      </c>
      <c r="B16" s="14">
        <v>38680</v>
      </c>
      <c r="C16" s="15">
        <v>77.19</v>
      </c>
      <c r="D16" s="15">
        <v>29.41</v>
      </c>
      <c r="E16" s="15">
        <v>10.64</v>
      </c>
      <c r="F16" s="15">
        <v>2.33</v>
      </c>
      <c r="G16" s="15">
        <v>2.37</v>
      </c>
      <c r="H16" s="15">
        <v>0.13</v>
      </c>
      <c r="I16" s="15">
        <v>9.83</v>
      </c>
      <c r="J16" s="15">
        <v>2.74</v>
      </c>
      <c r="K16" s="15">
        <v>19.739999999999998</v>
      </c>
      <c r="L16" s="15">
        <v>0.34</v>
      </c>
    </row>
    <row r="17" spans="1:12" ht="15.5">
      <c r="A17" s="12">
        <v>2018</v>
      </c>
      <c r="B17" s="16">
        <v>40244</v>
      </c>
      <c r="C17" s="17">
        <v>89.14</v>
      </c>
      <c r="D17" s="17">
        <v>30.73</v>
      </c>
      <c r="E17" s="17">
        <v>11.6</v>
      </c>
      <c r="F17" s="17">
        <v>2.29</v>
      </c>
      <c r="G17" s="17">
        <v>2.5299999999999998</v>
      </c>
      <c r="H17" s="17">
        <v>0.15</v>
      </c>
      <c r="I17" s="17">
        <v>10.63</v>
      </c>
      <c r="J17" s="17">
        <v>3.67</v>
      </c>
      <c r="K17" s="17">
        <v>27.54</v>
      </c>
      <c r="L17" s="17">
        <v>0.47</v>
      </c>
    </row>
    <row r="19" spans="1:12" ht="18.5">
      <c r="A19" s="9"/>
      <c r="B19" s="6"/>
      <c r="C19" s="9"/>
      <c r="D19" s="6"/>
      <c r="E19" s="9" t="s">
        <v>1</v>
      </c>
      <c r="F19" s="6"/>
      <c r="G19" s="6"/>
      <c r="H19" s="6"/>
      <c r="I19" s="6"/>
      <c r="J19" s="6"/>
    </row>
    <row r="20" spans="1:12" ht="49.5">
      <c r="A20" s="10" t="s">
        <v>0</v>
      </c>
      <c r="B20" s="4" t="s">
        <v>11</v>
      </c>
      <c r="C20" s="13" t="s">
        <v>14</v>
      </c>
      <c r="D20" s="4" t="s">
        <v>5</v>
      </c>
      <c r="E20" s="4" t="s">
        <v>13</v>
      </c>
      <c r="F20" s="4" t="s">
        <v>5</v>
      </c>
      <c r="G20" s="4" t="s">
        <v>12</v>
      </c>
      <c r="H20" s="4" t="s">
        <v>5</v>
      </c>
      <c r="I20" s="4" t="s">
        <v>6</v>
      </c>
      <c r="J20" s="4" t="s">
        <v>7</v>
      </c>
    </row>
    <row r="21" spans="1:12">
      <c r="A21" s="7"/>
      <c r="B21" s="3"/>
      <c r="C21" s="3"/>
      <c r="D21" s="3"/>
      <c r="E21" s="3"/>
      <c r="F21" s="3"/>
      <c r="G21" s="3"/>
      <c r="H21" s="3"/>
      <c r="I21" s="3"/>
      <c r="J21" s="3"/>
    </row>
    <row r="22" spans="1:12" ht="15.5" hidden="1">
      <c r="A22" s="11">
        <v>2009</v>
      </c>
      <c r="B22" s="14">
        <v>17645</v>
      </c>
      <c r="C22" s="18">
        <v>90278</v>
      </c>
      <c r="D22" s="15">
        <v>5.12</v>
      </c>
      <c r="E22" s="18">
        <v>347216</v>
      </c>
      <c r="F22" s="15">
        <v>19.68</v>
      </c>
      <c r="G22" s="14">
        <v>87021</v>
      </c>
      <c r="H22" s="15">
        <v>4.93</v>
      </c>
      <c r="I22" s="15">
        <v>1.78</v>
      </c>
      <c r="J22" s="15">
        <f>D22+F22+H22+I22</f>
        <v>31.51</v>
      </c>
    </row>
    <row r="23" spans="1:12" ht="15.5" hidden="1">
      <c r="A23" s="11">
        <v>2010</v>
      </c>
      <c r="B23" s="14">
        <v>35984</v>
      </c>
      <c r="C23" s="18">
        <v>145487</v>
      </c>
      <c r="D23" s="15">
        <v>4.04</v>
      </c>
      <c r="E23" s="18">
        <v>764173</v>
      </c>
      <c r="F23" s="15">
        <v>21.24</v>
      </c>
      <c r="G23" s="14">
        <v>82209</v>
      </c>
      <c r="H23" s="15">
        <v>2.2799999999999998</v>
      </c>
      <c r="I23" s="15">
        <v>1.75</v>
      </c>
      <c r="J23" s="15">
        <f>D23+F23+H23+I23</f>
        <v>29.31</v>
      </c>
    </row>
    <row r="24" spans="1:12" ht="15.5" hidden="1">
      <c r="A24" s="11">
        <v>2011</v>
      </c>
      <c r="B24" s="14">
        <v>39771</v>
      </c>
      <c r="C24" s="18">
        <v>159707</v>
      </c>
      <c r="D24" s="15">
        <v>4.0199999999999996</v>
      </c>
      <c r="E24" s="18">
        <v>921154</v>
      </c>
      <c r="F24" s="15">
        <v>23.16</v>
      </c>
      <c r="G24" s="14">
        <v>78669</v>
      </c>
      <c r="H24" s="15">
        <v>1.98</v>
      </c>
      <c r="I24" s="15">
        <v>1.86</v>
      </c>
      <c r="J24" s="15">
        <f>D24+F24+H24+I24</f>
        <v>31.02</v>
      </c>
    </row>
    <row r="25" spans="1:12" ht="15.5" hidden="1">
      <c r="A25" s="11">
        <v>2012</v>
      </c>
      <c r="B25" s="14">
        <v>39873</v>
      </c>
      <c r="C25" s="18">
        <v>174099</v>
      </c>
      <c r="D25" s="15">
        <v>4.37</v>
      </c>
      <c r="E25" s="18">
        <v>912601</v>
      </c>
      <c r="F25" s="15">
        <v>22.89</v>
      </c>
      <c r="G25" s="14">
        <v>61823</v>
      </c>
      <c r="H25" s="15">
        <v>1.55</v>
      </c>
      <c r="I25" s="15">
        <v>1.97</v>
      </c>
      <c r="J25" s="15">
        <f>D25+F25+H25+I25</f>
        <v>30.78</v>
      </c>
    </row>
    <row r="26" spans="1:12" ht="15.5" hidden="1">
      <c r="A26" s="11">
        <v>2013</v>
      </c>
      <c r="B26" s="14">
        <v>38064</v>
      </c>
      <c r="C26" s="18">
        <v>192824</v>
      </c>
      <c r="D26" s="15">
        <v>5.07</v>
      </c>
      <c r="E26" s="18">
        <v>911656</v>
      </c>
      <c r="F26" s="15">
        <v>23.95</v>
      </c>
      <c r="G26" s="14">
        <v>60179</v>
      </c>
      <c r="H26" s="15">
        <v>1.58</v>
      </c>
      <c r="I26" s="15">
        <v>2.06</v>
      </c>
      <c r="J26" s="15">
        <f>D26+F26+H26+I26</f>
        <v>32.660000000000004</v>
      </c>
    </row>
    <row r="27" spans="1:12" ht="15.5">
      <c r="A27" s="11">
        <v>2014</v>
      </c>
      <c r="B27" s="14">
        <v>39487</v>
      </c>
      <c r="C27" s="18">
        <v>204916</v>
      </c>
      <c r="D27" s="15">
        <v>5.19</v>
      </c>
      <c r="E27" s="18">
        <v>1010582</v>
      </c>
      <c r="F27" s="15">
        <v>25.59</v>
      </c>
      <c r="G27" s="14">
        <v>68438</v>
      </c>
      <c r="H27" s="15">
        <v>1.73</v>
      </c>
      <c r="I27" s="15">
        <v>1.98</v>
      </c>
      <c r="J27" s="15">
        <v>34.49</v>
      </c>
    </row>
    <row r="28" spans="1:12" ht="15.5">
      <c r="A28" s="11">
        <v>2015</v>
      </c>
      <c r="B28" s="14">
        <v>31306</v>
      </c>
      <c r="C28" s="18">
        <v>126091</v>
      </c>
      <c r="D28" s="15">
        <v>4.03</v>
      </c>
      <c r="E28" s="18">
        <v>567283</v>
      </c>
      <c r="F28" s="15">
        <v>18.12</v>
      </c>
      <c r="G28" s="14">
        <v>59238</v>
      </c>
      <c r="H28" s="15">
        <v>1.89</v>
      </c>
      <c r="I28" s="15">
        <v>5.71</v>
      </c>
      <c r="J28" s="15">
        <v>29.75</v>
      </c>
    </row>
    <row r="29" spans="1:12" ht="15.5">
      <c r="A29" s="11">
        <v>2016</v>
      </c>
      <c r="B29" s="14">
        <v>28849</v>
      </c>
      <c r="C29" s="18">
        <v>105894</v>
      </c>
      <c r="D29" s="15">
        <v>3.67</v>
      </c>
      <c r="E29" s="18">
        <v>480282</v>
      </c>
      <c r="F29" s="15">
        <v>16.649999999999999</v>
      </c>
      <c r="G29" s="14">
        <v>56491</v>
      </c>
      <c r="H29" s="15">
        <v>1.96</v>
      </c>
      <c r="I29" s="15">
        <v>5.81</v>
      </c>
      <c r="J29" s="15">
        <v>28.09</v>
      </c>
    </row>
    <row r="30" spans="1:12" ht="15.5">
      <c r="A30" s="11">
        <v>2017</v>
      </c>
      <c r="B30" s="14">
        <v>38680</v>
      </c>
      <c r="C30" s="18">
        <v>142923</v>
      </c>
      <c r="D30" s="15">
        <v>3.7</v>
      </c>
      <c r="E30" s="18">
        <v>652943</v>
      </c>
      <c r="F30" s="15">
        <v>16.88</v>
      </c>
      <c r="G30" s="14">
        <v>74143</v>
      </c>
      <c r="H30" s="15">
        <v>1.92</v>
      </c>
      <c r="I30" s="15">
        <v>6.92</v>
      </c>
      <c r="J30" s="15">
        <v>29.41</v>
      </c>
    </row>
    <row r="31" spans="1:12" ht="15.5">
      <c r="A31" s="12">
        <v>2018</v>
      </c>
      <c r="B31" s="16">
        <v>40244</v>
      </c>
      <c r="C31" s="19">
        <v>156116</v>
      </c>
      <c r="D31" s="17">
        <v>3.88</v>
      </c>
      <c r="E31" s="19">
        <v>697690</v>
      </c>
      <c r="F31" s="17">
        <v>17.34</v>
      </c>
      <c r="G31" s="16">
        <v>90336</v>
      </c>
      <c r="H31" s="17">
        <v>2.2400000000000002</v>
      </c>
      <c r="I31" s="17">
        <v>7.27</v>
      </c>
      <c r="J31" s="17">
        <v>30.73</v>
      </c>
    </row>
    <row r="33" spans="1:9" ht="18.5">
      <c r="A33" s="8"/>
      <c r="B33" s="5"/>
      <c r="C33" s="8"/>
      <c r="D33" s="5"/>
      <c r="E33" s="8" t="s">
        <v>2</v>
      </c>
      <c r="F33" s="5"/>
      <c r="G33" s="5"/>
      <c r="H33" s="5"/>
      <c r="I33" s="5"/>
    </row>
    <row r="34" spans="1:9" ht="49.5">
      <c r="A34" s="10" t="s">
        <v>0</v>
      </c>
      <c r="B34" s="4" t="s">
        <v>11</v>
      </c>
      <c r="C34" s="4" t="s">
        <v>15</v>
      </c>
      <c r="D34" s="4" t="s">
        <v>5</v>
      </c>
      <c r="E34" s="4" t="s">
        <v>16</v>
      </c>
      <c r="F34" s="4" t="s">
        <v>5</v>
      </c>
      <c r="G34" s="4" t="s">
        <v>17</v>
      </c>
      <c r="H34" s="4" t="s">
        <v>8</v>
      </c>
      <c r="I34" s="4" t="s">
        <v>9</v>
      </c>
    </row>
    <row r="35" spans="1:9">
      <c r="A35" s="7"/>
      <c r="B35" s="3"/>
      <c r="C35" s="3"/>
      <c r="D35" s="3"/>
      <c r="E35" s="3"/>
      <c r="F35" s="3"/>
      <c r="G35" s="3"/>
      <c r="H35" s="3"/>
      <c r="I35" s="3"/>
    </row>
    <row r="36" spans="1:9" ht="15.5" hidden="1">
      <c r="A36" s="11">
        <v>2009</v>
      </c>
      <c r="B36" s="14">
        <v>17645</v>
      </c>
      <c r="C36" s="18">
        <v>48470</v>
      </c>
      <c r="D36" s="15">
        <v>2.75</v>
      </c>
      <c r="E36" s="18">
        <v>98104</v>
      </c>
      <c r="F36" s="20">
        <v>5.56</v>
      </c>
      <c r="G36" s="20">
        <v>8.31</v>
      </c>
      <c r="H36" s="20">
        <v>2.11</v>
      </c>
      <c r="I36" s="20">
        <v>10.42</v>
      </c>
    </row>
    <row r="37" spans="1:9" ht="15.5" hidden="1">
      <c r="A37" s="11">
        <v>2010</v>
      </c>
      <c r="B37" s="14">
        <v>35984</v>
      </c>
      <c r="C37" s="18">
        <v>94968</v>
      </c>
      <c r="D37" s="15">
        <v>2.64</v>
      </c>
      <c r="E37" s="18">
        <v>234066</v>
      </c>
      <c r="F37" s="20">
        <v>6.5</v>
      </c>
      <c r="G37" s="20">
        <v>9.14</v>
      </c>
      <c r="H37" s="20">
        <v>1.26</v>
      </c>
      <c r="I37" s="20">
        <v>10.4</v>
      </c>
    </row>
    <row r="38" spans="1:9" ht="15.5" hidden="1">
      <c r="A38" s="11">
        <v>2011</v>
      </c>
      <c r="B38" s="14">
        <v>39771</v>
      </c>
      <c r="C38" s="18">
        <v>111181</v>
      </c>
      <c r="D38" s="15">
        <v>2.8</v>
      </c>
      <c r="E38" s="18">
        <v>324276</v>
      </c>
      <c r="F38" s="20">
        <v>8.15</v>
      </c>
      <c r="G38" s="20">
        <v>10.95</v>
      </c>
      <c r="H38" s="20">
        <v>1.32</v>
      </c>
      <c r="I38" s="20">
        <v>12.27</v>
      </c>
    </row>
    <row r="39" spans="1:9" ht="15.5" hidden="1">
      <c r="A39" s="11">
        <v>2012</v>
      </c>
      <c r="B39" s="14">
        <v>39873</v>
      </c>
      <c r="C39" s="18">
        <v>133369</v>
      </c>
      <c r="D39" s="15">
        <v>3.34</v>
      </c>
      <c r="E39" s="18">
        <v>352359</v>
      </c>
      <c r="F39" s="20">
        <v>8.84</v>
      </c>
      <c r="G39" s="20">
        <v>12.18</v>
      </c>
      <c r="H39" s="20">
        <v>1.1299999999999999</v>
      </c>
      <c r="I39" s="20">
        <v>13.31</v>
      </c>
    </row>
    <row r="40" spans="1:9" ht="15.5" hidden="1">
      <c r="A40" s="11">
        <v>2013</v>
      </c>
      <c r="B40" s="14">
        <v>38064</v>
      </c>
      <c r="C40" s="18">
        <v>134025</v>
      </c>
      <c r="D40" s="15">
        <v>3.52</v>
      </c>
      <c r="E40" s="18">
        <v>344632</v>
      </c>
      <c r="F40" s="20">
        <v>9.0500000000000007</v>
      </c>
      <c r="G40" s="20">
        <v>12.57</v>
      </c>
      <c r="H40" s="20">
        <v>1</v>
      </c>
      <c r="I40" s="20">
        <v>13.57</v>
      </c>
    </row>
    <row r="41" spans="1:9" ht="15.5">
      <c r="A41" s="11">
        <v>2014</v>
      </c>
      <c r="B41" s="14">
        <v>39487</v>
      </c>
      <c r="C41" s="18">
        <v>143213</v>
      </c>
      <c r="D41" s="15">
        <v>3.63</v>
      </c>
      <c r="E41" s="18">
        <v>353534</v>
      </c>
      <c r="F41" s="20">
        <v>8.9499999999999993</v>
      </c>
      <c r="G41" s="20">
        <v>12.57</v>
      </c>
      <c r="H41" s="20">
        <v>1.04</v>
      </c>
      <c r="I41" s="20">
        <v>13.62</v>
      </c>
    </row>
    <row r="42" spans="1:9" ht="15.5">
      <c r="A42" s="11">
        <v>2015</v>
      </c>
      <c r="B42" s="14">
        <v>31306</v>
      </c>
      <c r="C42" s="18">
        <v>95766</v>
      </c>
      <c r="D42" s="15">
        <v>3.06</v>
      </c>
      <c r="E42" s="18">
        <v>215817</v>
      </c>
      <c r="F42" s="20">
        <v>6.89</v>
      </c>
      <c r="G42" s="20">
        <v>9.94</v>
      </c>
      <c r="H42" s="20">
        <v>1.72</v>
      </c>
      <c r="I42" s="20">
        <v>11.67</v>
      </c>
    </row>
    <row r="43" spans="1:9" ht="15.5">
      <c r="A43" s="11">
        <v>2016</v>
      </c>
      <c r="B43" s="14">
        <v>28849</v>
      </c>
      <c r="C43" s="18">
        <v>92924</v>
      </c>
      <c r="D43" s="15">
        <v>3.22</v>
      </c>
      <c r="E43" s="18">
        <v>183053</v>
      </c>
      <c r="F43" s="20">
        <v>6.35</v>
      </c>
      <c r="G43" s="20">
        <v>9.57</v>
      </c>
      <c r="H43" s="20">
        <v>1.85</v>
      </c>
      <c r="I43" s="20">
        <v>11.41</v>
      </c>
    </row>
    <row r="44" spans="1:9" ht="15.5">
      <c r="A44" s="11">
        <v>2017</v>
      </c>
      <c r="B44" s="14">
        <v>38680</v>
      </c>
      <c r="C44" s="18">
        <v>128235</v>
      </c>
      <c r="D44" s="15">
        <v>3.32</v>
      </c>
      <c r="E44" s="18">
        <v>235323</v>
      </c>
      <c r="F44" s="20">
        <v>6.08</v>
      </c>
      <c r="G44" s="20">
        <v>9.4</v>
      </c>
      <c r="H44" s="20">
        <v>1.24</v>
      </c>
      <c r="I44" s="20">
        <v>10.64</v>
      </c>
    </row>
    <row r="45" spans="1:9" ht="15.5">
      <c r="A45" s="12">
        <v>2018</v>
      </c>
      <c r="B45" s="16">
        <v>40244</v>
      </c>
      <c r="C45" s="19">
        <v>146449</v>
      </c>
      <c r="D45" s="17">
        <v>3.64</v>
      </c>
      <c r="E45" s="19">
        <v>273928</v>
      </c>
      <c r="F45" s="21">
        <v>6.81</v>
      </c>
      <c r="G45" s="21">
        <v>10.45</v>
      </c>
      <c r="H45" s="21">
        <v>1.1599999999999999</v>
      </c>
      <c r="I45" s="21">
        <v>11.6</v>
      </c>
    </row>
    <row r="47" spans="1:9">
      <c r="A47" s="1" t="s">
        <v>25</v>
      </c>
    </row>
    <row r="48" spans="1:9">
      <c r="A48" s="1" t="s">
        <v>10</v>
      </c>
    </row>
  </sheetData>
  <mergeCells count="3">
    <mergeCell ref="A2:H2"/>
    <mergeCell ref="A4:H4"/>
    <mergeCell ref="A3:L3"/>
  </mergeCells>
  <printOptions horizontalCentered="1"/>
  <pageMargins left="0.25" right="0.25" top="0.75" bottom="0.75" header="0.3" footer="0.3"/>
  <pageSetup scale="62" fitToHeight="0" pageOrder="overThenDown" orientation="landscape" blackAndWhite="1" r:id="rId1"/>
  <headerFooter>
    <oddHeader>&amp;L&amp;G</oddHeader>
    <oddFooter>&amp;R(5/2020)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R Document" ma:contentTypeID="0x010100D4DAE881CC37A34085C3FAC40E266D920100E35BF2F9A823014380F68F1626A42985" ma:contentTypeVersion="3" ma:contentTypeDescription="" ma:contentTypeScope="" ma:versionID="08254537f1c8047df5905f768ec77778">
  <xsd:schema xmlns:xsd="http://www.w3.org/2001/XMLSchema" xmlns:xs="http://www.w3.org/2001/XMLSchema" xmlns:p="http://schemas.microsoft.com/office/2006/metadata/properties" xmlns:ns1="http://schemas.microsoft.com/sharepoint/v3" xmlns:ns2="9130277e-1076-48d8-8826-9168779647ca" targetNamespace="http://schemas.microsoft.com/office/2006/metadata/properties" ma:root="true" ma:fieldsID="f932eeb88642d98e1b66584e672bc6fc" ns1:_="" ns2:_="">
    <xsd:import namespace="http://schemas.microsoft.com/sharepoint/v3"/>
    <xsd:import namespace="9130277e-1076-48d8-8826-9168779647c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Tax_x005f_x0020_Year" minOccurs="0"/>
                <xsd:element ref="ns2:DOR_x005f_x0020_Document_x005f_x0020_Type" minOccurs="0"/>
                <xsd:element ref="ns1:RoutingRuleDescriptio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1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{6e9888c3-c2d3-40b6-9a2e-eae68df0c99f}" ma:internalName="Owner" ma:showField="Title" ma:web="9130277e-1076-48d8-8826-9168779647ca">
      <xsd:simpleType>
        <xsd:restriction base="dms:Lookup"/>
      </xsd:simpleType>
    </xsd:element>
    <xsd:element name="Tax_x005f_x0020_Year" ma:index="9" nillable="true" ma:displayName="Tax Year" ma:format="Dropdown" ma:internalName="Tax_x0020_Year">
      <xsd:simpleType>
        <xsd:restriction base="dms:Choice"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NA"/>
        </xsd:restriction>
      </xsd:simpleType>
    </xsd:element>
    <xsd:element name="DOR_x005f_x0020_Document_x005f_x0020_Type" ma:index="10" nillable="true" ma:displayName="DOR Document Type" ma:format="Dropdown" ma:internalName="DOR_x0020_Document_x0020_Type">
      <xsd:simpleType>
        <xsd:restriction base="dms:Choice">
          <xsd:enumeration value="Brochure"/>
          <xsd:enumeration value="Manual"/>
          <xsd:enumeration value="Newsletter"/>
          <xsd:enumeration value="Report"/>
          <xsd:enumeration value="Update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5f_x0020_Year xmlns="9130277e-1076-48d8-8826-9168779647ca">2017</Tax_x005f_x0020_Year>
    <DOR_x005f_x0020_Document_x005f_x0020_Type xmlns="9130277e-1076-48d8-8826-9168779647ca">Report</DOR_x005f_x0020_Document_x005f_x0020_Type>
    <RoutingRuleDescription xmlns="http://schemas.microsoft.com/sharepoint/v3">Occupation Tax Averages-Taconite Only XLS</RoutingRuleDescription>
    <Owner xmlns="9130277e-1076-48d8-8826-9168779647ca">45</Owner>
  </documentManagement>
</p:properties>
</file>

<file path=customXml/itemProps1.xml><?xml version="1.0" encoding="utf-8"?>
<ds:datastoreItem xmlns:ds="http://schemas.openxmlformats.org/officeDocument/2006/customXml" ds:itemID="{C4BD5B6B-7ED7-4670-A5B4-87B31885A32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48BD0CF-DBC6-4584-BC03-37A1E71455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C3D4FA-E8B3-4DD5-BD11-739569AA313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90889FC-64E7-433A-AE05-C45F77682A2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C742C451-AA78-4A15-AF6B-3C2E069CCD8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Occup Tax Avg-Taconite Only</vt:lpstr>
      <vt:lpstr>'Occup Tax Avg-Taconite Only'!Print_Area</vt:lpstr>
      <vt:lpstr>'Occup Tax Avg-Taconite Only'!Print_Titles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Occupation Tax Averages-Taconite Only</dc:title>
  <dc:creator>Heil, Michael (MDOR)</dc:creator>
  <cp:lastModifiedBy>Michael Heil</cp:lastModifiedBy>
  <cp:lastPrinted>2017-08-21T14:07:18Z</cp:lastPrinted>
  <dcterms:created xsi:type="dcterms:W3CDTF">2014-06-06T13:48:03Z</dcterms:created>
  <dcterms:modified xsi:type="dcterms:W3CDTF">2020-05-21T13:19:24Z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0x010100D0D54A08F0332E4193A311058E0BCBBC</vt:lpwstr>
  </property>
  <property fmtid="{D5CDD505-2E9C-101B-9397-08002B2CF9AE}" pid="3" name="_dlc_DocId">
    <vt:lpwstr>EHMXPVJQYS55-68-128</vt:lpwstr>
  </property>
  <property fmtid="{D5CDD505-2E9C-101B-9397-08002B2CF9AE}" pid="4" name="_dlc_DocIdItemGuid">
    <vt:lpwstr>fa7bcb2a-aa17-4c4a-b174-e7d0241c5335</vt:lpwstr>
  </property>
  <property fmtid="{D5CDD505-2E9C-101B-9397-08002B2CF9AE}" pid="5" name="_dlc_DocIdUrl">
    <vt:lpwstr>http://www.revenue.state.mn.us/businesses/mineral/_layouts/DocIdRedir.aspx?ID=EHMXPVJQYS55-68-128, EHMXPVJQYS55-68-128</vt:lpwstr>
  </property>
</Properties>
</file>