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80" yWindow="144" windowWidth="14664" windowHeight="8736" activeTab="0"/>
  </bookViews>
  <sheets>
    <sheet name="City Rankings W-Undes (2)" sheetId="1" r:id="rId1"/>
  </sheets>
  <definedNames>
    <definedName name="_xlnm.Print_Area" localSheetId="0">'City Rankings W-Undes (2)'!$A$1:$N$158</definedName>
    <definedName name="_xlnm.Print_Titles" localSheetId="0">'City Rankings W-Undes (2)'!$1:$6</definedName>
  </definedNames>
  <calcPr fullCalcOnLoad="1"/>
</workbook>
</file>

<file path=xl/sharedStrings.xml><?xml version="1.0" encoding="utf-8"?>
<sst xmlns="http://schemas.openxmlformats.org/spreadsheetml/2006/main" count="169" uniqueCount="164">
  <si>
    <t>Albert Lea</t>
  </si>
  <si>
    <t>Alexandria</t>
  </si>
  <si>
    <t>Andover</t>
  </si>
  <si>
    <t>Anoka</t>
  </si>
  <si>
    <t>Apple Valley</t>
  </si>
  <si>
    <t>Arden Hills</t>
  </si>
  <si>
    <t>Austin</t>
  </si>
  <si>
    <t>Baxter</t>
  </si>
  <si>
    <t>Bemidji</t>
  </si>
  <si>
    <t>Big Lake</t>
  </si>
  <si>
    <t>Blaine</t>
  </si>
  <si>
    <t>Bloomington</t>
  </si>
  <si>
    <t>Brainerd</t>
  </si>
  <si>
    <t>Brooklyn Center</t>
  </si>
  <si>
    <t>Brooklyn Park</t>
  </si>
  <si>
    <t>Buffalo</t>
  </si>
  <si>
    <t>Burnsville</t>
  </si>
  <si>
    <t>Cambridge</t>
  </si>
  <si>
    <t>Champlin</t>
  </si>
  <si>
    <t>Chanhassen</t>
  </si>
  <si>
    <t>Chaska</t>
  </si>
  <si>
    <t>Chisholm</t>
  </si>
  <si>
    <t>Cloquet</t>
  </si>
  <si>
    <t>Columbia Heights</t>
  </si>
  <si>
    <t>Coon Rapids</t>
  </si>
  <si>
    <t>Corcoran</t>
  </si>
  <si>
    <t>Cottage Grove</t>
  </si>
  <si>
    <t>Crookston</t>
  </si>
  <si>
    <t>Crystal</t>
  </si>
  <si>
    <t>Duluth</t>
  </si>
  <si>
    <t>Eagan</t>
  </si>
  <si>
    <t>East Bethel</t>
  </si>
  <si>
    <t>East Grand Forks</t>
  </si>
  <si>
    <t>Eden Prairie</t>
  </si>
  <si>
    <t>Edina</t>
  </si>
  <si>
    <t>Elk River</t>
  </si>
  <si>
    <t>Ely</t>
  </si>
  <si>
    <t>Eveleth</t>
  </si>
  <si>
    <t>Fairmont</t>
  </si>
  <si>
    <t>Falcon Heights</t>
  </si>
  <si>
    <t>Faribault</t>
  </si>
  <si>
    <t>Farmington</t>
  </si>
  <si>
    <t>Fergus Falls</t>
  </si>
  <si>
    <t>Forest Lake</t>
  </si>
  <si>
    <t>Fridley</t>
  </si>
  <si>
    <t>Glencoe</t>
  </si>
  <si>
    <t>Golden Valley</t>
  </si>
  <si>
    <t>Grand Marais</t>
  </si>
  <si>
    <t>Grand Rapids</t>
  </si>
  <si>
    <t>Ham Lake</t>
  </si>
  <si>
    <t>Hastings</t>
  </si>
  <si>
    <t>Hermantown</t>
  </si>
  <si>
    <t>Hibbing</t>
  </si>
  <si>
    <t>Hopkins</t>
  </si>
  <si>
    <t>Hugo</t>
  </si>
  <si>
    <t>Hutchinson</t>
  </si>
  <si>
    <t>International Falls</t>
  </si>
  <si>
    <t>Inver Grove Heights</t>
  </si>
  <si>
    <t>Jordan</t>
  </si>
  <si>
    <t>Lake Elmo</t>
  </si>
  <si>
    <t>Lakeville</t>
  </si>
  <si>
    <t>Litchfield</t>
  </si>
  <si>
    <t>Little Canada</t>
  </si>
  <si>
    <t>Little Falls</t>
  </si>
  <si>
    <t>Luverne</t>
  </si>
  <si>
    <t>Mahtomedi</t>
  </si>
  <si>
    <t>Mankato</t>
  </si>
  <si>
    <t>Maple Grove</t>
  </si>
  <si>
    <t>Maplewood</t>
  </si>
  <si>
    <t>Marshall</t>
  </si>
  <si>
    <t>Mendota Heights</t>
  </si>
  <si>
    <t>Minneapolis</t>
  </si>
  <si>
    <t>Minnetonka</t>
  </si>
  <si>
    <t>Montevideo</t>
  </si>
  <si>
    <t>Monticello</t>
  </si>
  <si>
    <t>Moorhead</t>
  </si>
  <si>
    <t>Morris</t>
  </si>
  <si>
    <t>Mound</t>
  </si>
  <si>
    <t>Mounds View</t>
  </si>
  <si>
    <t>New Brighton</t>
  </si>
  <si>
    <t>New Hope</t>
  </si>
  <si>
    <t>New Ulm</t>
  </si>
  <si>
    <t>North Branch</t>
  </si>
  <si>
    <t>North Mankato</t>
  </si>
  <si>
    <t>North St. Paul</t>
  </si>
  <si>
    <t>Northfield</t>
  </si>
  <si>
    <t>Oak Grove</t>
  </si>
  <si>
    <t>Oakdale</t>
  </si>
  <si>
    <t>Orono</t>
  </si>
  <si>
    <t>Otsego</t>
  </si>
  <si>
    <t>Owatonna</t>
  </si>
  <si>
    <t>Pipestone</t>
  </si>
  <si>
    <t>Plymouth</t>
  </si>
  <si>
    <t>Prior Lake</t>
  </si>
  <si>
    <t>Ramsey</t>
  </si>
  <si>
    <t>Red Wing</t>
  </si>
  <si>
    <t>Redwood Falls</t>
  </si>
  <si>
    <t>Richfield</t>
  </si>
  <si>
    <t>Robbinsdale</t>
  </si>
  <si>
    <t>Rochester</t>
  </si>
  <si>
    <t>Rosemount</t>
  </si>
  <si>
    <t>Roseville</t>
  </si>
  <si>
    <t>Sartell</t>
  </si>
  <si>
    <t>Sauk Rapids</t>
  </si>
  <si>
    <t>Savage</t>
  </si>
  <si>
    <t>Shakopee</t>
  </si>
  <si>
    <t>Shoreview</t>
  </si>
  <si>
    <t>Shorewood</t>
  </si>
  <si>
    <t>South St. Paul</t>
  </si>
  <si>
    <t>Spring Lake Park</t>
  </si>
  <si>
    <t>St. Anthony</t>
  </si>
  <si>
    <t>St. Cloud</t>
  </si>
  <si>
    <t>St. Joseph</t>
  </si>
  <si>
    <t>St. Louis Park</t>
  </si>
  <si>
    <t>St. Michael</t>
  </si>
  <si>
    <t>St. Paul</t>
  </si>
  <si>
    <t>St. Paul Park</t>
  </si>
  <si>
    <t>St. Peter</t>
  </si>
  <si>
    <t>Stewartville</t>
  </si>
  <si>
    <t>Stillwater</t>
  </si>
  <si>
    <t>Thief River Falls</t>
  </si>
  <si>
    <t>Two Harbors</t>
  </si>
  <si>
    <t>Vadnais Heights</t>
  </si>
  <si>
    <t>Waconia</t>
  </si>
  <si>
    <t>Waite Park</t>
  </si>
  <si>
    <t>Waseca</t>
  </si>
  <si>
    <t>Wayzata</t>
  </si>
  <si>
    <t>West St. Paul</t>
  </si>
  <si>
    <t>White Bear Lake</t>
  </si>
  <si>
    <t>Willmar</t>
  </si>
  <si>
    <t>Winona</t>
  </si>
  <si>
    <t>Woodbury</t>
  </si>
  <si>
    <t>Worthington</t>
  </si>
  <si>
    <t>City</t>
  </si>
  <si>
    <t>Total</t>
  </si>
  <si>
    <t>Taxable</t>
  </si>
  <si>
    <t>Sales</t>
  </si>
  <si>
    <t>Gross</t>
  </si>
  <si>
    <t>Detroit Lakes</t>
  </si>
  <si>
    <t>Lino Lakes</t>
  </si>
  <si>
    <t>Virginia</t>
  </si>
  <si>
    <t>Tax</t>
  </si>
  <si>
    <t>Gross Sales</t>
  </si>
  <si>
    <t>Taxable Sales</t>
  </si>
  <si>
    <t>Sales Tax</t>
  </si>
  <si>
    <t>Use Tax</t>
  </si>
  <si>
    <t>Total Tax</t>
  </si>
  <si>
    <t>Number</t>
  </si>
  <si>
    <t>of</t>
  </si>
  <si>
    <t>Businesses</t>
  </si>
  <si>
    <t>Rankings</t>
  </si>
  <si>
    <t xml:space="preserve">     </t>
  </si>
  <si>
    <t>Select to Rank</t>
  </si>
  <si>
    <r>
      <t>Note:</t>
    </r>
    <r>
      <rPr>
        <sz val="9"/>
        <rFont val="Arial"/>
        <family val="2"/>
      </rPr>
      <t xml:space="preserve">  Rankings are provided for every Minnesota city for which separate totals are shown.  Minnesota businesses located outside those cities (“Minnesota-Other”)
           and businesses located outside Minnesota (“Non-Minnesota”) are excluded.</t>
    </r>
  </si>
  <si>
    <t>Use*</t>
  </si>
  <si>
    <t>Minnesota-Other</t>
  </si>
  <si>
    <t>Non-Minnesota</t>
  </si>
  <si>
    <t>Bus.</t>
  </si>
  <si>
    <t>No. of</t>
  </si>
  <si>
    <t>* Like other states with a sales tax, Minnesota also levies a complementary use tax. The use tax is imposed on taxable goods and services in cases where the
  vendor does not collect and remit Minnesota sales tax on the transaction. Most often, use tax applies to purchases by Minnesota customers from out-of-state
  vendors that legally are not required to collect Minnesota sales tax (typically the items purchased are shipped into Minnesota from other states or countries). 
  The use tax is also imposed on goods purchased exempt for resale but which are subsequently put to a business or personal use.  Note that the use tax totals
  show considerable variability between counties and years.</t>
  </si>
  <si>
    <r>
      <rPr>
        <b/>
        <sz val="9"/>
        <rFont val="Arial"/>
        <family val="2"/>
      </rPr>
      <t>MINNESOTA-OTHER</t>
    </r>
    <r>
      <rPr>
        <sz val="9"/>
        <rFont val="Arial"/>
        <family val="2"/>
      </rPr>
      <t xml:space="preserve"> includes businesses where the zip code or state indicated the business was in Minnesota.  This includes all Minnesota businesses
that were not in the selected cities, whether they were in a city or rural area.  </t>
    </r>
  </si>
  <si>
    <r>
      <rPr>
        <b/>
        <sz val="9"/>
        <rFont val="Arial"/>
        <family val="2"/>
      </rPr>
      <t>NON-MINNESOTA</t>
    </r>
    <r>
      <rPr>
        <sz val="9"/>
        <rFont val="Arial"/>
        <family val="2"/>
      </rPr>
      <t xml:space="preserve"> includes businesses where the zip code and the state indicated the business was not in Minnesota.  This includes all Non-Minnesota 
businesses, whether they were in a city or rural area.</t>
    </r>
  </si>
  <si>
    <t>2012 Minnesota State Sales Tax Totals by Selected Cities
(Listed Alphabetically or from Highest to Lowest)</t>
  </si>
  <si>
    <t>Source:  Minnesota Department of Revenue, Tax Research Division, April 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</si>
</sst>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quot;Yes&quot;;&quot;Yes&quot;;&quot;No&quot;"/>
    <numFmt numFmtId="167" formatCode="&quot;True&quot;;&quot;True&quot;;&quot;False&quot;"/>
    <numFmt numFmtId="168" formatCode="&quot;On&quot;;&quot;On&quot;;&quot;Off&quot;"/>
    <numFmt numFmtId="169" formatCode="[$€-2]\ #,##0.00_);[Red]\([$€-2]\ #,##0.00\)"/>
  </numFmts>
  <fonts count="54">
    <font>
      <sz val="11"/>
      <color theme="1"/>
      <name val="Arial"/>
      <family val="2"/>
    </font>
    <font>
      <sz val="11"/>
      <color indexed="8"/>
      <name val="Arial"/>
      <family val="2"/>
    </font>
    <font>
      <sz val="8"/>
      <name val="MS Sans Serif"/>
      <family val="2"/>
    </font>
    <font>
      <sz val="10"/>
      <name val="MS Sans Serif"/>
      <family val="2"/>
    </font>
    <font>
      <sz val="9"/>
      <name val="Arial"/>
      <family val="2"/>
    </font>
    <font>
      <b/>
      <sz val="9"/>
      <name val="Arial"/>
      <family val="2"/>
    </font>
    <font>
      <b/>
      <sz val="8.5"/>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9"/>
      <color indexed="8"/>
      <name val="Arial"/>
      <family val="2"/>
    </font>
    <font>
      <sz val="10"/>
      <color indexed="8"/>
      <name val="Arial"/>
      <family val="2"/>
    </font>
    <font>
      <b/>
      <sz val="9"/>
      <color indexed="8"/>
      <name val="Arial"/>
      <family val="2"/>
    </font>
    <font>
      <b/>
      <sz val="8.5"/>
      <color indexed="8"/>
      <name val="Arial"/>
      <family val="2"/>
    </font>
    <font>
      <sz val="8"/>
      <color indexed="8"/>
      <name val="Arial"/>
      <family val="2"/>
    </font>
    <font>
      <b/>
      <sz val="12"/>
      <color indexed="8"/>
      <name val="Arial"/>
      <family val="2"/>
    </font>
    <font>
      <sz val="10.5"/>
      <color indexed="8"/>
      <name val="Arial"/>
      <family val="2"/>
    </font>
    <font>
      <b/>
      <sz val="9"/>
      <color indexed="8"/>
      <name val="Arial Narrow"/>
      <family val="0"/>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sz val="9"/>
      <color theme="1"/>
      <name val="Arial"/>
      <family val="2"/>
    </font>
    <font>
      <sz val="10"/>
      <color theme="1"/>
      <name val="Arial"/>
      <family val="2"/>
    </font>
    <font>
      <b/>
      <sz val="9"/>
      <color theme="1"/>
      <name val="Arial"/>
      <family val="2"/>
    </font>
    <font>
      <b/>
      <sz val="8.5"/>
      <color theme="1"/>
      <name val="Arial"/>
      <family val="2"/>
    </font>
    <font>
      <sz val="8"/>
      <color theme="1"/>
      <name val="Arial"/>
      <family val="2"/>
    </font>
    <font>
      <b/>
      <sz val="12"/>
      <color theme="1"/>
      <name val="Arial"/>
      <family val="2"/>
    </font>
    <font>
      <sz val="10.5"/>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style="thin"/>
      <bottom/>
    </border>
    <border>
      <left/>
      <right/>
      <top style="thin"/>
      <bottom/>
    </border>
    <border>
      <left style="thin"/>
      <right/>
      <top/>
      <bottom/>
    </border>
    <border>
      <left/>
      <right style="thin"/>
      <top/>
      <bottom/>
    </border>
    <border>
      <left style="thin"/>
      <right/>
      <top/>
      <bottom style="thin"/>
    </border>
    <border>
      <left/>
      <right style="thin"/>
      <top/>
      <bottom style="thin"/>
    </border>
    <border>
      <left>
        <color indexed="63"/>
      </left>
      <right>
        <color indexed="63"/>
      </right>
      <top>
        <color indexed="63"/>
      </top>
      <bottom style="double"/>
    </border>
    <border>
      <left style="thin"/>
      <right/>
      <top style="thin"/>
      <bottom style="thin"/>
    </border>
    <border>
      <left/>
      <right/>
      <top style="thin"/>
      <bottom style="thin"/>
    </border>
    <border>
      <left/>
      <right style="thin"/>
      <top style="thin"/>
      <bottom style="thin"/>
    </border>
    <border>
      <left style="thick">
        <color rgb="FFFF0000"/>
      </left>
      <right/>
      <top style="thick">
        <color rgb="FFFF0000"/>
      </top>
      <bottom/>
    </border>
    <border>
      <left/>
      <right style="thick">
        <color rgb="FFFF0000"/>
      </right>
      <top style="thick">
        <color rgb="FFFF0000"/>
      </top>
      <bottom/>
    </border>
    <border>
      <left style="thick">
        <color rgb="FFFF0000"/>
      </left>
      <right/>
      <top/>
      <bottom style="thick">
        <color rgb="FFFF0000"/>
      </bottom>
    </border>
    <border>
      <left/>
      <right style="thick">
        <color rgb="FFFF0000"/>
      </right>
      <top/>
      <bottom style="thick">
        <color rgb="FFFF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0">
    <xf numFmtId="0" fontId="0" fillId="0" borderId="0" xfId="0" applyAlignment="1">
      <alignment/>
    </xf>
    <xf numFmtId="164" fontId="47" fillId="0" borderId="0" xfId="0" applyNumberFormat="1" applyFont="1" applyAlignment="1">
      <alignment/>
    </xf>
    <xf numFmtId="164" fontId="4" fillId="0" borderId="0" xfId="56" applyNumberFormat="1" applyFont="1" applyFill="1">
      <alignment/>
      <protection/>
    </xf>
    <xf numFmtId="165" fontId="4" fillId="0" borderId="0" xfId="44" applyNumberFormat="1" applyFont="1" applyFill="1" applyAlignment="1">
      <alignment/>
    </xf>
    <xf numFmtId="0" fontId="0" fillId="0" borderId="0" xfId="0" applyFill="1" applyAlignment="1">
      <alignment/>
    </xf>
    <xf numFmtId="164" fontId="5" fillId="0" borderId="0" xfId="56" applyNumberFormat="1" applyFont="1" applyFill="1" applyAlignment="1">
      <alignment horizontal="center"/>
      <protection/>
    </xf>
    <xf numFmtId="0" fontId="2" fillId="0" borderId="0" xfId="0" applyNumberFormat="1" applyFont="1" applyFill="1" applyBorder="1" applyAlignment="1">
      <alignment vertical="center" wrapText="1"/>
    </xf>
    <xf numFmtId="164" fontId="4" fillId="0" borderId="0" xfId="56" applyNumberFormat="1" applyFont="1" applyFill="1" applyAlignment="1">
      <alignment vertical="center"/>
      <protection/>
    </xf>
    <xf numFmtId="3" fontId="4" fillId="0" borderId="0" xfId="56" applyNumberFormat="1" applyFont="1" applyFill="1" applyAlignment="1">
      <alignment vertical="center"/>
      <protection/>
    </xf>
    <xf numFmtId="0" fontId="48" fillId="0" borderId="0" xfId="0" applyFont="1" applyFill="1" applyAlignment="1">
      <alignment vertical="center"/>
    </xf>
    <xf numFmtId="3" fontId="4" fillId="0" borderId="0" xfId="44" applyNumberFormat="1" applyFont="1" applyFill="1" applyAlignment="1">
      <alignment vertical="center"/>
    </xf>
    <xf numFmtId="3" fontId="4" fillId="0" borderId="0" xfId="56" applyNumberFormat="1" applyFont="1" applyAlignment="1">
      <alignment vertical="center"/>
      <protection/>
    </xf>
    <xf numFmtId="0" fontId="0" fillId="0" borderId="0" xfId="0" applyAlignment="1">
      <alignment vertical="center"/>
    </xf>
    <xf numFmtId="0" fontId="2" fillId="0" borderId="0" xfId="0" applyNumberFormat="1" applyFont="1" applyFill="1" applyBorder="1" applyAlignment="1">
      <alignment vertical="center" wrapText="1"/>
    </xf>
    <xf numFmtId="164" fontId="47" fillId="0" borderId="0" xfId="0" applyNumberFormat="1" applyFont="1" applyAlignment="1">
      <alignment vertical="center"/>
    </xf>
    <xf numFmtId="3" fontId="4" fillId="0" borderId="0" xfId="44" applyNumberFormat="1" applyFont="1" applyAlignment="1">
      <alignment vertical="center"/>
    </xf>
    <xf numFmtId="0" fontId="47" fillId="0" borderId="0" xfId="0" applyFont="1" applyAlignment="1">
      <alignment vertical="center"/>
    </xf>
    <xf numFmtId="49" fontId="0" fillId="0" borderId="0" xfId="0" applyNumberFormat="1" applyFill="1" applyAlignment="1">
      <alignment/>
    </xf>
    <xf numFmtId="49" fontId="6" fillId="0" borderId="0" xfId="56" applyNumberFormat="1" applyFont="1" applyFill="1" applyBorder="1" applyAlignment="1">
      <alignment horizontal="center"/>
      <protection/>
    </xf>
    <xf numFmtId="0" fontId="0" fillId="0" borderId="0" xfId="0" applyAlignment="1">
      <alignment horizontal="left"/>
    </xf>
    <xf numFmtId="49" fontId="0" fillId="0" borderId="0" xfId="0" applyNumberFormat="1" applyFill="1" applyBorder="1" applyAlignment="1">
      <alignment horizontal="center"/>
    </xf>
    <xf numFmtId="49" fontId="49" fillId="0" borderId="0" xfId="0" applyNumberFormat="1" applyFont="1" applyFill="1" applyBorder="1" applyAlignment="1">
      <alignment horizontal="center"/>
    </xf>
    <xf numFmtId="49" fontId="50" fillId="0" borderId="0" xfId="0" applyNumberFormat="1" applyFont="1" applyFill="1" applyBorder="1" applyAlignment="1">
      <alignment horizontal="center"/>
    </xf>
    <xf numFmtId="49" fontId="49" fillId="10" borderId="0" xfId="0" applyNumberFormat="1" applyFont="1" applyFill="1" applyBorder="1" applyAlignment="1">
      <alignment horizontal="center"/>
    </xf>
    <xf numFmtId="49" fontId="5" fillId="10" borderId="10" xfId="56" applyNumberFormat="1" applyFont="1" applyFill="1" applyBorder="1" applyAlignment="1">
      <alignment horizontal="center"/>
      <protection/>
    </xf>
    <xf numFmtId="49" fontId="0" fillId="10" borderId="11" xfId="0" applyNumberFormat="1" applyFill="1" applyBorder="1" applyAlignment="1">
      <alignment/>
    </xf>
    <xf numFmtId="49" fontId="0" fillId="10" borderId="12" xfId="0" applyNumberFormat="1" applyFill="1" applyBorder="1" applyAlignment="1">
      <alignment/>
    </xf>
    <xf numFmtId="49" fontId="50" fillId="10" borderId="12" xfId="0" applyNumberFormat="1" applyFont="1" applyFill="1" applyBorder="1" applyAlignment="1">
      <alignment horizontal="center"/>
    </xf>
    <xf numFmtId="49" fontId="0" fillId="10" borderId="13" xfId="0" applyNumberFormat="1" applyFill="1" applyBorder="1" applyAlignment="1">
      <alignment/>
    </xf>
    <xf numFmtId="49" fontId="0" fillId="10" borderId="0" xfId="0" applyNumberFormat="1" applyFill="1" applyBorder="1" applyAlignment="1">
      <alignment/>
    </xf>
    <xf numFmtId="49" fontId="50" fillId="10" borderId="0" xfId="0" applyNumberFormat="1" applyFont="1" applyFill="1" applyBorder="1" applyAlignment="1">
      <alignment horizontal="center"/>
    </xf>
    <xf numFmtId="49" fontId="50" fillId="10" borderId="14" xfId="0" applyNumberFormat="1" applyFont="1" applyFill="1" applyBorder="1" applyAlignment="1">
      <alignment horizontal="center"/>
    </xf>
    <xf numFmtId="49" fontId="49" fillId="10" borderId="15" xfId="0" applyNumberFormat="1" applyFont="1" applyFill="1" applyBorder="1" applyAlignment="1">
      <alignment horizontal="center" vertical="center"/>
    </xf>
    <xf numFmtId="49" fontId="5" fillId="10" borderId="10" xfId="56" applyNumberFormat="1" applyFont="1" applyFill="1" applyBorder="1" applyAlignment="1">
      <alignment horizontal="center" vertical="center"/>
      <protection/>
    </xf>
    <xf numFmtId="49" fontId="6" fillId="10" borderId="10" xfId="44" applyNumberFormat="1" applyFont="1" applyFill="1" applyBorder="1" applyAlignment="1">
      <alignment horizontal="center" vertical="center"/>
    </xf>
    <xf numFmtId="49" fontId="6" fillId="10" borderId="16" xfId="56" applyNumberFormat="1" applyFont="1" applyFill="1" applyBorder="1" applyAlignment="1">
      <alignment horizontal="center"/>
      <protection/>
    </xf>
    <xf numFmtId="0" fontId="47" fillId="0" borderId="0" xfId="0" applyFont="1" applyAlignment="1">
      <alignment/>
    </xf>
    <xf numFmtId="164" fontId="51" fillId="0" borderId="0" xfId="0" applyNumberFormat="1" applyFont="1" applyAlignment="1">
      <alignment/>
    </xf>
    <xf numFmtId="164" fontId="4" fillId="0" borderId="0" xfId="56" applyNumberFormat="1" applyFont="1">
      <alignment/>
      <protection/>
    </xf>
    <xf numFmtId="165" fontId="4" fillId="0" borderId="0" xfId="44" applyNumberFormat="1" applyFont="1" applyAlignment="1">
      <alignment/>
    </xf>
    <xf numFmtId="49" fontId="49" fillId="10" borderId="13" xfId="0" applyNumberFormat="1" applyFont="1" applyFill="1" applyBorder="1" applyAlignment="1">
      <alignment horizontal="center"/>
    </xf>
    <xf numFmtId="49" fontId="5" fillId="10" borderId="15" xfId="56" applyNumberFormat="1" applyFont="1" applyFill="1" applyBorder="1" applyAlignment="1">
      <alignment horizontal="center"/>
      <protection/>
    </xf>
    <xf numFmtId="0" fontId="48" fillId="0" borderId="13" xfId="0" applyFont="1" applyFill="1" applyBorder="1" applyAlignment="1">
      <alignment vertical="center"/>
    </xf>
    <xf numFmtId="0" fontId="4" fillId="0" borderId="0" xfId="0" applyNumberFormat="1" applyFont="1" applyFill="1" applyBorder="1" applyAlignment="1">
      <alignment horizontal="left" vertical="center" wrapText="1"/>
    </xf>
    <xf numFmtId="0" fontId="0" fillId="0" borderId="11" xfId="0" applyFill="1" applyBorder="1" applyAlignment="1">
      <alignment/>
    </xf>
    <xf numFmtId="0" fontId="5" fillId="0" borderId="0" xfId="0" applyNumberFormat="1" applyFont="1" applyFill="1" applyBorder="1" applyAlignment="1">
      <alignment horizontal="left" vertical="center" wrapText="1"/>
    </xf>
    <xf numFmtId="0" fontId="48" fillId="0" borderId="0" xfId="0" applyFont="1" applyFill="1" applyBorder="1" applyAlignment="1">
      <alignment vertical="center"/>
    </xf>
    <xf numFmtId="37" fontId="4" fillId="0" borderId="0" xfId="56" applyNumberFormat="1" applyFont="1" applyFill="1" applyAlignment="1">
      <alignment vertical="center"/>
      <protection/>
    </xf>
    <xf numFmtId="0" fontId="4" fillId="0" borderId="0" xfId="0" applyNumberFormat="1" applyFont="1" applyAlignment="1" quotePrefix="1">
      <alignment horizontal="left" wrapText="1"/>
    </xf>
    <xf numFmtId="0" fontId="4" fillId="0" borderId="0" xfId="0" applyNumberFormat="1" applyFont="1" applyAlignment="1" quotePrefix="1">
      <alignment horizontal="left"/>
    </xf>
    <xf numFmtId="0" fontId="4" fillId="0" borderId="0" xfId="0" applyNumberFormat="1" applyFont="1" applyFill="1" applyBorder="1" applyAlignment="1">
      <alignment vertical="center" wrapText="1"/>
    </xf>
    <xf numFmtId="0" fontId="4" fillId="0" borderId="0" xfId="0" applyFont="1" applyAlignment="1">
      <alignment/>
    </xf>
    <xf numFmtId="164" fontId="4" fillId="0" borderId="17" xfId="56" applyNumberFormat="1" applyFont="1" applyBorder="1">
      <alignment/>
      <protection/>
    </xf>
    <xf numFmtId="165" fontId="4" fillId="0" borderId="17" xfId="44" applyNumberFormat="1" applyFont="1" applyBorder="1" applyAlignment="1">
      <alignment/>
    </xf>
    <xf numFmtId="0" fontId="47" fillId="0" borderId="0" xfId="0" applyFont="1" applyAlignment="1">
      <alignment horizontal="left" vertical="center" wrapText="1"/>
    </xf>
    <xf numFmtId="0" fontId="4" fillId="0" borderId="0" xfId="0" applyNumberFormat="1" applyFont="1" applyAlignment="1" quotePrefix="1">
      <alignment horizontal="left" wrapText="1"/>
    </xf>
    <xf numFmtId="0" fontId="4" fillId="0" borderId="0" xfId="0" applyNumberFormat="1" applyFont="1" applyAlignment="1" quotePrefix="1">
      <alignment horizontal="left"/>
    </xf>
    <xf numFmtId="49" fontId="52" fillId="0" borderId="0" xfId="0" applyNumberFormat="1" applyFont="1" applyFill="1" applyAlignment="1">
      <alignment horizontal="center" vertical="top" wrapText="1"/>
    </xf>
    <xf numFmtId="49" fontId="52" fillId="0" borderId="0" xfId="0" applyNumberFormat="1" applyFont="1" applyFill="1" applyAlignment="1">
      <alignment horizontal="center" vertical="top"/>
    </xf>
    <xf numFmtId="49" fontId="52" fillId="0" borderId="0" xfId="0" applyNumberFormat="1" applyFont="1" applyFill="1" applyBorder="1" applyAlignment="1">
      <alignment horizontal="center" vertical="top"/>
    </xf>
    <xf numFmtId="0" fontId="0" fillId="0" borderId="0" xfId="0" applyFill="1" applyBorder="1" applyAlignment="1">
      <alignment horizontal="center" vertical="center"/>
    </xf>
    <xf numFmtId="49" fontId="49" fillId="10" borderId="18" xfId="0" applyNumberFormat="1" applyFont="1" applyFill="1" applyBorder="1" applyAlignment="1">
      <alignment horizontal="center"/>
    </xf>
    <xf numFmtId="49" fontId="49" fillId="10" borderId="19" xfId="0" applyNumberFormat="1" applyFont="1" applyFill="1" applyBorder="1" applyAlignment="1">
      <alignment horizontal="center"/>
    </xf>
    <xf numFmtId="49" fontId="49" fillId="10" borderId="20" xfId="0" applyNumberFormat="1" applyFont="1" applyFill="1" applyBorder="1" applyAlignment="1">
      <alignment horizontal="center"/>
    </xf>
    <xf numFmtId="0" fontId="48" fillId="0" borderId="21" xfId="0" applyFont="1" applyBorder="1" applyAlignment="1">
      <alignment horizontal="center" vertical="center"/>
    </xf>
    <xf numFmtId="0" fontId="53" fillId="0" borderId="22" xfId="0" applyFont="1" applyBorder="1" applyAlignment="1">
      <alignment horizontal="center" vertical="center"/>
    </xf>
    <xf numFmtId="0" fontId="53" fillId="0" borderId="23" xfId="0" applyFont="1" applyBorder="1" applyAlignment="1">
      <alignment horizontal="center" vertical="center"/>
    </xf>
    <xf numFmtId="0" fontId="53" fillId="0" borderId="24" xfId="0" applyFont="1" applyBorder="1" applyAlignment="1">
      <alignment horizontal="center" vertical="center"/>
    </xf>
    <xf numFmtId="0" fontId="5" fillId="0" borderId="0" xfId="0" applyNumberFormat="1" applyFont="1" applyFill="1" applyBorder="1" applyAlignment="1">
      <alignment horizontal="left" vertical="center" wrapText="1"/>
    </xf>
    <xf numFmtId="0" fontId="4" fillId="0" borderId="0" xfId="0" applyNumberFormat="1"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xdr:colOff>
      <xdr:row>8</xdr:row>
      <xdr:rowOff>133350</xdr:rowOff>
    </xdr:from>
    <xdr:to>
      <xdr:col>16</xdr:col>
      <xdr:colOff>171450</xdr:colOff>
      <xdr:row>10</xdr:row>
      <xdr:rowOff>38100</xdr:rowOff>
    </xdr:to>
    <xdr:sp macro="[0]!GrossCity2">
      <xdr:nvSpPr>
        <xdr:cNvPr id="1" name="Rectangle 1"/>
        <xdr:cNvSpPr>
          <a:spLocks/>
        </xdr:cNvSpPr>
      </xdr:nvSpPr>
      <xdr:spPr>
        <a:xfrm>
          <a:off x="8305800" y="1676400"/>
          <a:ext cx="819150" cy="247650"/>
        </a:xfrm>
        <a:prstGeom prst="rect">
          <a:avLst/>
        </a:prstGeom>
        <a:solidFill>
          <a:srgbClr val="D7E4BD"/>
        </a:solidFill>
        <a:ln w="25400" cmpd="sng">
          <a:solidFill>
            <a:srgbClr val="262F13"/>
          </a:solidFill>
          <a:headEnd type="none"/>
          <a:tailEnd type="none"/>
        </a:ln>
      </xdr:spPr>
      <xdr:txBody>
        <a:bodyPr vertOverflow="clip" wrap="square"/>
        <a:p>
          <a:pPr algn="l">
            <a:defRPr/>
          </a:pPr>
          <a:r>
            <a:rPr lang="en-US" cap="none" sz="900" b="1" i="0" u="none" baseline="0">
              <a:solidFill>
                <a:srgbClr val="000000"/>
              </a:solidFill>
            </a:rPr>
            <a:t> Gross Sales</a:t>
          </a:r>
        </a:p>
      </xdr:txBody>
    </xdr:sp>
    <xdr:clientData/>
  </xdr:twoCellAnchor>
  <xdr:twoCellAnchor>
    <xdr:from>
      <xdr:col>15</xdr:col>
      <xdr:colOff>19050</xdr:colOff>
      <xdr:row>10</xdr:row>
      <xdr:rowOff>95250</xdr:rowOff>
    </xdr:from>
    <xdr:to>
      <xdr:col>16</xdr:col>
      <xdr:colOff>161925</xdr:colOff>
      <xdr:row>11</xdr:row>
      <xdr:rowOff>161925</xdr:rowOff>
    </xdr:to>
    <xdr:sp macro="[0]!TaxableCity2">
      <xdr:nvSpPr>
        <xdr:cNvPr id="2" name="Rectangle 2"/>
        <xdr:cNvSpPr>
          <a:spLocks/>
        </xdr:cNvSpPr>
      </xdr:nvSpPr>
      <xdr:spPr>
        <a:xfrm>
          <a:off x="8305800" y="1981200"/>
          <a:ext cx="809625" cy="238125"/>
        </a:xfrm>
        <a:prstGeom prst="rect">
          <a:avLst/>
        </a:prstGeom>
        <a:solidFill>
          <a:srgbClr val="D7E4BD"/>
        </a:solidFill>
        <a:ln w="25400" cmpd="sng">
          <a:solidFill>
            <a:srgbClr val="262F13"/>
          </a:solidFill>
          <a:headEnd type="none"/>
          <a:tailEnd type="none"/>
        </a:ln>
      </xdr:spPr>
      <xdr:txBody>
        <a:bodyPr vertOverflow="clip" wrap="square"/>
        <a:p>
          <a:pPr algn="l">
            <a:defRPr/>
          </a:pPr>
          <a:r>
            <a:rPr lang="en-US" cap="none" sz="900" b="1" i="0" u="none" baseline="0">
              <a:solidFill>
                <a:srgbClr val="000000"/>
              </a:solidFill>
            </a:rPr>
            <a:t>Taxable Sales</a:t>
          </a:r>
        </a:p>
      </xdr:txBody>
    </xdr:sp>
    <xdr:clientData/>
  </xdr:twoCellAnchor>
  <xdr:twoCellAnchor>
    <xdr:from>
      <xdr:col>15</xdr:col>
      <xdr:colOff>19050</xdr:colOff>
      <xdr:row>14</xdr:row>
      <xdr:rowOff>9525</xdr:rowOff>
    </xdr:from>
    <xdr:to>
      <xdr:col>16</xdr:col>
      <xdr:colOff>161925</xdr:colOff>
      <xdr:row>15</xdr:row>
      <xdr:rowOff>76200</xdr:rowOff>
    </xdr:to>
    <xdr:sp macro="[0]!UseCity2">
      <xdr:nvSpPr>
        <xdr:cNvPr id="3" name="Rectangle 3"/>
        <xdr:cNvSpPr>
          <a:spLocks/>
        </xdr:cNvSpPr>
      </xdr:nvSpPr>
      <xdr:spPr>
        <a:xfrm>
          <a:off x="8305800" y="2581275"/>
          <a:ext cx="809625" cy="238125"/>
        </a:xfrm>
        <a:prstGeom prst="rect">
          <a:avLst/>
        </a:prstGeom>
        <a:solidFill>
          <a:srgbClr val="D7E4BD"/>
        </a:solidFill>
        <a:ln w="25400" cmpd="sng">
          <a:solidFill>
            <a:srgbClr val="262F13"/>
          </a:solidFill>
          <a:headEnd type="none"/>
          <a:tailEnd type="none"/>
        </a:ln>
      </xdr:spPr>
      <xdr:txBody>
        <a:bodyPr vertOverflow="clip" wrap="square"/>
        <a:p>
          <a:pPr algn="l">
            <a:defRPr/>
          </a:pPr>
          <a:r>
            <a:rPr lang="en-US" cap="none" sz="900" b="1" i="0" u="none" baseline="0">
              <a:solidFill>
                <a:srgbClr val="000000"/>
              </a:solidFill>
            </a:rPr>
            <a:t>    </a:t>
          </a:r>
          <a:r>
            <a:rPr lang="en-US" cap="none" sz="900" b="1" i="0" u="none" baseline="0">
              <a:solidFill>
                <a:srgbClr val="000000"/>
              </a:solidFill>
            </a:rPr>
            <a:t>Use</a:t>
          </a:r>
          <a:r>
            <a:rPr lang="en-US" cap="none" sz="900" b="1" i="0" u="none" baseline="0">
              <a:solidFill>
                <a:srgbClr val="000000"/>
              </a:solidFill>
            </a:rPr>
            <a:t> Tax</a:t>
          </a:r>
        </a:p>
      </xdr:txBody>
    </xdr:sp>
    <xdr:clientData/>
  </xdr:twoCellAnchor>
  <xdr:twoCellAnchor>
    <xdr:from>
      <xdr:col>15</xdr:col>
      <xdr:colOff>19050</xdr:colOff>
      <xdr:row>15</xdr:row>
      <xdr:rowOff>133350</xdr:rowOff>
    </xdr:from>
    <xdr:to>
      <xdr:col>16</xdr:col>
      <xdr:colOff>161925</xdr:colOff>
      <xdr:row>17</xdr:row>
      <xdr:rowOff>28575</xdr:rowOff>
    </xdr:to>
    <xdr:sp macro="[0]!TotalCity2">
      <xdr:nvSpPr>
        <xdr:cNvPr id="4" name="Rectangle 4"/>
        <xdr:cNvSpPr>
          <a:spLocks/>
        </xdr:cNvSpPr>
      </xdr:nvSpPr>
      <xdr:spPr>
        <a:xfrm>
          <a:off x="8305800" y="2876550"/>
          <a:ext cx="809625" cy="238125"/>
        </a:xfrm>
        <a:prstGeom prst="rect">
          <a:avLst/>
        </a:prstGeom>
        <a:solidFill>
          <a:srgbClr val="D7E4BD"/>
        </a:solidFill>
        <a:ln w="25400" cmpd="sng">
          <a:solidFill>
            <a:srgbClr val="262F13"/>
          </a:solidFill>
          <a:headEnd type="none"/>
          <a:tailEnd type="none"/>
        </a:ln>
      </xdr:spPr>
      <xdr:txBody>
        <a:bodyPr vertOverflow="clip" wrap="square"/>
        <a:p>
          <a:pPr algn="l">
            <a:defRPr/>
          </a:pPr>
          <a:r>
            <a:rPr lang="en-US" cap="none" sz="900" b="1" i="0" u="none" baseline="0">
              <a:solidFill>
                <a:srgbClr val="000000"/>
              </a:solidFill>
            </a:rPr>
            <a:t>   Total Tax</a:t>
          </a:r>
        </a:p>
      </xdr:txBody>
    </xdr:sp>
    <xdr:clientData/>
  </xdr:twoCellAnchor>
  <xdr:twoCellAnchor>
    <xdr:from>
      <xdr:col>15</xdr:col>
      <xdr:colOff>19050</xdr:colOff>
      <xdr:row>17</xdr:row>
      <xdr:rowOff>85725</xdr:rowOff>
    </xdr:from>
    <xdr:to>
      <xdr:col>16</xdr:col>
      <xdr:colOff>171450</xdr:colOff>
      <xdr:row>18</xdr:row>
      <xdr:rowOff>152400</xdr:rowOff>
    </xdr:to>
    <xdr:sp macro="[0]!BusCity2">
      <xdr:nvSpPr>
        <xdr:cNvPr id="5" name="Rectangle 5"/>
        <xdr:cNvSpPr>
          <a:spLocks/>
        </xdr:cNvSpPr>
      </xdr:nvSpPr>
      <xdr:spPr>
        <a:xfrm>
          <a:off x="8305800" y="3171825"/>
          <a:ext cx="819150" cy="238125"/>
        </a:xfrm>
        <a:prstGeom prst="rect">
          <a:avLst/>
        </a:prstGeom>
        <a:solidFill>
          <a:srgbClr val="D7E4BD"/>
        </a:solidFill>
        <a:ln w="25400" cmpd="sng">
          <a:solidFill>
            <a:srgbClr val="262F13"/>
          </a:solidFill>
          <a:headEnd type="none"/>
          <a:tailEnd type="none"/>
        </a:ln>
      </xdr:spPr>
      <xdr:txBody>
        <a:bodyPr vertOverflow="clip" wrap="square"/>
        <a:p>
          <a:pPr algn="l">
            <a:defRPr/>
          </a:pPr>
          <a:r>
            <a:rPr lang="en-US" cap="none" sz="900" b="1" i="0" u="none" baseline="0">
              <a:solidFill>
                <a:srgbClr val="000000"/>
              </a:solidFill>
            </a:rPr>
            <a:t> Businesses</a:t>
          </a:r>
        </a:p>
      </xdr:txBody>
    </xdr:sp>
    <xdr:clientData/>
  </xdr:twoCellAnchor>
  <xdr:twoCellAnchor>
    <xdr:from>
      <xdr:col>15</xdr:col>
      <xdr:colOff>19050</xdr:colOff>
      <xdr:row>6</xdr:row>
      <xdr:rowOff>171450</xdr:rowOff>
    </xdr:from>
    <xdr:to>
      <xdr:col>16</xdr:col>
      <xdr:colOff>171450</xdr:colOff>
      <xdr:row>8</xdr:row>
      <xdr:rowOff>66675</xdr:rowOff>
    </xdr:to>
    <xdr:sp macro="[0]!AlphaCity2">
      <xdr:nvSpPr>
        <xdr:cNvPr id="6" name="Rectangle 6"/>
        <xdr:cNvSpPr>
          <a:spLocks/>
        </xdr:cNvSpPr>
      </xdr:nvSpPr>
      <xdr:spPr>
        <a:xfrm>
          <a:off x="8305800" y="1371600"/>
          <a:ext cx="819150" cy="238125"/>
        </a:xfrm>
        <a:prstGeom prst="rect">
          <a:avLst/>
        </a:prstGeom>
        <a:solidFill>
          <a:srgbClr val="D7E4BD"/>
        </a:solidFill>
        <a:ln w="25400" cmpd="sng">
          <a:solidFill>
            <a:srgbClr val="262F13"/>
          </a:solidFill>
          <a:headEnd type="none"/>
          <a:tailEnd type="none"/>
        </a:ln>
      </xdr:spPr>
      <xdr:txBody>
        <a:bodyPr vertOverflow="clip" wrap="square"/>
        <a:p>
          <a:pPr algn="l">
            <a:defRPr/>
          </a:pPr>
          <a:r>
            <a:rPr lang="en-US" cap="none" sz="900" b="1" i="0" u="none" baseline="0">
              <a:solidFill>
                <a:srgbClr val="000000"/>
              </a:solidFill>
            </a:rPr>
            <a:t> Alphabetical</a:t>
          </a:r>
        </a:p>
      </xdr:txBody>
    </xdr:sp>
    <xdr:clientData/>
  </xdr:twoCellAnchor>
  <xdr:twoCellAnchor>
    <xdr:from>
      <xdr:col>15</xdr:col>
      <xdr:colOff>466725</xdr:colOff>
      <xdr:row>4</xdr:row>
      <xdr:rowOff>171450</xdr:rowOff>
    </xdr:from>
    <xdr:to>
      <xdr:col>15</xdr:col>
      <xdr:colOff>466725</xdr:colOff>
      <xdr:row>6</xdr:row>
      <xdr:rowOff>152400</xdr:rowOff>
    </xdr:to>
    <xdr:sp>
      <xdr:nvSpPr>
        <xdr:cNvPr id="7" name="Straight Arrow Connector 7"/>
        <xdr:cNvSpPr>
          <a:spLocks/>
        </xdr:cNvSpPr>
      </xdr:nvSpPr>
      <xdr:spPr>
        <a:xfrm flipH="1">
          <a:off x="8753475" y="1143000"/>
          <a:ext cx="0" cy="209550"/>
        </a:xfrm>
        <a:prstGeom prst="straightConnector1">
          <a:avLst/>
        </a:prstGeom>
        <a:noFill/>
        <a:ln w="12700"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19050</xdr:colOff>
      <xdr:row>12</xdr:row>
      <xdr:rowOff>47625</xdr:rowOff>
    </xdr:from>
    <xdr:to>
      <xdr:col>16</xdr:col>
      <xdr:colOff>171450</xdr:colOff>
      <xdr:row>13</xdr:row>
      <xdr:rowOff>123825</xdr:rowOff>
    </xdr:to>
    <xdr:sp macro="[0]!SalesCity2">
      <xdr:nvSpPr>
        <xdr:cNvPr id="8" name="Rectangle 11"/>
        <xdr:cNvSpPr>
          <a:spLocks/>
        </xdr:cNvSpPr>
      </xdr:nvSpPr>
      <xdr:spPr>
        <a:xfrm>
          <a:off x="8305800" y="2276475"/>
          <a:ext cx="819150" cy="247650"/>
        </a:xfrm>
        <a:prstGeom prst="rect">
          <a:avLst/>
        </a:prstGeom>
        <a:solidFill>
          <a:srgbClr val="D7E4BD"/>
        </a:solidFill>
        <a:ln w="25400" cmpd="sng">
          <a:solidFill>
            <a:srgbClr val="262F13"/>
          </a:solidFill>
          <a:headEnd type="none"/>
          <a:tailEnd type="none"/>
        </a:ln>
      </xdr:spPr>
      <xdr:txBody>
        <a:bodyPr vertOverflow="clip" wrap="square"/>
        <a:p>
          <a:pPr algn="l">
            <a:defRPr/>
          </a:pPr>
          <a:r>
            <a:rPr lang="en-US" cap="none" sz="900" b="1" i="0" u="none" baseline="0">
              <a:solidFill>
                <a:srgbClr val="000000"/>
              </a:solidFill>
            </a:rPr>
            <a:t>   Sales Tax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dimension ref="A1:R163"/>
  <sheetViews>
    <sheetView showGridLines="0" tabSelected="1" zoomScalePageLayoutView="0" workbookViewId="0" topLeftCell="A1">
      <selection activeCell="A1" sqref="A1:N1"/>
    </sheetView>
  </sheetViews>
  <sheetFormatPr defaultColWidth="9.25390625" defaultRowHeight="14.25"/>
  <cols>
    <col min="1" max="2" width="12.50390625" style="0" customWidth="1"/>
    <col min="3" max="3" width="11.75390625" style="0" customWidth="1"/>
    <col min="4" max="4" width="10.75390625" style="0" customWidth="1"/>
    <col min="5" max="5" width="9.75390625" style="0" customWidth="1"/>
    <col min="6" max="6" width="10.75390625" style="0" customWidth="1"/>
    <col min="7" max="7" width="9.25390625" style="0" customWidth="1"/>
    <col min="8" max="8" width="0.875" style="0" customWidth="1"/>
    <col min="9" max="9" width="5.25390625" style="0" customWidth="1"/>
    <col min="10" max="10" width="5.75390625" style="0" customWidth="1"/>
    <col min="11" max="11" width="5.50390625" style="0" customWidth="1"/>
    <col min="12" max="13" width="4.50390625" style="0" customWidth="1"/>
    <col min="14" max="14" width="4.75390625" style="0" customWidth="1"/>
    <col min="15" max="15" width="0.37109375" style="0" customWidth="1"/>
    <col min="16" max="16" width="8.75390625" style="0" customWidth="1"/>
    <col min="17" max="17" width="2.75390625" style="0" customWidth="1"/>
  </cols>
  <sheetData>
    <row r="1" spans="1:17" ht="34.5" customHeight="1">
      <c r="A1" s="57" t="s">
        <v>162</v>
      </c>
      <c r="B1" s="58"/>
      <c r="C1" s="58"/>
      <c r="D1" s="58"/>
      <c r="E1" s="58"/>
      <c r="F1" s="58"/>
      <c r="G1" s="58"/>
      <c r="H1" s="58"/>
      <c r="I1" s="58"/>
      <c r="J1" s="58"/>
      <c r="K1" s="58"/>
      <c r="L1" s="58"/>
      <c r="M1" s="58"/>
      <c r="N1" s="59"/>
      <c r="O1" s="20"/>
      <c r="P1" s="60"/>
      <c r="Q1" s="60"/>
    </row>
    <row r="2" spans="1:15" ht="13.5">
      <c r="A2" s="17"/>
      <c r="B2" s="17"/>
      <c r="C2" s="17"/>
      <c r="D2" s="17"/>
      <c r="E2" s="17"/>
      <c r="F2" s="17"/>
      <c r="G2" s="17"/>
      <c r="H2" s="17"/>
      <c r="I2" s="4"/>
      <c r="J2" s="4"/>
      <c r="K2" s="4"/>
      <c r="L2" s="4"/>
      <c r="M2" s="4"/>
      <c r="N2" s="4"/>
      <c r="O2" s="4"/>
    </row>
    <row r="3" spans="1:15" ht="14.25" thickBot="1">
      <c r="A3" s="25"/>
      <c r="B3" s="26"/>
      <c r="C3" s="26"/>
      <c r="D3" s="26"/>
      <c r="E3" s="26"/>
      <c r="F3" s="26"/>
      <c r="G3" s="27" t="s">
        <v>147</v>
      </c>
      <c r="H3" s="27"/>
      <c r="I3" s="61" t="s">
        <v>150</v>
      </c>
      <c r="J3" s="62"/>
      <c r="K3" s="62"/>
      <c r="L3" s="62"/>
      <c r="M3" s="62"/>
      <c r="N3" s="63"/>
      <c r="O3" s="21"/>
    </row>
    <row r="4" spans="1:17" ht="14.25" thickTop="1">
      <c r="A4" s="28"/>
      <c r="B4" s="29"/>
      <c r="C4" s="29"/>
      <c r="D4" s="29"/>
      <c r="E4" s="29"/>
      <c r="F4" s="29"/>
      <c r="G4" s="30" t="s">
        <v>148</v>
      </c>
      <c r="H4" s="30"/>
      <c r="I4" s="40" t="s">
        <v>137</v>
      </c>
      <c r="J4" s="23" t="s">
        <v>135</v>
      </c>
      <c r="K4" s="23" t="s">
        <v>136</v>
      </c>
      <c r="L4" s="23" t="s">
        <v>154</v>
      </c>
      <c r="M4" s="23" t="s">
        <v>134</v>
      </c>
      <c r="N4" s="31" t="s">
        <v>158</v>
      </c>
      <c r="O4" s="22"/>
      <c r="P4" s="64" t="s">
        <v>152</v>
      </c>
      <c r="Q4" s="65"/>
    </row>
    <row r="5" spans="1:17" ht="14.25" thickBot="1">
      <c r="A5" s="32" t="s">
        <v>133</v>
      </c>
      <c r="B5" s="33" t="s">
        <v>142</v>
      </c>
      <c r="C5" s="33" t="s">
        <v>143</v>
      </c>
      <c r="D5" s="33" t="s">
        <v>144</v>
      </c>
      <c r="E5" s="33" t="s">
        <v>145</v>
      </c>
      <c r="F5" s="33" t="s">
        <v>146</v>
      </c>
      <c r="G5" s="34" t="s">
        <v>149</v>
      </c>
      <c r="H5" s="34"/>
      <c r="I5" s="41" t="s">
        <v>136</v>
      </c>
      <c r="J5" s="24" t="s">
        <v>136</v>
      </c>
      <c r="K5" s="24" t="s">
        <v>141</v>
      </c>
      <c r="L5" s="24" t="s">
        <v>141</v>
      </c>
      <c r="M5" s="24" t="s">
        <v>141</v>
      </c>
      <c r="N5" s="35" t="s">
        <v>157</v>
      </c>
      <c r="O5" s="18"/>
      <c r="P5" s="66"/>
      <c r="Q5" s="67"/>
    </row>
    <row r="6" spans="1:15" ht="3.75" customHeight="1" thickTop="1">
      <c r="A6" s="4"/>
      <c r="B6" s="4"/>
      <c r="C6" s="4"/>
      <c r="D6" s="4"/>
      <c r="E6" s="4"/>
      <c r="F6" s="4"/>
      <c r="G6" s="4"/>
      <c r="H6" s="4"/>
      <c r="I6" s="44"/>
      <c r="J6" s="4"/>
      <c r="K6" s="4"/>
      <c r="L6" s="5"/>
      <c r="M6" s="5"/>
      <c r="N6" s="5"/>
      <c r="O6" s="5"/>
    </row>
    <row r="7" spans="1:15" ht="13.5">
      <c r="A7" s="6" t="s">
        <v>0</v>
      </c>
      <c r="B7" s="2">
        <v>1382697137</v>
      </c>
      <c r="C7" s="2">
        <v>235209410</v>
      </c>
      <c r="D7" s="2">
        <v>16410227</v>
      </c>
      <c r="E7" s="2">
        <v>1009822</v>
      </c>
      <c r="F7" s="2">
        <v>17420049</v>
      </c>
      <c r="G7" s="3">
        <v>562</v>
      </c>
      <c r="H7" s="10"/>
      <c r="I7" s="42">
        <f>RANK(B7,$B$7:$B$142)</f>
        <v>34</v>
      </c>
      <c r="J7" s="9">
        <f>RANK(C7,$C$7:$C$142)</f>
        <v>52</v>
      </c>
      <c r="K7" s="9">
        <f>RANK(D7,$D$7:$D$142)</f>
        <v>53</v>
      </c>
      <c r="L7" s="9">
        <f>RANK(E7,$E$7:$E$142)</f>
        <v>49</v>
      </c>
      <c r="M7" s="9">
        <f>RANK(F7,$F$7:$F$142)</f>
        <v>52</v>
      </c>
      <c r="N7" s="9">
        <f>RANK(G7,$G$7:$G$142)</f>
        <v>40</v>
      </c>
      <c r="O7" s="9"/>
    </row>
    <row r="8" spans="1:15" ht="13.5">
      <c r="A8" s="6" t="s">
        <v>1</v>
      </c>
      <c r="B8" s="2">
        <v>1575510457</v>
      </c>
      <c r="C8" s="2">
        <v>405859595</v>
      </c>
      <c r="D8" s="2">
        <v>28253654</v>
      </c>
      <c r="E8" s="2">
        <v>880820</v>
      </c>
      <c r="F8" s="2">
        <v>29134474</v>
      </c>
      <c r="G8" s="3">
        <v>681</v>
      </c>
      <c r="H8" s="8"/>
      <c r="I8" s="42">
        <f>RANK(B8,$B$7:$B$142)</f>
        <v>30</v>
      </c>
      <c r="J8" s="9">
        <f>RANK(C8,$C$7:$C$142)</f>
        <v>27</v>
      </c>
      <c r="K8" s="9">
        <f>RANK(D8,$D$7:$D$142)</f>
        <v>27</v>
      </c>
      <c r="L8" s="9">
        <f>RANK(E8,$E$7:$E$142)</f>
        <v>55</v>
      </c>
      <c r="M8" s="9">
        <f>RANK(F8,$F$7:$F$142)</f>
        <v>29</v>
      </c>
      <c r="N8" s="9">
        <f>RANK(G8,$G$7:$G$142)</f>
        <v>29</v>
      </c>
      <c r="O8" s="9"/>
    </row>
    <row r="9" spans="1:15" ht="13.5">
      <c r="A9" s="6" t="s">
        <v>2</v>
      </c>
      <c r="B9" s="2">
        <v>321842980</v>
      </c>
      <c r="C9" s="2">
        <v>86064454</v>
      </c>
      <c r="D9" s="2">
        <v>6207165</v>
      </c>
      <c r="E9" s="2">
        <v>183353</v>
      </c>
      <c r="F9" s="2">
        <v>6390518</v>
      </c>
      <c r="G9" s="3">
        <v>515</v>
      </c>
      <c r="H9" s="8"/>
      <c r="I9" s="42">
        <f>RANK(B9,$B$7:$B$142)</f>
        <v>100</v>
      </c>
      <c r="J9" s="9">
        <f>RANK(C9,$C$7:$C$142)</f>
        <v>95</v>
      </c>
      <c r="K9" s="9">
        <f>RANK(D9,$D$7:$D$142)</f>
        <v>94</v>
      </c>
      <c r="L9" s="9">
        <f>RANK(E9,$E$7:$E$142)</f>
        <v>108</v>
      </c>
      <c r="M9" s="9">
        <f>RANK(F9,$F$7:$F$142)</f>
        <v>96</v>
      </c>
      <c r="N9" s="9">
        <f>RANK(G9,$G$7:$G$142)</f>
        <v>43</v>
      </c>
      <c r="O9" s="9"/>
    </row>
    <row r="10" spans="1:15" ht="13.5">
      <c r="A10" s="6" t="s">
        <v>3</v>
      </c>
      <c r="B10" s="2">
        <v>517121451</v>
      </c>
      <c r="C10" s="2">
        <v>135259416</v>
      </c>
      <c r="D10" s="2">
        <v>9501690</v>
      </c>
      <c r="E10" s="2">
        <v>1487753</v>
      </c>
      <c r="F10" s="2">
        <v>10989443</v>
      </c>
      <c r="G10" s="3">
        <v>457</v>
      </c>
      <c r="H10" s="8"/>
      <c r="I10" s="42">
        <f>RANK(B10,$B$7:$B$142)</f>
        <v>88</v>
      </c>
      <c r="J10" s="9">
        <f>RANK(C10,$C$7:$C$142)</f>
        <v>77</v>
      </c>
      <c r="K10" s="9">
        <f>RANK(D10,$D$7:$D$142)</f>
        <v>77</v>
      </c>
      <c r="L10" s="9">
        <f>RANK(E10,$E$7:$E$142)</f>
        <v>36</v>
      </c>
      <c r="M10" s="9">
        <f>RANK(F10,$F$7:$F$142)</f>
        <v>75</v>
      </c>
      <c r="N10" s="9">
        <f>RANK(G10,$G$7:$G$142)</f>
        <v>54</v>
      </c>
      <c r="O10" s="9"/>
    </row>
    <row r="11" spans="1:15" ht="13.5">
      <c r="A11" s="6" t="s">
        <v>4</v>
      </c>
      <c r="B11" s="2">
        <v>1276193173</v>
      </c>
      <c r="C11" s="2">
        <v>530289275</v>
      </c>
      <c r="D11" s="2">
        <v>36896803</v>
      </c>
      <c r="E11" s="2">
        <v>782635</v>
      </c>
      <c r="F11" s="2">
        <v>37679438</v>
      </c>
      <c r="G11" s="3">
        <v>855</v>
      </c>
      <c r="H11" s="8"/>
      <c r="I11" s="42">
        <f>RANK(B11,$B$7:$B$142)</f>
        <v>38</v>
      </c>
      <c r="J11" s="9">
        <f>RANK(C11,$C$7:$C$142)</f>
        <v>22</v>
      </c>
      <c r="K11" s="9">
        <f>RANK(D11,$D$7:$D$142)</f>
        <v>22</v>
      </c>
      <c r="L11" s="9">
        <f>RANK(E11,$E$7:$E$142)</f>
        <v>59</v>
      </c>
      <c r="M11" s="9">
        <f>RANK(F11,$F$7:$F$142)</f>
        <v>23</v>
      </c>
      <c r="N11" s="9">
        <f>RANK(G11,$G$7:$G$142)</f>
        <v>24</v>
      </c>
      <c r="O11" s="9"/>
    </row>
    <row r="12" spans="1:15" ht="13.5">
      <c r="A12" s="6" t="s">
        <v>5</v>
      </c>
      <c r="B12" s="2">
        <v>724931000</v>
      </c>
      <c r="C12" s="2">
        <v>86823184</v>
      </c>
      <c r="D12" s="2">
        <v>6098814</v>
      </c>
      <c r="E12" s="2">
        <v>2529405</v>
      </c>
      <c r="F12" s="2">
        <v>8628219</v>
      </c>
      <c r="G12" s="3">
        <v>219</v>
      </c>
      <c r="H12" s="8"/>
      <c r="I12" s="42">
        <f>RANK(B12,$B$7:$B$142)</f>
        <v>67</v>
      </c>
      <c r="J12" s="9">
        <f>RANK(C12,$C$7:$C$142)</f>
        <v>94</v>
      </c>
      <c r="K12" s="9">
        <f>RANK(D12,$D$7:$D$142)</f>
        <v>95</v>
      </c>
      <c r="L12" s="9">
        <f>RANK(E12,$E$7:$E$142)</f>
        <v>23</v>
      </c>
      <c r="M12" s="9">
        <f>RANK(F12,$F$7:$F$142)</f>
        <v>88</v>
      </c>
      <c r="N12" s="9">
        <f>RANK(G12,$G$7:$G$142)</f>
        <v>105</v>
      </c>
      <c r="O12" s="9"/>
    </row>
    <row r="13" spans="1:15" ht="13.5">
      <c r="A13" s="6" t="s">
        <v>6</v>
      </c>
      <c r="B13" s="2">
        <v>527187971</v>
      </c>
      <c r="C13" s="2">
        <v>197962763</v>
      </c>
      <c r="D13" s="2">
        <v>13909521</v>
      </c>
      <c r="E13" s="2">
        <v>1169705</v>
      </c>
      <c r="F13" s="2">
        <v>15079226</v>
      </c>
      <c r="G13" s="3">
        <v>498</v>
      </c>
      <c r="H13" s="8"/>
      <c r="I13" s="42">
        <f>RANK(B13,$B$7:$B$142)</f>
        <v>85</v>
      </c>
      <c r="J13" s="9">
        <f>RANK(C13,$C$7:$C$142)</f>
        <v>57</v>
      </c>
      <c r="K13" s="9">
        <f>RANK(D13,$D$7:$D$142)</f>
        <v>58</v>
      </c>
      <c r="L13" s="9">
        <f>RANK(E13,$E$7:$E$142)</f>
        <v>45</v>
      </c>
      <c r="M13" s="9">
        <f>RANK(F13,$F$7:$F$142)</f>
        <v>58</v>
      </c>
      <c r="N13" s="9">
        <f>RANK(G13,$G$7:$G$142)</f>
        <v>49</v>
      </c>
      <c r="O13" s="9"/>
    </row>
    <row r="14" spans="1:15" ht="13.5">
      <c r="A14" s="6" t="s">
        <v>7</v>
      </c>
      <c r="B14" s="2">
        <v>933016882</v>
      </c>
      <c r="C14" s="2">
        <v>357589156</v>
      </c>
      <c r="D14" s="2">
        <v>24925310</v>
      </c>
      <c r="E14" s="2">
        <v>678523</v>
      </c>
      <c r="F14" s="2">
        <v>25603833</v>
      </c>
      <c r="G14" s="3">
        <v>342</v>
      </c>
      <c r="H14" s="8"/>
      <c r="I14" s="42">
        <f>RANK(B14,$B$7:$B$142)</f>
        <v>52</v>
      </c>
      <c r="J14" s="9">
        <f>RANK(C14,$C$7:$C$142)</f>
        <v>31</v>
      </c>
      <c r="K14" s="9">
        <f>RANK(D14,$D$7:$D$142)</f>
        <v>31</v>
      </c>
      <c r="L14" s="9">
        <f>RANK(E14,$E$7:$E$142)</f>
        <v>66</v>
      </c>
      <c r="M14" s="9">
        <f>RANK(F14,$F$7:$F$142)</f>
        <v>32</v>
      </c>
      <c r="N14" s="9">
        <f>RANK(G14,$G$7:$G$142)</f>
        <v>76</v>
      </c>
      <c r="O14" s="9"/>
    </row>
    <row r="15" spans="1:15" ht="13.5">
      <c r="A15" s="6" t="s">
        <v>8</v>
      </c>
      <c r="B15" s="2">
        <v>867231058</v>
      </c>
      <c r="C15" s="2">
        <v>330792774</v>
      </c>
      <c r="D15" s="2">
        <v>23054072</v>
      </c>
      <c r="E15" s="2">
        <v>471861</v>
      </c>
      <c r="F15" s="2">
        <v>23525933</v>
      </c>
      <c r="G15" s="3">
        <v>565</v>
      </c>
      <c r="H15" s="8"/>
      <c r="I15" s="42">
        <f>RANK(B15,$B$7:$B$142)</f>
        <v>58</v>
      </c>
      <c r="J15" s="9">
        <f>RANK(C15,$C$7:$C$142)</f>
        <v>36</v>
      </c>
      <c r="K15" s="9">
        <f>RANK(D15,$D$7:$D$142)</f>
        <v>35</v>
      </c>
      <c r="L15" s="9">
        <f>RANK(E15,$E$7:$E$142)</f>
        <v>79</v>
      </c>
      <c r="M15" s="9">
        <f>RANK(F15,$F$7:$F$142)</f>
        <v>38</v>
      </c>
      <c r="N15" s="9">
        <f>RANK(G15,$G$7:$G$142)</f>
        <v>39</v>
      </c>
      <c r="O15" s="9"/>
    </row>
    <row r="16" spans="1:16" ht="13.5">
      <c r="A16" s="6" t="s">
        <v>9</v>
      </c>
      <c r="B16" s="2">
        <v>117967800</v>
      </c>
      <c r="C16" s="2">
        <v>34239771</v>
      </c>
      <c r="D16" s="2">
        <v>2481256</v>
      </c>
      <c r="E16" s="2">
        <v>7357</v>
      </c>
      <c r="F16" s="2">
        <v>2488613</v>
      </c>
      <c r="G16" s="3">
        <v>164</v>
      </c>
      <c r="H16" s="8"/>
      <c r="I16" s="42">
        <f>RANK(B16,$B$7:$B$142)</f>
        <v>126</v>
      </c>
      <c r="J16" s="9">
        <f>RANK(C16,$C$7:$C$142)</f>
        <v>126</v>
      </c>
      <c r="K16" s="9">
        <f>RANK(D16,$D$7:$D$142)</f>
        <v>125</v>
      </c>
      <c r="L16" s="9">
        <f>RANK(E16,$E$7:$E$142)</f>
        <v>136</v>
      </c>
      <c r="M16" s="9">
        <f>RANK(F16,$F$7:$F$142)</f>
        <v>126</v>
      </c>
      <c r="N16" s="9">
        <f>RANK(G16,$G$7:$G$142)</f>
        <v>123</v>
      </c>
      <c r="O16" s="9"/>
      <c r="P16" s="4"/>
    </row>
    <row r="17" spans="1:17" ht="13.5">
      <c r="A17" s="6" t="s">
        <v>10</v>
      </c>
      <c r="B17" s="2">
        <v>2287182123</v>
      </c>
      <c r="C17" s="2">
        <v>710175859</v>
      </c>
      <c r="D17" s="2">
        <v>49518321</v>
      </c>
      <c r="E17" s="2">
        <v>2451612</v>
      </c>
      <c r="F17" s="2">
        <v>51969933</v>
      </c>
      <c r="G17" s="3">
        <v>1347</v>
      </c>
      <c r="H17" s="8"/>
      <c r="I17" s="42">
        <f>RANK(B17,$B$7:$B$142)</f>
        <v>24</v>
      </c>
      <c r="J17" s="9">
        <f>RANK(C17,$C$7:$C$142)</f>
        <v>17</v>
      </c>
      <c r="K17" s="9">
        <f>RANK(D17,$D$7:$D$142)</f>
        <v>17</v>
      </c>
      <c r="L17" s="9">
        <f>RANK(E17,$E$7:$E$142)</f>
        <v>24</v>
      </c>
      <c r="M17" s="9">
        <f>RANK(F17,$F$7:$F$142)</f>
        <v>18</v>
      </c>
      <c r="N17" s="9">
        <f>RANK(G17,$G$7:$G$142)</f>
        <v>15</v>
      </c>
      <c r="O17" s="9"/>
      <c r="P17" s="4"/>
      <c r="Q17" s="19"/>
    </row>
    <row r="18" spans="1:16" ht="13.5">
      <c r="A18" s="6" t="s">
        <v>11</v>
      </c>
      <c r="B18" s="2">
        <v>9927795881</v>
      </c>
      <c r="C18" s="2">
        <v>2718671109</v>
      </c>
      <c r="D18" s="2">
        <v>189014721</v>
      </c>
      <c r="E18" s="2">
        <v>8165941</v>
      </c>
      <c r="F18" s="2">
        <v>197180662</v>
      </c>
      <c r="G18" s="3">
        <v>2655</v>
      </c>
      <c r="H18" s="8"/>
      <c r="I18" s="42">
        <f>RANK(B18,$B$7:$B$142)</f>
        <v>3</v>
      </c>
      <c r="J18" s="9">
        <f>RANK(C18,$C$7:$C$142)</f>
        <v>2</v>
      </c>
      <c r="K18" s="9">
        <f>RANK(D18,$D$7:$D$142)</f>
        <v>3</v>
      </c>
      <c r="L18" s="9">
        <f>RANK(E18,$E$7:$E$142)</f>
        <v>8</v>
      </c>
      <c r="M18" s="9">
        <f>RANK(F18,$F$7:$F$142)</f>
        <v>3</v>
      </c>
      <c r="N18" s="9">
        <f>RANK(G18,$G$7:$G$142)</f>
        <v>3</v>
      </c>
      <c r="O18" s="9"/>
      <c r="P18" s="4"/>
    </row>
    <row r="19" spans="1:16" ht="13.5">
      <c r="A19" s="6" t="s">
        <v>12</v>
      </c>
      <c r="B19" s="2">
        <v>614735589</v>
      </c>
      <c r="C19" s="2">
        <v>144544282</v>
      </c>
      <c r="D19" s="2">
        <v>10120093</v>
      </c>
      <c r="E19" s="2">
        <v>386298</v>
      </c>
      <c r="F19" s="2">
        <v>10506391</v>
      </c>
      <c r="G19" s="3">
        <v>507</v>
      </c>
      <c r="H19" s="8"/>
      <c r="I19" s="42">
        <f>RANK(B19,$B$7:$B$142)</f>
        <v>78</v>
      </c>
      <c r="J19" s="9">
        <f>RANK(C19,$C$7:$C$142)</f>
        <v>74</v>
      </c>
      <c r="K19" s="9">
        <f>RANK(D19,$D$7:$D$142)</f>
        <v>75</v>
      </c>
      <c r="L19" s="9">
        <f>RANK(E19,$E$7:$E$142)</f>
        <v>84</v>
      </c>
      <c r="M19" s="9">
        <f>RANK(F19,$F$7:$F$142)</f>
        <v>78</v>
      </c>
      <c r="N19" s="9">
        <f>RANK(G19,$G$7:$G$142)</f>
        <v>46</v>
      </c>
      <c r="O19" s="9"/>
      <c r="P19" t="s">
        <v>151</v>
      </c>
    </row>
    <row r="20" spans="1:16" ht="13.5">
      <c r="A20" s="6" t="s">
        <v>13</v>
      </c>
      <c r="B20" s="2">
        <v>1040440053</v>
      </c>
      <c r="C20" s="2">
        <v>332314839</v>
      </c>
      <c r="D20" s="2">
        <v>23129884</v>
      </c>
      <c r="E20" s="2">
        <v>1504789</v>
      </c>
      <c r="F20" s="2">
        <v>24634673</v>
      </c>
      <c r="G20" s="3">
        <v>445</v>
      </c>
      <c r="H20" s="8"/>
      <c r="I20" s="42">
        <f>RANK(B20,$B$7:$B$142)</f>
        <v>43</v>
      </c>
      <c r="J20" s="9">
        <f>RANK(C20,$C$7:$C$142)</f>
        <v>34</v>
      </c>
      <c r="K20" s="9">
        <f>RANK(D20,$D$7:$D$142)</f>
        <v>34</v>
      </c>
      <c r="L20" s="9">
        <f>RANK(E20,$E$7:$E$142)</f>
        <v>35</v>
      </c>
      <c r="M20" s="9">
        <f>RANK(F20,$F$7:$F$142)</f>
        <v>35</v>
      </c>
      <c r="N20" s="9">
        <f>RANK(G20,$G$7:$G$142)</f>
        <v>57</v>
      </c>
      <c r="O20" s="9"/>
      <c r="P20" s="4"/>
    </row>
    <row r="21" spans="1:15" ht="13.5">
      <c r="A21" s="6" t="s">
        <v>14</v>
      </c>
      <c r="B21" s="2">
        <v>2442104966</v>
      </c>
      <c r="C21" s="2">
        <v>616493460</v>
      </c>
      <c r="D21" s="2">
        <v>42938842</v>
      </c>
      <c r="E21" s="2">
        <v>2604245</v>
      </c>
      <c r="F21" s="2">
        <v>45543087</v>
      </c>
      <c r="G21" s="3">
        <v>1164</v>
      </c>
      <c r="H21" s="8"/>
      <c r="I21" s="42">
        <f>RANK(B21,$B$7:$B$142)</f>
        <v>23</v>
      </c>
      <c r="J21" s="9">
        <f>RANK(C21,$C$7:$C$142)</f>
        <v>19</v>
      </c>
      <c r="K21" s="9">
        <f>RANK(D21,$D$7:$D$142)</f>
        <v>19</v>
      </c>
      <c r="L21" s="9">
        <f>RANK(E21,$E$7:$E$142)</f>
        <v>22</v>
      </c>
      <c r="M21" s="9">
        <f>RANK(F21,$F$7:$F$142)</f>
        <v>20</v>
      </c>
      <c r="N21" s="9">
        <f>RANK(G21,$G$7:$G$142)</f>
        <v>18</v>
      </c>
      <c r="O21" s="9"/>
    </row>
    <row r="22" spans="1:18" ht="13.5">
      <c r="A22" s="6" t="s">
        <v>15</v>
      </c>
      <c r="B22" s="2">
        <v>671727839</v>
      </c>
      <c r="C22" s="2">
        <v>181663933</v>
      </c>
      <c r="D22" s="2">
        <v>12652975</v>
      </c>
      <c r="E22" s="2">
        <v>239720</v>
      </c>
      <c r="F22" s="2">
        <v>12892695</v>
      </c>
      <c r="G22" s="3">
        <v>409</v>
      </c>
      <c r="H22" s="8"/>
      <c r="I22" s="42">
        <f>RANK(B22,$B$7:$B$142)</f>
        <v>74</v>
      </c>
      <c r="J22" s="9">
        <f>RANK(C22,$C$7:$C$142)</f>
        <v>64</v>
      </c>
      <c r="K22" s="9">
        <f>RANK(D22,$D$7:$D$142)</f>
        <v>67</v>
      </c>
      <c r="L22" s="9">
        <f>RANK(E22,$E$7:$E$142)</f>
        <v>99</v>
      </c>
      <c r="M22" s="9">
        <f>RANK(F22,$F$7:$F$142)</f>
        <v>70</v>
      </c>
      <c r="N22" s="9">
        <f>RANK(G22,$G$7:$G$142)</f>
        <v>69</v>
      </c>
      <c r="O22" s="9"/>
      <c r="R22" s="4"/>
    </row>
    <row r="23" spans="1:15" ht="13.5">
      <c r="A23" s="6" t="s">
        <v>16</v>
      </c>
      <c r="B23" s="2">
        <v>3736017870</v>
      </c>
      <c r="C23" s="2">
        <v>980463227</v>
      </c>
      <c r="D23" s="2">
        <v>68412486</v>
      </c>
      <c r="E23" s="2">
        <v>3284796</v>
      </c>
      <c r="F23" s="2">
        <v>71697282</v>
      </c>
      <c r="G23" s="3">
        <v>1695</v>
      </c>
      <c r="H23" s="8"/>
      <c r="I23" s="42">
        <f>RANK(B23,$B$7:$B$142)</f>
        <v>16</v>
      </c>
      <c r="J23" s="9">
        <f>RANK(C23,$C$7:$C$142)</f>
        <v>11</v>
      </c>
      <c r="K23" s="9">
        <f>RANK(D23,$D$7:$D$142)</f>
        <v>11</v>
      </c>
      <c r="L23" s="9">
        <f>RANK(E23,$E$7:$E$142)</f>
        <v>21</v>
      </c>
      <c r="M23" s="9">
        <f>RANK(F23,$F$7:$F$142)</f>
        <v>12</v>
      </c>
      <c r="N23" s="9">
        <f>RANK(G23,$G$7:$G$142)</f>
        <v>11</v>
      </c>
      <c r="O23" s="9"/>
    </row>
    <row r="24" spans="1:15" ht="13.5">
      <c r="A24" s="6" t="s">
        <v>17</v>
      </c>
      <c r="B24" s="2">
        <v>678631987</v>
      </c>
      <c r="C24" s="2">
        <v>181102293</v>
      </c>
      <c r="D24" s="2">
        <v>12604785</v>
      </c>
      <c r="E24" s="2">
        <v>278180</v>
      </c>
      <c r="F24" s="2">
        <v>12882965</v>
      </c>
      <c r="G24" s="3">
        <v>238</v>
      </c>
      <c r="H24" s="8"/>
      <c r="I24" s="42">
        <f>RANK(B24,$B$7:$B$142)</f>
        <v>71</v>
      </c>
      <c r="J24" s="9">
        <f>RANK(C24,$C$7:$C$142)</f>
        <v>65</v>
      </c>
      <c r="K24" s="9">
        <f>RANK(D24,$D$7:$D$142)</f>
        <v>68</v>
      </c>
      <c r="L24" s="9">
        <f>RANK(E24,$E$7:$E$142)</f>
        <v>91</v>
      </c>
      <c r="M24" s="9">
        <f>RANK(F24,$F$7:$F$142)</f>
        <v>71</v>
      </c>
      <c r="N24" s="9">
        <f>RANK(G24,$G$7:$G$142)</f>
        <v>99</v>
      </c>
      <c r="O24" s="9"/>
    </row>
    <row r="25" spans="1:15" ht="13.5">
      <c r="A25" s="6" t="s">
        <v>18</v>
      </c>
      <c r="B25" s="2">
        <v>609780698</v>
      </c>
      <c r="C25" s="2">
        <v>124268215</v>
      </c>
      <c r="D25" s="2">
        <v>8768894</v>
      </c>
      <c r="E25" s="2">
        <v>250121</v>
      </c>
      <c r="F25" s="2">
        <v>9019015</v>
      </c>
      <c r="G25" s="3">
        <v>400</v>
      </c>
      <c r="H25" s="8"/>
      <c r="I25" s="42">
        <f>RANK(B25,$B$7:$B$142)</f>
        <v>79</v>
      </c>
      <c r="J25" s="9">
        <f>RANK(C25,$C$7:$C$142)</f>
        <v>83</v>
      </c>
      <c r="K25" s="9">
        <f>RANK(D25,$D$7:$D$142)</f>
        <v>83</v>
      </c>
      <c r="L25" s="9">
        <f>RANK(E25,$E$7:$E$142)</f>
        <v>95</v>
      </c>
      <c r="M25" s="9">
        <f>RANK(F25,$F$7:$F$142)</f>
        <v>84</v>
      </c>
      <c r="N25" s="9">
        <f>RANK(G25,$G$7:$G$142)</f>
        <v>70</v>
      </c>
      <c r="O25" s="9"/>
    </row>
    <row r="26" spans="1:15" ht="13.5">
      <c r="A26" s="6" t="s">
        <v>19</v>
      </c>
      <c r="B26" s="2">
        <v>1422659944</v>
      </c>
      <c r="C26" s="2">
        <v>282085426</v>
      </c>
      <c r="D26" s="2">
        <v>19830756</v>
      </c>
      <c r="E26" s="2">
        <v>1078373</v>
      </c>
      <c r="F26" s="2">
        <v>20909129</v>
      </c>
      <c r="G26" s="3">
        <v>665</v>
      </c>
      <c r="H26" s="8"/>
      <c r="I26" s="42">
        <f>RANK(B26,$B$7:$B$142)</f>
        <v>33</v>
      </c>
      <c r="J26" s="9">
        <f>RANK(C26,$C$7:$C$142)</f>
        <v>43</v>
      </c>
      <c r="K26" s="9">
        <f>RANK(D26,$D$7:$D$142)</f>
        <v>43</v>
      </c>
      <c r="L26" s="9">
        <f>RANK(E26,$E$7:$E$142)</f>
        <v>47</v>
      </c>
      <c r="M26" s="9">
        <f>RANK(F26,$F$7:$F$142)</f>
        <v>42</v>
      </c>
      <c r="N26" s="9">
        <f>RANK(G26,$G$7:$G$142)</f>
        <v>32</v>
      </c>
      <c r="O26" s="9"/>
    </row>
    <row r="27" spans="1:15" ht="13.5">
      <c r="A27" s="6" t="s">
        <v>20</v>
      </c>
      <c r="B27" s="2">
        <v>930740073</v>
      </c>
      <c r="C27" s="2">
        <v>180653506</v>
      </c>
      <c r="D27" s="2">
        <v>12676104</v>
      </c>
      <c r="E27" s="2">
        <v>1039560</v>
      </c>
      <c r="F27" s="2">
        <v>13715664</v>
      </c>
      <c r="G27" s="3">
        <v>470</v>
      </c>
      <c r="H27" s="8"/>
      <c r="I27" s="42">
        <f>RANK(B27,$B$7:$B$142)</f>
        <v>53</v>
      </c>
      <c r="J27" s="9">
        <f>RANK(C27,$C$7:$C$142)</f>
        <v>66</v>
      </c>
      <c r="K27" s="9">
        <f>RANK(D27,$D$7:$D$142)</f>
        <v>66</v>
      </c>
      <c r="L27" s="9">
        <f>RANK(E27,$E$7:$E$142)</f>
        <v>48</v>
      </c>
      <c r="M27" s="9">
        <f>RANK(F27,$F$7:$F$142)</f>
        <v>65</v>
      </c>
      <c r="N27" s="9">
        <f>RANK(G27,$G$7:$G$142)</f>
        <v>53</v>
      </c>
      <c r="O27" s="9"/>
    </row>
    <row r="28" spans="1:15" ht="13.5">
      <c r="A28" s="6" t="s">
        <v>21</v>
      </c>
      <c r="B28" s="2">
        <v>74707790</v>
      </c>
      <c r="C28" s="2">
        <v>15603758</v>
      </c>
      <c r="D28" s="2">
        <v>1128313</v>
      </c>
      <c r="E28" s="2">
        <v>13063</v>
      </c>
      <c r="F28" s="2">
        <v>1141376</v>
      </c>
      <c r="G28" s="3">
        <v>95</v>
      </c>
      <c r="H28" s="8"/>
      <c r="I28" s="42">
        <f>RANK(B28,$B$7:$B$142)</f>
        <v>134</v>
      </c>
      <c r="J28" s="9">
        <f>RANK(C28,$C$7:$C$142)</f>
        <v>134</v>
      </c>
      <c r="K28" s="9">
        <f>RANK(D28,$D$7:$D$142)</f>
        <v>135</v>
      </c>
      <c r="L28" s="9">
        <f>RANK(E28,$E$7:$E$142)</f>
        <v>133</v>
      </c>
      <c r="M28" s="9">
        <f>RANK(F28,$F$7:$F$142)</f>
        <v>135</v>
      </c>
      <c r="N28" s="9">
        <f>RANK(G28,$G$7:$G$142)</f>
        <v>134</v>
      </c>
      <c r="O28" s="9"/>
    </row>
    <row r="29" spans="1:15" ht="13.5">
      <c r="A29" s="6" t="s">
        <v>22</v>
      </c>
      <c r="B29" s="2">
        <v>684225647</v>
      </c>
      <c r="C29" s="2">
        <v>128587810</v>
      </c>
      <c r="D29" s="2">
        <v>9079639</v>
      </c>
      <c r="E29" s="2">
        <v>3995998</v>
      </c>
      <c r="F29" s="2">
        <v>13075637</v>
      </c>
      <c r="G29" s="3">
        <v>310</v>
      </c>
      <c r="H29" s="8"/>
      <c r="I29" s="42">
        <f>RANK(B29,$B$7:$B$142)</f>
        <v>70</v>
      </c>
      <c r="J29" s="9">
        <f>RANK(C29,$C$7:$C$142)</f>
        <v>80</v>
      </c>
      <c r="K29" s="9">
        <f>RANK(D29,$D$7:$D$142)</f>
        <v>80</v>
      </c>
      <c r="L29" s="9">
        <f>RANK(E29,$E$7:$E$142)</f>
        <v>17</v>
      </c>
      <c r="M29" s="9">
        <f>RANK(F29,$F$7:$F$142)</f>
        <v>69</v>
      </c>
      <c r="N29" s="9">
        <f>RANK(G29,$G$7:$G$142)</f>
        <v>83</v>
      </c>
      <c r="O29" s="9"/>
    </row>
    <row r="30" spans="1:15" ht="13.5">
      <c r="A30" s="6" t="s">
        <v>23</v>
      </c>
      <c r="B30" s="2">
        <v>314540167</v>
      </c>
      <c r="C30" s="2">
        <v>76056357</v>
      </c>
      <c r="D30" s="2">
        <v>5478115</v>
      </c>
      <c r="E30" s="2">
        <v>524149</v>
      </c>
      <c r="F30" s="2">
        <v>6002264</v>
      </c>
      <c r="G30" s="3">
        <v>293</v>
      </c>
      <c r="H30" s="8"/>
      <c r="I30" s="42">
        <f>RANK(B30,$B$7:$B$142)</f>
        <v>102</v>
      </c>
      <c r="J30" s="9">
        <f>RANK(C30,$C$7:$C$142)</f>
        <v>101</v>
      </c>
      <c r="K30" s="9">
        <f>RANK(D30,$D$7:$D$142)</f>
        <v>100</v>
      </c>
      <c r="L30" s="9">
        <f>RANK(E30,$E$7:$E$142)</f>
        <v>72</v>
      </c>
      <c r="M30" s="9">
        <f>RANK(F30,$F$7:$F$142)</f>
        <v>98</v>
      </c>
      <c r="N30" s="9">
        <f>RANK(G30,$G$7:$G$142)</f>
        <v>87</v>
      </c>
      <c r="O30" s="9"/>
    </row>
    <row r="31" spans="1:15" ht="13.5">
      <c r="A31" s="6" t="s">
        <v>24</v>
      </c>
      <c r="B31" s="2">
        <v>2551607729</v>
      </c>
      <c r="C31" s="2">
        <v>664864260</v>
      </c>
      <c r="D31" s="2">
        <v>46431231</v>
      </c>
      <c r="E31" s="2">
        <v>1906462</v>
      </c>
      <c r="F31" s="2">
        <v>48337693</v>
      </c>
      <c r="G31" s="3">
        <v>1131</v>
      </c>
      <c r="H31" s="8"/>
      <c r="I31" s="42">
        <f>RANK(B31,$B$7:$B$142)</f>
        <v>21</v>
      </c>
      <c r="J31" s="9">
        <f>RANK(C31,$C$7:$C$142)</f>
        <v>18</v>
      </c>
      <c r="K31" s="9">
        <f>RANK(D31,$D$7:$D$142)</f>
        <v>18</v>
      </c>
      <c r="L31" s="9">
        <f>RANK(E31,$E$7:$E$142)</f>
        <v>29</v>
      </c>
      <c r="M31" s="9">
        <f>RANK(F31,$F$7:$F$142)</f>
        <v>19</v>
      </c>
      <c r="N31" s="9">
        <f>RANK(G31,$G$7:$G$142)</f>
        <v>19</v>
      </c>
      <c r="O31" s="9"/>
    </row>
    <row r="32" spans="1:15" ht="13.5">
      <c r="A32" s="6" t="s">
        <v>25</v>
      </c>
      <c r="B32" s="2">
        <v>186772252</v>
      </c>
      <c r="C32" s="2">
        <v>68542327</v>
      </c>
      <c r="D32" s="2">
        <v>4742158</v>
      </c>
      <c r="E32" s="2">
        <v>98536</v>
      </c>
      <c r="F32" s="2">
        <v>4840694</v>
      </c>
      <c r="G32" s="3">
        <v>203</v>
      </c>
      <c r="H32" s="8"/>
      <c r="I32" s="42">
        <f>RANK(B32,$B$7:$B$142)</f>
        <v>117</v>
      </c>
      <c r="J32" s="9">
        <f>RANK(C32,$C$7:$C$142)</f>
        <v>109</v>
      </c>
      <c r="K32" s="9">
        <f>RANK(D32,$D$7:$D$142)</f>
        <v>109</v>
      </c>
      <c r="L32" s="9">
        <f>RANK(E32,$E$7:$E$142)</f>
        <v>119</v>
      </c>
      <c r="M32" s="9">
        <f>RANK(F32,$F$7:$F$142)</f>
        <v>111</v>
      </c>
      <c r="N32" s="9">
        <f>RANK(G32,$G$7:$G$142)</f>
        <v>114</v>
      </c>
      <c r="O32" s="9"/>
    </row>
    <row r="33" spans="1:15" ht="13.5">
      <c r="A33" s="6" t="s">
        <v>26</v>
      </c>
      <c r="B33" s="2">
        <v>487396972</v>
      </c>
      <c r="C33" s="2">
        <v>153892398</v>
      </c>
      <c r="D33" s="2">
        <v>10884690</v>
      </c>
      <c r="E33" s="2">
        <v>224270</v>
      </c>
      <c r="F33" s="2">
        <v>11108960</v>
      </c>
      <c r="G33" s="3">
        <v>444</v>
      </c>
      <c r="H33" s="8"/>
      <c r="I33" s="42">
        <f>RANK(B33,$B$7:$B$142)</f>
        <v>90</v>
      </c>
      <c r="J33" s="9">
        <f>RANK(C33,$C$7:$C$142)</f>
        <v>72</v>
      </c>
      <c r="K33" s="9">
        <f>RANK(D33,$D$7:$D$142)</f>
        <v>72</v>
      </c>
      <c r="L33" s="9">
        <f>RANK(E33,$E$7:$E$142)</f>
        <v>101</v>
      </c>
      <c r="M33" s="9">
        <f>RANK(F33,$F$7:$F$142)</f>
        <v>74</v>
      </c>
      <c r="N33" s="9">
        <f>RANK(G33,$G$7:$G$142)</f>
        <v>58</v>
      </c>
      <c r="O33" s="9"/>
    </row>
    <row r="34" spans="1:15" ht="13.5">
      <c r="A34" s="6" t="s">
        <v>27</v>
      </c>
      <c r="B34" s="2">
        <v>451207454</v>
      </c>
      <c r="C34" s="2">
        <v>76693864</v>
      </c>
      <c r="D34" s="2">
        <v>5358962</v>
      </c>
      <c r="E34" s="2">
        <v>266380</v>
      </c>
      <c r="F34" s="2">
        <v>5625342</v>
      </c>
      <c r="G34" s="3">
        <v>203</v>
      </c>
      <c r="H34" s="8"/>
      <c r="I34" s="42">
        <f>RANK(B34,$B$7:$B$142)</f>
        <v>92</v>
      </c>
      <c r="J34" s="9">
        <f>RANK(C34,$C$7:$C$142)</f>
        <v>100</v>
      </c>
      <c r="K34" s="9">
        <f>RANK(D34,$D$7:$D$142)</f>
        <v>102</v>
      </c>
      <c r="L34" s="9">
        <f>RANK(E34,$E$7:$E$142)</f>
        <v>94</v>
      </c>
      <c r="M34" s="9">
        <f>RANK(F34,$F$7:$F$142)</f>
        <v>103</v>
      </c>
      <c r="N34" s="9">
        <f>RANK(G34,$G$7:$G$142)</f>
        <v>114</v>
      </c>
      <c r="O34" s="9"/>
    </row>
    <row r="35" spans="1:15" ht="13.5">
      <c r="A35" s="6" t="s">
        <v>28</v>
      </c>
      <c r="B35" s="2">
        <v>520107200</v>
      </c>
      <c r="C35" s="2">
        <v>136276625</v>
      </c>
      <c r="D35" s="2">
        <v>9670392</v>
      </c>
      <c r="E35" s="2">
        <v>272472</v>
      </c>
      <c r="F35" s="2">
        <v>9942864</v>
      </c>
      <c r="G35" s="3">
        <v>427</v>
      </c>
      <c r="H35" s="8"/>
      <c r="I35" s="42">
        <f>RANK(B35,$B$7:$B$142)</f>
        <v>87</v>
      </c>
      <c r="J35" s="9">
        <f>RANK(C35,$C$7:$C$142)</f>
        <v>76</v>
      </c>
      <c r="K35" s="9">
        <f>RANK(D35,$D$7:$D$142)</f>
        <v>76</v>
      </c>
      <c r="L35" s="9">
        <f>RANK(E35,$E$7:$E$142)</f>
        <v>93</v>
      </c>
      <c r="M35" s="9">
        <f>RANK(F35,$F$7:$F$142)</f>
        <v>79</v>
      </c>
      <c r="N35" s="9">
        <f>RANK(G35,$G$7:$G$142)</f>
        <v>64</v>
      </c>
      <c r="O35" s="9"/>
    </row>
    <row r="36" spans="1:15" ht="13.5">
      <c r="A36" s="13" t="s">
        <v>138</v>
      </c>
      <c r="B36" s="2">
        <v>675563056</v>
      </c>
      <c r="C36" s="2">
        <v>200218519</v>
      </c>
      <c r="D36" s="2">
        <v>14007551</v>
      </c>
      <c r="E36" s="2">
        <v>697100</v>
      </c>
      <c r="F36" s="2">
        <v>14704651</v>
      </c>
      <c r="G36" s="3">
        <v>382</v>
      </c>
      <c r="H36" s="8"/>
      <c r="I36" s="42">
        <f>RANK(B36,$B$7:$B$142)</f>
        <v>72</v>
      </c>
      <c r="J36" s="9">
        <f>RANK(C36,$C$7:$C$142)</f>
        <v>56</v>
      </c>
      <c r="K36" s="9">
        <f>RANK(D36,$D$7:$D$142)</f>
        <v>57</v>
      </c>
      <c r="L36" s="9">
        <f>RANK(E36,$E$7:$E$142)</f>
        <v>65</v>
      </c>
      <c r="M36" s="9">
        <f>RANK(F36,$F$7:$F$142)</f>
        <v>59</v>
      </c>
      <c r="N36" s="9">
        <f>RANK(G36,$G$7:$G$142)</f>
        <v>72</v>
      </c>
      <c r="O36" s="9"/>
    </row>
    <row r="37" spans="1:15" ht="13.5">
      <c r="A37" s="6" t="s">
        <v>29</v>
      </c>
      <c r="B37" s="2">
        <v>4558179324</v>
      </c>
      <c r="C37" s="2">
        <v>1191115876</v>
      </c>
      <c r="D37" s="2">
        <v>83630882</v>
      </c>
      <c r="E37" s="2">
        <v>4249748</v>
      </c>
      <c r="F37" s="2">
        <v>87880630</v>
      </c>
      <c r="G37" s="3">
        <v>2131</v>
      </c>
      <c r="H37" s="8"/>
      <c r="I37" s="42">
        <f>RANK(B37,$B$7:$B$142)</f>
        <v>9</v>
      </c>
      <c r="J37" s="9">
        <f>RANK(C37,$C$7:$C$142)</f>
        <v>6</v>
      </c>
      <c r="K37" s="9">
        <f>RANK(D37,$D$7:$D$142)</f>
        <v>6</v>
      </c>
      <c r="L37" s="9">
        <f>RANK(E37,$E$7:$E$142)</f>
        <v>15</v>
      </c>
      <c r="M37" s="9">
        <f>RANK(F37,$F$7:$F$142)</f>
        <v>6</v>
      </c>
      <c r="N37" s="9">
        <f>RANK(G37,$G$7:$G$142)</f>
        <v>5</v>
      </c>
      <c r="O37" s="9"/>
    </row>
    <row r="38" spans="1:15" ht="13.5">
      <c r="A38" s="6" t="s">
        <v>30</v>
      </c>
      <c r="B38" s="2">
        <v>4357751926</v>
      </c>
      <c r="C38" s="2">
        <v>719744398</v>
      </c>
      <c r="D38" s="2">
        <v>50568783</v>
      </c>
      <c r="E38" s="2">
        <v>5032994</v>
      </c>
      <c r="F38" s="2">
        <v>55601777</v>
      </c>
      <c r="G38" s="3">
        <v>1510</v>
      </c>
      <c r="H38" s="8"/>
      <c r="I38" s="42">
        <f>RANK(B38,$B$7:$B$142)</f>
        <v>13</v>
      </c>
      <c r="J38" s="9">
        <f>RANK(C38,$C$7:$C$142)</f>
        <v>16</v>
      </c>
      <c r="K38" s="9">
        <f>RANK(D38,$D$7:$D$142)</f>
        <v>16</v>
      </c>
      <c r="L38" s="9">
        <f>RANK(E38,$E$7:$E$142)</f>
        <v>13</v>
      </c>
      <c r="M38" s="9">
        <f>RANK(F38,$F$7:$F$142)</f>
        <v>17</v>
      </c>
      <c r="N38" s="9">
        <f>RANK(G38,$G$7:$G$142)</f>
        <v>12</v>
      </c>
      <c r="O38" s="9"/>
    </row>
    <row r="39" spans="1:15" ht="13.5">
      <c r="A39" s="6" t="s">
        <v>31</v>
      </c>
      <c r="B39" s="2">
        <v>110627214</v>
      </c>
      <c r="C39" s="2">
        <v>28483515</v>
      </c>
      <c r="D39" s="2">
        <v>2068931</v>
      </c>
      <c r="E39" s="2">
        <v>54801</v>
      </c>
      <c r="F39" s="2">
        <v>2123732</v>
      </c>
      <c r="G39" s="3">
        <v>275</v>
      </c>
      <c r="H39" s="8"/>
      <c r="I39" s="42">
        <f>RANK(B39,$B$7:$B$142)</f>
        <v>129</v>
      </c>
      <c r="J39" s="9">
        <f>RANK(C39,$C$7:$C$142)</f>
        <v>131</v>
      </c>
      <c r="K39" s="9">
        <f>RANK(D39,$D$7:$D$142)</f>
        <v>131</v>
      </c>
      <c r="L39" s="9">
        <f>RANK(E39,$E$7:$E$142)</f>
        <v>126</v>
      </c>
      <c r="M39" s="9">
        <f>RANK(F39,$F$7:$F$142)</f>
        <v>131</v>
      </c>
      <c r="N39" s="9">
        <f>RANK(G39,$G$7:$G$142)</f>
        <v>92</v>
      </c>
      <c r="O39" s="9"/>
    </row>
    <row r="40" spans="1:15" ht="13.5">
      <c r="A40" s="6" t="s">
        <v>32</v>
      </c>
      <c r="B40" s="2">
        <v>157519812</v>
      </c>
      <c r="C40" s="2">
        <v>60735758</v>
      </c>
      <c r="D40" s="2">
        <v>4251422</v>
      </c>
      <c r="E40" s="2">
        <v>274797</v>
      </c>
      <c r="F40" s="2">
        <v>4526219</v>
      </c>
      <c r="G40" s="3">
        <v>145</v>
      </c>
      <c r="H40" s="8"/>
      <c r="I40" s="42">
        <f>RANK(B40,$B$7:$B$142)</f>
        <v>122</v>
      </c>
      <c r="J40" s="9">
        <f>RANK(C40,$C$7:$C$142)</f>
        <v>112</v>
      </c>
      <c r="K40" s="9">
        <f>RANK(D40,$D$7:$D$142)</f>
        <v>112</v>
      </c>
      <c r="L40" s="9">
        <f>RANK(E40,$E$7:$E$142)</f>
        <v>92</v>
      </c>
      <c r="M40" s="9">
        <f>RANK(F40,$F$7:$F$142)</f>
        <v>113</v>
      </c>
      <c r="N40" s="9">
        <f>RANK(G40,$G$7:$G$142)</f>
        <v>127</v>
      </c>
      <c r="O40" s="9"/>
    </row>
    <row r="41" spans="1:15" ht="13.5">
      <c r="A41" s="6" t="s">
        <v>33</v>
      </c>
      <c r="B41" s="2">
        <v>4463550773</v>
      </c>
      <c r="C41" s="2">
        <v>1066631226</v>
      </c>
      <c r="D41" s="2">
        <v>74271176</v>
      </c>
      <c r="E41" s="2">
        <v>8465270</v>
      </c>
      <c r="F41" s="2">
        <v>82736446</v>
      </c>
      <c r="G41" s="3">
        <v>1892</v>
      </c>
      <c r="H41" s="8"/>
      <c r="I41" s="42">
        <f>RANK(B41,$B$7:$B$142)</f>
        <v>11</v>
      </c>
      <c r="J41" s="9">
        <f>RANK(C41,$C$7:$C$142)</f>
        <v>8</v>
      </c>
      <c r="K41" s="9">
        <f>RANK(D41,$D$7:$D$142)</f>
        <v>8</v>
      </c>
      <c r="L41" s="9">
        <f>RANK(E41,$E$7:$E$142)</f>
        <v>7</v>
      </c>
      <c r="M41" s="9">
        <f>RANK(F41,$F$7:$F$142)</f>
        <v>8</v>
      </c>
      <c r="N41" s="9">
        <f>RANK(G41,$G$7:$G$142)</f>
        <v>7</v>
      </c>
      <c r="O41" s="9"/>
    </row>
    <row r="42" spans="1:15" ht="13.5">
      <c r="A42" s="6" t="s">
        <v>34</v>
      </c>
      <c r="B42" s="2">
        <v>5520120336</v>
      </c>
      <c r="C42" s="2">
        <v>1133890752</v>
      </c>
      <c r="D42" s="2">
        <v>79132336</v>
      </c>
      <c r="E42" s="2">
        <v>4129553</v>
      </c>
      <c r="F42" s="2">
        <v>83261889</v>
      </c>
      <c r="G42" s="3">
        <v>1862</v>
      </c>
      <c r="H42" s="8"/>
      <c r="I42" s="42">
        <f>RANK(B42,$B$7:$B$142)</f>
        <v>5</v>
      </c>
      <c r="J42" s="9">
        <f>RANK(C42,$C$7:$C$142)</f>
        <v>7</v>
      </c>
      <c r="K42" s="9">
        <f>RANK(D42,$D$7:$D$142)</f>
        <v>7</v>
      </c>
      <c r="L42" s="9">
        <f>RANK(E42,$E$7:$E$142)</f>
        <v>16</v>
      </c>
      <c r="M42" s="9">
        <f>RANK(F42,$F$7:$F$142)</f>
        <v>7</v>
      </c>
      <c r="N42" s="9">
        <f>RANK(G42,$G$7:$G$142)</f>
        <v>9</v>
      </c>
      <c r="O42" s="9"/>
    </row>
    <row r="43" spans="1:15" ht="13.5">
      <c r="A43" s="6" t="s">
        <v>35</v>
      </c>
      <c r="B43" s="2">
        <v>1052519492</v>
      </c>
      <c r="C43" s="2">
        <v>340083669</v>
      </c>
      <c r="D43" s="2">
        <v>23613477</v>
      </c>
      <c r="E43" s="2">
        <v>1259499</v>
      </c>
      <c r="F43" s="2">
        <v>24872976</v>
      </c>
      <c r="G43" s="3">
        <v>686</v>
      </c>
      <c r="H43" s="8"/>
      <c r="I43" s="42">
        <f>RANK(B43,$B$7:$B$142)</f>
        <v>42</v>
      </c>
      <c r="J43" s="9">
        <f>RANK(C43,$C$7:$C$142)</f>
        <v>33</v>
      </c>
      <c r="K43" s="9">
        <f>RANK(D43,$D$7:$D$142)</f>
        <v>33</v>
      </c>
      <c r="L43" s="9">
        <f>RANK(E43,$E$7:$E$142)</f>
        <v>42</v>
      </c>
      <c r="M43" s="9">
        <f>RANK(F43,$F$7:$F$142)</f>
        <v>34</v>
      </c>
      <c r="N43" s="9">
        <f>RANK(G43,$G$7:$G$142)</f>
        <v>28</v>
      </c>
      <c r="O43" s="9"/>
    </row>
    <row r="44" spans="1:15" ht="13.5">
      <c r="A44" s="6" t="s">
        <v>36</v>
      </c>
      <c r="B44" s="2">
        <v>105281007</v>
      </c>
      <c r="C44" s="2">
        <v>43947123</v>
      </c>
      <c r="D44" s="2">
        <v>3135778</v>
      </c>
      <c r="E44" s="2">
        <v>31710</v>
      </c>
      <c r="F44" s="2">
        <v>3167488</v>
      </c>
      <c r="G44" s="3">
        <v>216</v>
      </c>
      <c r="H44" s="8"/>
      <c r="I44" s="42">
        <f>RANK(B44,$B$7:$B$142)</f>
        <v>131</v>
      </c>
      <c r="J44" s="9">
        <f>RANK(C44,$C$7:$C$142)</f>
        <v>119</v>
      </c>
      <c r="K44" s="9">
        <f>RANK(D44,$D$7:$D$142)</f>
        <v>119</v>
      </c>
      <c r="L44" s="9">
        <f>RANK(E44,$E$7:$E$142)</f>
        <v>129</v>
      </c>
      <c r="M44" s="9">
        <f>RANK(F44,$F$7:$F$142)</f>
        <v>121</v>
      </c>
      <c r="N44" s="9">
        <f>RANK(G44,$G$7:$G$142)</f>
        <v>107</v>
      </c>
      <c r="O44" s="9"/>
    </row>
    <row r="45" spans="1:15" ht="13.5">
      <c r="A45" s="6" t="s">
        <v>37</v>
      </c>
      <c r="B45" s="2">
        <v>41345545</v>
      </c>
      <c r="C45" s="2">
        <v>14823708</v>
      </c>
      <c r="D45" s="2">
        <v>1067338</v>
      </c>
      <c r="E45" s="2">
        <v>8277</v>
      </c>
      <c r="F45" s="2">
        <v>1075615</v>
      </c>
      <c r="G45" s="3">
        <v>87</v>
      </c>
      <c r="H45" s="8"/>
      <c r="I45" s="42">
        <f>RANK(B45,$B$7:$B$142)</f>
        <v>136</v>
      </c>
      <c r="J45" s="9">
        <f>RANK(C45,$C$7:$C$142)</f>
        <v>136</v>
      </c>
      <c r="K45" s="9">
        <f>RANK(D45,$D$7:$D$142)</f>
        <v>136</v>
      </c>
      <c r="L45" s="9">
        <f>RANK(E45,$E$7:$E$142)</f>
        <v>135</v>
      </c>
      <c r="M45" s="9">
        <f>RANK(F45,$F$7:$F$142)</f>
        <v>136</v>
      </c>
      <c r="N45" s="9">
        <f>RANK(G45,$G$7:$G$142)</f>
        <v>135</v>
      </c>
      <c r="O45" s="9"/>
    </row>
    <row r="46" spans="1:15" ht="13.5">
      <c r="A46" s="6" t="s">
        <v>38</v>
      </c>
      <c r="B46" s="2">
        <v>806451823</v>
      </c>
      <c r="C46" s="2">
        <v>119428091</v>
      </c>
      <c r="D46" s="2">
        <v>8350754</v>
      </c>
      <c r="E46" s="2">
        <v>423219</v>
      </c>
      <c r="F46" s="2">
        <v>8773973</v>
      </c>
      <c r="G46" s="3">
        <v>360</v>
      </c>
      <c r="H46" s="8"/>
      <c r="I46" s="42">
        <f>RANK(B46,$B$7:$B$142)</f>
        <v>62</v>
      </c>
      <c r="J46" s="9">
        <f>RANK(C46,$C$7:$C$142)</f>
        <v>85</v>
      </c>
      <c r="K46" s="9">
        <f>RANK(D46,$D$7:$D$142)</f>
        <v>86</v>
      </c>
      <c r="L46" s="9">
        <f>RANK(E46,$E$7:$E$142)</f>
        <v>83</v>
      </c>
      <c r="M46" s="9">
        <f>RANK(F46,$F$7:$F$142)</f>
        <v>87</v>
      </c>
      <c r="N46" s="9">
        <f>RANK(G46,$G$7:$G$142)</f>
        <v>74</v>
      </c>
      <c r="O46" s="9"/>
    </row>
    <row r="47" spans="1:15" ht="13.5">
      <c r="A47" s="6" t="s">
        <v>39</v>
      </c>
      <c r="B47" s="2">
        <v>144506547</v>
      </c>
      <c r="C47" s="2">
        <v>72295532</v>
      </c>
      <c r="D47" s="2">
        <v>5034248</v>
      </c>
      <c r="E47" s="2">
        <v>113235</v>
      </c>
      <c r="F47" s="2">
        <v>5147483</v>
      </c>
      <c r="G47" s="3">
        <v>128</v>
      </c>
      <c r="H47" s="8"/>
      <c r="I47" s="42">
        <f>RANK(B47,$B$7:$B$142)</f>
        <v>125</v>
      </c>
      <c r="J47" s="9">
        <f>RANK(C47,$C$7:$C$142)</f>
        <v>106</v>
      </c>
      <c r="K47" s="9">
        <f>RANK(D47,$D$7:$D$142)</f>
        <v>106</v>
      </c>
      <c r="L47" s="9">
        <f>RANK(E47,$E$7:$E$142)</f>
        <v>117</v>
      </c>
      <c r="M47" s="9">
        <f>RANK(F47,$F$7:$F$142)</f>
        <v>106</v>
      </c>
      <c r="N47" s="9">
        <f>RANK(G47,$G$7:$G$142)</f>
        <v>131</v>
      </c>
      <c r="O47" s="9"/>
    </row>
    <row r="48" spans="1:15" ht="13.5">
      <c r="A48" s="6" t="s">
        <v>40</v>
      </c>
      <c r="B48" s="2">
        <v>744899361</v>
      </c>
      <c r="C48" s="2">
        <v>194161240</v>
      </c>
      <c r="D48" s="2">
        <v>13669218</v>
      </c>
      <c r="E48" s="2">
        <v>476483</v>
      </c>
      <c r="F48" s="2">
        <v>14145701</v>
      </c>
      <c r="G48" s="3">
        <v>520</v>
      </c>
      <c r="H48" s="8"/>
      <c r="I48" s="42">
        <f>RANK(B48,$B$7:$B$142)</f>
        <v>65</v>
      </c>
      <c r="J48" s="9">
        <f>RANK(C48,$C$7:$C$142)</f>
        <v>59</v>
      </c>
      <c r="K48" s="9">
        <f>RANK(D48,$D$7:$D$142)</f>
        <v>60</v>
      </c>
      <c r="L48" s="9">
        <f>RANK(E48,$E$7:$E$142)</f>
        <v>77</v>
      </c>
      <c r="M48" s="9">
        <f>RANK(F48,$F$7:$F$142)</f>
        <v>63</v>
      </c>
      <c r="N48" s="9">
        <f>RANK(G48,$G$7:$G$142)</f>
        <v>42</v>
      </c>
      <c r="O48" s="9"/>
    </row>
    <row r="49" spans="1:15" ht="13.5">
      <c r="A49" s="6" t="s">
        <v>41</v>
      </c>
      <c r="B49" s="2">
        <v>431550400</v>
      </c>
      <c r="C49" s="2">
        <v>260326839</v>
      </c>
      <c r="D49" s="2">
        <v>18110700</v>
      </c>
      <c r="E49" s="2">
        <v>307290</v>
      </c>
      <c r="F49" s="2">
        <v>18417990</v>
      </c>
      <c r="G49" s="3">
        <v>298</v>
      </c>
      <c r="H49" s="8"/>
      <c r="I49" s="42">
        <f>RANK(B49,$B$7:$B$142)</f>
        <v>95</v>
      </c>
      <c r="J49" s="9">
        <f>RANK(C49,$C$7:$C$142)</f>
        <v>48</v>
      </c>
      <c r="K49" s="9">
        <f>RANK(D49,$D$7:$D$142)</f>
        <v>49</v>
      </c>
      <c r="L49" s="9">
        <f>RANK(E49,$E$7:$E$142)</f>
        <v>87</v>
      </c>
      <c r="M49" s="9">
        <f>RANK(F49,$F$7:$F$142)</f>
        <v>50</v>
      </c>
      <c r="N49" s="9">
        <f>RANK(G49,$G$7:$G$142)</f>
        <v>86</v>
      </c>
      <c r="O49" s="9"/>
    </row>
    <row r="50" spans="1:15" ht="13.5">
      <c r="A50" s="6" t="s">
        <v>42</v>
      </c>
      <c r="B50" s="2">
        <v>979772946</v>
      </c>
      <c r="C50" s="2">
        <v>365961523</v>
      </c>
      <c r="D50" s="2">
        <v>25346868</v>
      </c>
      <c r="E50" s="2">
        <v>783676</v>
      </c>
      <c r="F50" s="2">
        <v>26130544</v>
      </c>
      <c r="G50" s="3">
        <v>425</v>
      </c>
      <c r="H50" s="8"/>
      <c r="I50" s="42">
        <f>RANK(B50,$B$7:$B$142)</f>
        <v>46</v>
      </c>
      <c r="J50" s="9">
        <f>RANK(C50,$C$7:$C$142)</f>
        <v>30</v>
      </c>
      <c r="K50" s="9">
        <f>RANK(D50,$D$7:$D$142)</f>
        <v>30</v>
      </c>
      <c r="L50" s="9">
        <f>RANK(E50,$E$7:$E$142)</f>
        <v>58</v>
      </c>
      <c r="M50" s="9">
        <f>RANK(F50,$F$7:$F$142)</f>
        <v>30</v>
      </c>
      <c r="N50" s="9">
        <f>RANK(G50,$G$7:$G$142)</f>
        <v>65</v>
      </c>
      <c r="O50" s="9"/>
    </row>
    <row r="51" spans="1:15" ht="13.5">
      <c r="A51" s="6" t="s">
        <v>43</v>
      </c>
      <c r="B51" s="2">
        <v>707228975</v>
      </c>
      <c r="C51" s="2">
        <v>247349768</v>
      </c>
      <c r="D51" s="2">
        <v>17306579</v>
      </c>
      <c r="E51" s="2">
        <v>530671</v>
      </c>
      <c r="F51" s="2">
        <v>17837250</v>
      </c>
      <c r="G51" s="3">
        <v>506</v>
      </c>
      <c r="H51" s="8"/>
      <c r="I51" s="42">
        <f>RANK(B51,$B$7:$B$142)</f>
        <v>68</v>
      </c>
      <c r="J51" s="9">
        <f>RANK(C51,$C$7:$C$142)</f>
        <v>50</v>
      </c>
      <c r="K51" s="9">
        <f>RANK(D51,$D$7:$D$142)</f>
        <v>51</v>
      </c>
      <c r="L51" s="9">
        <f>RANK(E51,$E$7:$E$142)</f>
        <v>71</v>
      </c>
      <c r="M51" s="9">
        <f>RANK(F51,$F$7:$F$142)</f>
        <v>51</v>
      </c>
      <c r="N51" s="9">
        <f>RANK(G51,$G$7:$G$142)</f>
        <v>47</v>
      </c>
      <c r="O51" s="9"/>
    </row>
    <row r="52" spans="1:15" ht="13.5">
      <c r="A52" s="6" t="s">
        <v>44</v>
      </c>
      <c r="B52" s="2">
        <v>2929233691</v>
      </c>
      <c r="C52" s="2">
        <v>399515286</v>
      </c>
      <c r="D52" s="2">
        <v>27730628</v>
      </c>
      <c r="E52" s="2">
        <v>8466290</v>
      </c>
      <c r="F52" s="2">
        <v>36196918</v>
      </c>
      <c r="G52" s="3">
        <v>663</v>
      </c>
      <c r="H52" s="8"/>
      <c r="I52" s="42">
        <f>RANK(B52,$B$7:$B$142)</f>
        <v>18</v>
      </c>
      <c r="J52" s="9">
        <f>RANK(C52,$C$7:$C$142)</f>
        <v>28</v>
      </c>
      <c r="K52" s="9">
        <f>RANK(D52,$D$7:$D$142)</f>
        <v>29</v>
      </c>
      <c r="L52" s="9">
        <f>RANK(E52,$E$7:$E$142)</f>
        <v>6</v>
      </c>
      <c r="M52" s="9">
        <f>RANK(F52,$F$7:$F$142)</f>
        <v>25</v>
      </c>
      <c r="N52" s="9">
        <f>RANK(G52,$G$7:$G$142)</f>
        <v>33</v>
      </c>
      <c r="O52" s="9"/>
    </row>
    <row r="53" spans="1:15" ht="13.5">
      <c r="A53" s="6" t="s">
        <v>45</v>
      </c>
      <c r="B53" s="2">
        <v>200586102</v>
      </c>
      <c r="C53" s="2">
        <v>48789174</v>
      </c>
      <c r="D53" s="2">
        <v>3420744</v>
      </c>
      <c r="E53" s="2">
        <v>101426</v>
      </c>
      <c r="F53" s="2">
        <v>3522170</v>
      </c>
      <c r="G53" s="3">
        <v>125</v>
      </c>
      <c r="H53" s="8"/>
      <c r="I53" s="42">
        <f>RANK(B53,$B$7:$B$142)</f>
        <v>113</v>
      </c>
      <c r="J53" s="9">
        <f>RANK(C53,$C$7:$C$142)</f>
        <v>117</v>
      </c>
      <c r="K53" s="9">
        <f>RANK(D53,$D$7:$D$142)</f>
        <v>117</v>
      </c>
      <c r="L53" s="9">
        <f>RANK(E53,$E$7:$E$142)</f>
        <v>118</v>
      </c>
      <c r="M53" s="9">
        <f>RANK(F53,$F$7:$F$142)</f>
        <v>120</v>
      </c>
      <c r="N53" s="9">
        <f>RANK(G53,$G$7:$G$142)</f>
        <v>132</v>
      </c>
      <c r="O53" s="9"/>
    </row>
    <row r="54" spans="1:15" ht="13.5">
      <c r="A54" s="6" t="s">
        <v>46</v>
      </c>
      <c r="B54" s="2">
        <v>2951289621</v>
      </c>
      <c r="C54" s="2">
        <v>441768431</v>
      </c>
      <c r="D54" s="2">
        <v>30720236</v>
      </c>
      <c r="E54" s="2">
        <v>2292826</v>
      </c>
      <c r="F54" s="2">
        <v>33013062</v>
      </c>
      <c r="G54" s="3">
        <v>911</v>
      </c>
      <c r="H54" s="8"/>
      <c r="I54" s="42">
        <f>RANK(B54,$B$7:$B$142)</f>
        <v>17</v>
      </c>
      <c r="J54" s="9">
        <f>RANK(C54,$C$7:$C$142)</f>
        <v>25</v>
      </c>
      <c r="K54" s="9">
        <f>RANK(D54,$D$7:$D$142)</f>
        <v>25</v>
      </c>
      <c r="L54" s="9">
        <f>RANK(E54,$E$7:$E$142)</f>
        <v>26</v>
      </c>
      <c r="M54" s="9">
        <f>RANK(F54,$F$7:$F$142)</f>
        <v>26</v>
      </c>
      <c r="N54" s="9">
        <f>RANK(G54,$G$7:$G$142)</f>
        <v>23</v>
      </c>
      <c r="O54" s="9"/>
    </row>
    <row r="55" spans="1:15" ht="13.5">
      <c r="A55" s="6" t="s">
        <v>47</v>
      </c>
      <c r="B55" s="2">
        <v>87654798</v>
      </c>
      <c r="C55" s="2">
        <v>31707117</v>
      </c>
      <c r="D55" s="2">
        <v>2249536</v>
      </c>
      <c r="E55" s="2">
        <v>12918</v>
      </c>
      <c r="F55" s="2">
        <v>2262454</v>
      </c>
      <c r="G55" s="3">
        <v>142</v>
      </c>
      <c r="H55" s="8"/>
      <c r="I55" s="42">
        <f>RANK(B55,$B$7:$B$142)</f>
        <v>133</v>
      </c>
      <c r="J55" s="9">
        <f>RANK(C55,$C$7:$C$142)</f>
        <v>128</v>
      </c>
      <c r="K55" s="9">
        <f>RANK(D55,$D$7:$D$142)</f>
        <v>128</v>
      </c>
      <c r="L55" s="9">
        <f>RANK(E55,$E$7:$E$142)</f>
        <v>134</v>
      </c>
      <c r="M55" s="9">
        <f>RANK(F55,$F$7:$F$142)</f>
        <v>129</v>
      </c>
      <c r="N55" s="9">
        <f>RANK(G55,$G$7:$G$142)</f>
        <v>128</v>
      </c>
      <c r="O55" s="9"/>
    </row>
    <row r="56" spans="1:15" ht="13.5">
      <c r="A56" s="6" t="s">
        <v>48</v>
      </c>
      <c r="B56" s="2">
        <v>970940563</v>
      </c>
      <c r="C56" s="2">
        <v>272899949</v>
      </c>
      <c r="D56" s="2">
        <v>19052339</v>
      </c>
      <c r="E56" s="2">
        <v>514684</v>
      </c>
      <c r="F56" s="2">
        <v>19567023</v>
      </c>
      <c r="G56" s="3">
        <v>493</v>
      </c>
      <c r="H56" s="8"/>
      <c r="I56" s="42">
        <f>RANK(B56,$B$7:$B$142)</f>
        <v>47</v>
      </c>
      <c r="J56" s="9">
        <f>RANK(C56,$C$7:$C$142)</f>
        <v>44</v>
      </c>
      <c r="K56" s="9">
        <f>RANK(D56,$D$7:$D$142)</f>
        <v>44</v>
      </c>
      <c r="L56" s="9">
        <f>RANK(E56,$E$7:$E$142)</f>
        <v>75</v>
      </c>
      <c r="M56" s="9">
        <f>RANK(F56,$F$7:$F$142)</f>
        <v>45</v>
      </c>
      <c r="N56" s="9">
        <f>RANK(G56,$G$7:$G$142)</f>
        <v>50</v>
      </c>
      <c r="O56" s="9"/>
    </row>
    <row r="57" spans="1:15" ht="13.5">
      <c r="A57" s="6" t="s">
        <v>49</v>
      </c>
      <c r="B57" s="2">
        <v>315518152</v>
      </c>
      <c r="C57" s="2">
        <v>75127776</v>
      </c>
      <c r="D57" s="2">
        <v>5310287</v>
      </c>
      <c r="E57" s="2">
        <v>609982</v>
      </c>
      <c r="F57" s="2">
        <v>5920269</v>
      </c>
      <c r="G57" s="3">
        <v>420</v>
      </c>
      <c r="H57" s="8"/>
      <c r="I57" s="42">
        <f>RANK(B57,$B$7:$B$142)</f>
        <v>101</v>
      </c>
      <c r="J57" s="9">
        <f>RANK(C57,$C$7:$C$142)</f>
        <v>103</v>
      </c>
      <c r="K57" s="9">
        <f>RANK(D57,$D$7:$D$142)</f>
        <v>103</v>
      </c>
      <c r="L57" s="9">
        <f>RANK(E57,$E$7:$E$142)</f>
        <v>67</v>
      </c>
      <c r="M57" s="9">
        <f>RANK(F57,$F$7:$F$142)</f>
        <v>99</v>
      </c>
      <c r="N57" s="9">
        <f>RANK(G57,$G$7:$G$142)</f>
        <v>68</v>
      </c>
      <c r="O57" s="9"/>
    </row>
    <row r="58" spans="1:15" ht="13.5">
      <c r="A58" s="6" t="s">
        <v>50</v>
      </c>
      <c r="B58" s="2">
        <v>647071542</v>
      </c>
      <c r="C58" s="2">
        <v>142900584</v>
      </c>
      <c r="D58" s="2">
        <v>10121256</v>
      </c>
      <c r="E58" s="2">
        <v>441267</v>
      </c>
      <c r="F58" s="2">
        <v>10562523</v>
      </c>
      <c r="G58" s="3">
        <v>442</v>
      </c>
      <c r="H58" s="8"/>
      <c r="I58" s="42">
        <f>RANK(B58,$B$7:$B$142)</f>
        <v>76</v>
      </c>
      <c r="J58" s="9">
        <f>RANK(C58,$C$7:$C$142)</f>
        <v>75</v>
      </c>
      <c r="K58" s="9">
        <f>RANK(D58,$D$7:$D$142)</f>
        <v>74</v>
      </c>
      <c r="L58" s="9">
        <f>RANK(E58,$E$7:$E$142)</f>
        <v>82</v>
      </c>
      <c r="M58" s="9">
        <f>RANK(F58,$F$7:$F$142)</f>
        <v>77</v>
      </c>
      <c r="N58" s="9">
        <f>RANK(G58,$G$7:$G$142)</f>
        <v>60</v>
      </c>
      <c r="O58" s="9"/>
    </row>
    <row r="59" spans="1:15" ht="13.5">
      <c r="A59" s="6" t="s">
        <v>51</v>
      </c>
      <c r="B59" s="2">
        <v>671410665</v>
      </c>
      <c r="C59" s="2">
        <v>236722969</v>
      </c>
      <c r="D59" s="2">
        <v>16433862</v>
      </c>
      <c r="E59" s="2">
        <v>207459</v>
      </c>
      <c r="F59" s="2">
        <v>16641321</v>
      </c>
      <c r="G59" s="3">
        <v>265</v>
      </c>
      <c r="H59" s="8"/>
      <c r="I59" s="42">
        <f>RANK(B59,$B$7:$B$142)</f>
        <v>75</v>
      </c>
      <c r="J59" s="9">
        <f>RANK(C59,$C$7:$C$142)</f>
        <v>51</v>
      </c>
      <c r="K59" s="9">
        <f>RANK(D59,$D$7:$D$142)</f>
        <v>52</v>
      </c>
      <c r="L59" s="9">
        <f>RANK(E59,$E$7:$E$142)</f>
        <v>104</v>
      </c>
      <c r="M59" s="9">
        <f>RANK(F59,$F$7:$F$142)</f>
        <v>53</v>
      </c>
      <c r="N59" s="9">
        <f>RANK(G59,$G$7:$G$142)</f>
        <v>94</v>
      </c>
      <c r="O59" s="9"/>
    </row>
    <row r="60" spans="1:15" ht="13.5">
      <c r="A60" s="6" t="s">
        <v>52</v>
      </c>
      <c r="B60" s="2">
        <v>966356016</v>
      </c>
      <c r="C60" s="2">
        <v>188394737</v>
      </c>
      <c r="D60" s="2">
        <v>13153846</v>
      </c>
      <c r="E60" s="2">
        <v>467305</v>
      </c>
      <c r="F60" s="2">
        <v>13621151</v>
      </c>
      <c r="G60" s="3">
        <v>452</v>
      </c>
      <c r="H60" s="8"/>
      <c r="I60" s="42">
        <f>RANK(B60,$B$7:$B$142)</f>
        <v>48</v>
      </c>
      <c r="J60" s="9">
        <f>RANK(C60,$C$7:$C$142)</f>
        <v>62</v>
      </c>
      <c r="K60" s="9">
        <f>RANK(D60,$D$7:$D$142)</f>
        <v>62</v>
      </c>
      <c r="L60" s="9">
        <f>RANK(E60,$E$7:$E$142)</f>
        <v>80</v>
      </c>
      <c r="M60" s="9">
        <f>RANK(F60,$F$7:$F$142)</f>
        <v>66</v>
      </c>
      <c r="N60" s="9">
        <f>RANK(G60,$G$7:$G$142)</f>
        <v>56</v>
      </c>
      <c r="O60" s="9"/>
    </row>
    <row r="61" spans="1:15" ht="13.5">
      <c r="A61" s="6" t="s">
        <v>53</v>
      </c>
      <c r="B61" s="2">
        <v>1157169421</v>
      </c>
      <c r="C61" s="2">
        <v>249557786</v>
      </c>
      <c r="D61" s="2">
        <v>17532276</v>
      </c>
      <c r="E61" s="2">
        <v>1654330</v>
      </c>
      <c r="F61" s="2">
        <v>19186606</v>
      </c>
      <c r="G61" s="3">
        <v>549</v>
      </c>
      <c r="H61" s="8"/>
      <c r="I61" s="42">
        <f>RANK(B61,$B$7:$B$142)</f>
        <v>40</v>
      </c>
      <c r="J61" s="9">
        <f>RANK(C61,$C$7:$C$142)</f>
        <v>49</v>
      </c>
      <c r="K61" s="9">
        <f>RANK(D61,$D$7:$D$142)</f>
        <v>50</v>
      </c>
      <c r="L61" s="9">
        <f>RANK(E61,$E$7:$E$142)</f>
        <v>34</v>
      </c>
      <c r="M61" s="9">
        <f>RANK(F61,$F$7:$F$142)</f>
        <v>46</v>
      </c>
      <c r="N61" s="9">
        <f>RANK(G61,$G$7:$G$142)</f>
        <v>41</v>
      </c>
      <c r="O61" s="9"/>
    </row>
    <row r="62" spans="1:15" ht="13.5">
      <c r="A62" s="6" t="s">
        <v>54</v>
      </c>
      <c r="B62" s="2">
        <v>218014867</v>
      </c>
      <c r="C62" s="2">
        <v>40790800</v>
      </c>
      <c r="D62" s="2">
        <v>2933767</v>
      </c>
      <c r="E62" s="2">
        <v>832124</v>
      </c>
      <c r="F62" s="2">
        <v>3765891</v>
      </c>
      <c r="G62" s="3">
        <v>226</v>
      </c>
      <c r="H62" s="8"/>
      <c r="I62" s="42">
        <f>RANK(B62,$B$7:$B$142)</f>
        <v>110</v>
      </c>
      <c r="J62" s="9">
        <f>RANK(C62,$C$7:$C$142)</f>
        <v>121</v>
      </c>
      <c r="K62" s="9">
        <f>RANK(D62,$D$7:$D$142)</f>
        <v>120</v>
      </c>
      <c r="L62" s="9">
        <f>RANK(E62,$E$7:$E$142)</f>
        <v>56</v>
      </c>
      <c r="M62" s="9">
        <f>RANK(F62,$F$7:$F$142)</f>
        <v>118</v>
      </c>
      <c r="N62" s="9">
        <f>RANK(G62,$G$7:$G$142)</f>
        <v>102</v>
      </c>
      <c r="O62" s="9"/>
    </row>
    <row r="63" spans="1:15" ht="13.5">
      <c r="A63" s="6" t="s">
        <v>55</v>
      </c>
      <c r="B63" s="2">
        <v>600612334</v>
      </c>
      <c r="C63" s="2">
        <v>208471350</v>
      </c>
      <c r="D63" s="2">
        <v>14513523</v>
      </c>
      <c r="E63" s="2">
        <v>889327</v>
      </c>
      <c r="F63" s="2">
        <v>15402850</v>
      </c>
      <c r="G63" s="3">
        <v>428</v>
      </c>
      <c r="H63" s="8"/>
      <c r="I63" s="42">
        <f>RANK(B63,$B$7:$B$142)</f>
        <v>81</v>
      </c>
      <c r="J63" s="9">
        <f>RANK(C63,$C$7:$C$142)</f>
        <v>54</v>
      </c>
      <c r="K63" s="9">
        <f>RANK(D63,$D$7:$D$142)</f>
        <v>55</v>
      </c>
      <c r="L63" s="9">
        <f>RANK(E63,$E$7:$E$142)</f>
        <v>53</v>
      </c>
      <c r="M63" s="9">
        <f>RANK(F63,$F$7:$F$142)</f>
        <v>56</v>
      </c>
      <c r="N63" s="9">
        <f>RANK(G63,$G$7:$G$142)</f>
        <v>63</v>
      </c>
      <c r="O63" s="9"/>
    </row>
    <row r="64" spans="1:15" ht="13.5">
      <c r="A64" s="6" t="s">
        <v>56</v>
      </c>
      <c r="B64" s="2">
        <v>672044809</v>
      </c>
      <c r="C64" s="2">
        <v>78461423</v>
      </c>
      <c r="D64" s="2">
        <v>5537787</v>
      </c>
      <c r="E64" s="2">
        <v>1852410</v>
      </c>
      <c r="F64" s="2">
        <v>7390197</v>
      </c>
      <c r="G64" s="3">
        <v>202</v>
      </c>
      <c r="H64" s="8"/>
      <c r="I64" s="42">
        <f>RANK(B64,$B$7:$B$142)</f>
        <v>73</v>
      </c>
      <c r="J64" s="9">
        <f>RANK(C64,$C$7:$C$142)</f>
        <v>99</v>
      </c>
      <c r="K64" s="9">
        <f>RANK(D64,$D$7:$D$142)</f>
        <v>99</v>
      </c>
      <c r="L64" s="9">
        <f>RANK(E64,$E$7:$E$142)</f>
        <v>32</v>
      </c>
      <c r="M64" s="9">
        <f>RANK(F64,$F$7:$F$142)</f>
        <v>92</v>
      </c>
      <c r="N64" s="9">
        <f>RANK(G64,$G$7:$G$142)</f>
        <v>117</v>
      </c>
      <c r="O64" s="9"/>
    </row>
    <row r="65" spans="1:15" ht="13.5">
      <c r="A65" s="6" t="s">
        <v>57</v>
      </c>
      <c r="B65" s="2">
        <v>1345288238</v>
      </c>
      <c r="C65" s="2">
        <v>314501473</v>
      </c>
      <c r="D65" s="2">
        <v>22040476</v>
      </c>
      <c r="E65" s="2">
        <v>1475016</v>
      </c>
      <c r="F65" s="2">
        <v>23515492</v>
      </c>
      <c r="G65" s="3">
        <v>630</v>
      </c>
      <c r="H65" s="8"/>
      <c r="I65" s="42">
        <f>RANK(B65,$B$7:$B$142)</f>
        <v>35</v>
      </c>
      <c r="J65" s="9">
        <f>RANK(C65,$C$7:$C$142)</f>
        <v>40</v>
      </c>
      <c r="K65" s="9">
        <f>RANK(D65,$D$7:$D$142)</f>
        <v>40</v>
      </c>
      <c r="L65" s="9">
        <f>RANK(E65,$E$7:$E$142)</f>
        <v>37</v>
      </c>
      <c r="M65" s="9">
        <f>RANK(F65,$F$7:$F$142)</f>
        <v>39</v>
      </c>
      <c r="N65" s="9">
        <f>RANK(G65,$G$7:$G$142)</f>
        <v>34</v>
      </c>
      <c r="O65" s="9"/>
    </row>
    <row r="66" spans="1:15" ht="13.5">
      <c r="A66" s="6" t="s">
        <v>58</v>
      </c>
      <c r="B66" s="2">
        <v>194775333</v>
      </c>
      <c r="C66" s="2">
        <v>73089356</v>
      </c>
      <c r="D66" s="2">
        <v>5072744</v>
      </c>
      <c r="E66" s="2">
        <v>203757</v>
      </c>
      <c r="F66" s="2">
        <v>5276501</v>
      </c>
      <c r="G66" s="3">
        <v>131</v>
      </c>
      <c r="H66" s="8"/>
      <c r="I66" s="42">
        <f>RANK(B66,$B$7:$B$142)</f>
        <v>114</v>
      </c>
      <c r="J66" s="9">
        <f>RANK(C66,$C$7:$C$142)</f>
        <v>105</v>
      </c>
      <c r="K66" s="9">
        <f>RANK(D66,$D$7:$D$142)</f>
        <v>105</v>
      </c>
      <c r="L66" s="9">
        <f>RANK(E66,$E$7:$E$142)</f>
        <v>105</v>
      </c>
      <c r="M66" s="9">
        <f>RANK(F66,$F$7:$F$142)</f>
        <v>105</v>
      </c>
      <c r="N66" s="9">
        <f>RANK(G66,$G$7:$G$142)</f>
        <v>130</v>
      </c>
      <c r="O66" s="9"/>
    </row>
    <row r="67" spans="1:15" ht="13.5">
      <c r="A67" s="6" t="s">
        <v>59</v>
      </c>
      <c r="B67" s="2">
        <v>170055889</v>
      </c>
      <c r="C67" s="2">
        <v>35059521</v>
      </c>
      <c r="D67" s="2">
        <v>2470957</v>
      </c>
      <c r="E67" s="2">
        <v>23547</v>
      </c>
      <c r="F67" s="2">
        <v>2494504</v>
      </c>
      <c r="G67" s="3">
        <v>214</v>
      </c>
      <c r="H67" s="8"/>
      <c r="I67" s="42">
        <f>RANK(B67,$B$7:$B$142)</f>
        <v>119</v>
      </c>
      <c r="J67" s="9">
        <f>RANK(C67,$C$7:$C$142)</f>
        <v>125</v>
      </c>
      <c r="K67" s="9">
        <f>RANK(D67,$D$7:$D$142)</f>
        <v>126</v>
      </c>
      <c r="L67" s="9">
        <f>RANK(E67,$E$7:$E$142)</f>
        <v>130</v>
      </c>
      <c r="M67" s="9">
        <f>RANK(F67,$F$7:$F$142)</f>
        <v>125</v>
      </c>
      <c r="N67" s="9">
        <f>RANK(G67,$G$7:$G$142)</f>
        <v>108</v>
      </c>
      <c r="O67" s="9"/>
    </row>
    <row r="68" spans="1:15" ht="13.5">
      <c r="A68" s="6" t="s">
        <v>60</v>
      </c>
      <c r="B68" s="2">
        <v>1773912300</v>
      </c>
      <c r="C68" s="2">
        <v>396382108</v>
      </c>
      <c r="D68" s="2">
        <v>27937164</v>
      </c>
      <c r="E68" s="2">
        <v>1233983</v>
      </c>
      <c r="F68" s="2">
        <v>29171147</v>
      </c>
      <c r="G68" s="3">
        <v>1080</v>
      </c>
      <c r="H68" s="8"/>
      <c r="I68" s="42">
        <f>RANK(B68,$B$7:$B$142)</f>
        <v>26</v>
      </c>
      <c r="J68" s="9">
        <f>RANK(C68,$C$7:$C$142)</f>
        <v>29</v>
      </c>
      <c r="K68" s="9">
        <f>RANK(D68,$D$7:$D$142)</f>
        <v>28</v>
      </c>
      <c r="L68" s="9">
        <f>RANK(E68,$E$7:$E$142)</f>
        <v>43</v>
      </c>
      <c r="M68" s="9">
        <f>RANK(F68,$F$7:$F$142)</f>
        <v>28</v>
      </c>
      <c r="N68" s="9">
        <f>RANK(G68,$G$7:$G$142)</f>
        <v>21</v>
      </c>
      <c r="O68" s="9"/>
    </row>
    <row r="69" spans="1:15" ht="13.5">
      <c r="A69" s="13" t="s">
        <v>139</v>
      </c>
      <c r="B69" s="2">
        <v>482590496</v>
      </c>
      <c r="C69" s="2">
        <v>131182794</v>
      </c>
      <c r="D69" s="2">
        <v>9170157</v>
      </c>
      <c r="E69" s="2">
        <v>715089</v>
      </c>
      <c r="F69" s="2">
        <v>9885246</v>
      </c>
      <c r="G69" s="3">
        <v>336</v>
      </c>
      <c r="H69" s="8"/>
      <c r="I69" s="42">
        <f>RANK(B69,$B$7:$B$142)</f>
        <v>91</v>
      </c>
      <c r="J69" s="9">
        <f>RANK(C69,$C$7:$C$142)</f>
        <v>79</v>
      </c>
      <c r="K69" s="9">
        <f>RANK(D69,$D$7:$D$142)</f>
        <v>79</v>
      </c>
      <c r="L69" s="9">
        <f>RANK(E69,$E$7:$E$142)</f>
        <v>61</v>
      </c>
      <c r="M69" s="9">
        <f>RANK(F69,$F$7:$F$142)</f>
        <v>80</v>
      </c>
      <c r="N69" s="9">
        <f>RANK(G69,$G$7:$G$142)</f>
        <v>80</v>
      </c>
      <c r="O69" s="9"/>
    </row>
    <row r="70" spans="1:15" ht="13.5">
      <c r="A70" s="6" t="s">
        <v>61</v>
      </c>
      <c r="B70" s="2">
        <v>728816991</v>
      </c>
      <c r="C70" s="2">
        <v>58295595</v>
      </c>
      <c r="D70" s="2">
        <v>4084745</v>
      </c>
      <c r="E70" s="2">
        <v>148554</v>
      </c>
      <c r="F70" s="2">
        <v>4233299</v>
      </c>
      <c r="G70" s="3">
        <v>212</v>
      </c>
      <c r="H70" s="8"/>
      <c r="I70" s="42">
        <f>RANK(B70,$B$7:$B$142)</f>
        <v>66</v>
      </c>
      <c r="J70" s="9">
        <f>RANK(C70,$C$7:$C$142)</f>
        <v>114</v>
      </c>
      <c r="K70" s="9">
        <f>RANK(D70,$D$7:$D$142)</f>
        <v>114</v>
      </c>
      <c r="L70" s="9">
        <f>RANK(E70,$E$7:$E$142)</f>
        <v>115</v>
      </c>
      <c r="M70" s="9">
        <f>RANK(F70,$F$7:$F$142)</f>
        <v>115</v>
      </c>
      <c r="N70" s="9">
        <f>RANK(G70,$G$7:$G$142)</f>
        <v>109</v>
      </c>
      <c r="O70" s="9"/>
    </row>
    <row r="71" spans="1:15" ht="13.5">
      <c r="A71" s="6" t="s">
        <v>62</v>
      </c>
      <c r="B71" s="2">
        <v>386838567</v>
      </c>
      <c r="C71" s="2">
        <v>103831479</v>
      </c>
      <c r="D71" s="2">
        <v>7252774</v>
      </c>
      <c r="E71" s="2">
        <v>907171</v>
      </c>
      <c r="F71" s="2">
        <v>8159945</v>
      </c>
      <c r="G71" s="3">
        <v>284</v>
      </c>
      <c r="H71" s="8"/>
      <c r="I71" s="42">
        <f>RANK(B71,$B$7:$B$142)</f>
        <v>96</v>
      </c>
      <c r="J71" s="9">
        <f>RANK(C71,$C$7:$C$142)</f>
        <v>89</v>
      </c>
      <c r="K71" s="9">
        <f>RANK(D71,$D$7:$D$142)</f>
        <v>89</v>
      </c>
      <c r="L71" s="9">
        <f>RANK(E71,$E$7:$E$142)</f>
        <v>51</v>
      </c>
      <c r="M71" s="9">
        <f>RANK(F71,$F$7:$F$142)</f>
        <v>89</v>
      </c>
      <c r="N71" s="9">
        <f>RANK(G71,$G$7:$G$142)</f>
        <v>89</v>
      </c>
      <c r="O71" s="9"/>
    </row>
    <row r="72" spans="1:15" ht="13.5">
      <c r="A72" s="6" t="s">
        <v>63</v>
      </c>
      <c r="B72" s="2">
        <v>436514175</v>
      </c>
      <c r="C72" s="2">
        <v>100665401</v>
      </c>
      <c r="D72" s="2">
        <v>7077729</v>
      </c>
      <c r="E72" s="2">
        <v>153692</v>
      </c>
      <c r="F72" s="2">
        <v>7231421</v>
      </c>
      <c r="G72" s="3">
        <v>302</v>
      </c>
      <c r="H72" s="8"/>
      <c r="I72" s="42">
        <f>RANK(B72,$B$7:$B$142)</f>
        <v>94</v>
      </c>
      <c r="J72" s="9">
        <f>RANK(C72,$C$7:$C$142)</f>
        <v>90</v>
      </c>
      <c r="K72" s="9">
        <f>RANK(D72,$D$7:$D$142)</f>
        <v>91</v>
      </c>
      <c r="L72" s="9">
        <f>RANK(E72,$E$7:$E$142)</f>
        <v>113</v>
      </c>
      <c r="M72" s="9">
        <f>RANK(F72,$F$7:$F$142)</f>
        <v>94</v>
      </c>
      <c r="N72" s="9">
        <f>RANK(G72,$G$7:$G$142)</f>
        <v>85</v>
      </c>
      <c r="O72" s="9"/>
    </row>
    <row r="73" spans="1:15" ht="13.5">
      <c r="A73" s="6" t="s">
        <v>64</v>
      </c>
      <c r="B73" s="2">
        <v>182990717</v>
      </c>
      <c r="C73" s="2">
        <v>39173677</v>
      </c>
      <c r="D73" s="2">
        <v>2734088</v>
      </c>
      <c r="E73" s="2">
        <v>172494</v>
      </c>
      <c r="F73" s="2">
        <v>2906582</v>
      </c>
      <c r="G73" s="3">
        <v>182</v>
      </c>
      <c r="H73" s="8"/>
      <c r="I73" s="42">
        <f>RANK(B73,$B$7:$B$142)</f>
        <v>118</v>
      </c>
      <c r="J73" s="9">
        <f>RANK(C73,$C$7:$C$142)</f>
        <v>123</v>
      </c>
      <c r="K73" s="9">
        <f>RANK(D73,$D$7:$D$142)</f>
        <v>123</v>
      </c>
      <c r="L73" s="9">
        <f>RANK(E73,$E$7:$E$142)</f>
        <v>110</v>
      </c>
      <c r="M73" s="9">
        <f>RANK(F73,$F$7:$F$142)</f>
        <v>124</v>
      </c>
      <c r="N73" s="9">
        <f>RANK(G73,$G$7:$G$142)</f>
        <v>122</v>
      </c>
      <c r="O73" s="9"/>
    </row>
    <row r="74" spans="1:15" ht="13.5">
      <c r="A74" s="6" t="s">
        <v>65</v>
      </c>
      <c r="B74" s="2">
        <v>104266057</v>
      </c>
      <c r="C74" s="2">
        <v>21333764</v>
      </c>
      <c r="D74" s="2">
        <v>1568037</v>
      </c>
      <c r="E74" s="2">
        <v>81056</v>
      </c>
      <c r="F74" s="2">
        <v>1649093</v>
      </c>
      <c r="G74" s="3">
        <v>151</v>
      </c>
      <c r="H74" s="8"/>
      <c r="I74" s="42">
        <f>RANK(B74,$B$7:$B$142)</f>
        <v>132</v>
      </c>
      <c r="J74" s="9">
        <f>RANK(C74,$C$7:$C$142)</f>
        <v>133</v>
      </c>
      <c r="K74" s="9">
        <f>RANK(D74,$D$7:$D$142)</f>
        <v>133</v>
      </c>
      <c r="L74" s="9">
        <f>RANK(E74,$E$7:$E$142)</f>
        <v>121</v>
      </c>
      <c r="M74" s="9">
        <f>RANK(F74,$F$7:$F$142)</f>
        <v>133</v>
      </c>
      <c r="N74" s="9">
        <f>RANK(G74,$G$7:$G$142)</f>
        <v>126</v>
      </c>
      <c r="O74" s="9"/>
    </row>
    <row r="75" spans="1:15" ht="13.5">
      <c r="A75" s="6" t="s">
        <v>66</v>
      </c>
      <c r="B75" s="2">
        <v>4487981332</v>
      </c>
      <c r="C75" s="2">
        <v>961074162</v>
      </c>
      <c r="D75" s="2">
        <v>66984614</v>
      </c>
      <c r="E75" s="2">
        <v>1892875</v>
      </c>
      <c r="F75" s="2">
        <v>68877489</v>
      </c>
      <c r="G75" s="3">
        <v>1113</v>
      </c>
      <c r="H75" s="8"/>
      <c r="I75" s="42">
        <f>RANK(B75,$B$7:$B$142)</f>
        <v>10</v>
      </c>
      <c r="J75" s="9">
        <f>RANK(C75,$C$7:$C$142)</f>
        <v>12</v>
      </c>
      <c r="K75" s="9">
        <f>RANK(D75,$D$7:$D$142)</f>
        <v>12</v>
      </c>
      <c r="L75" s="9">
        <f>RANK(E75,$E$7:$E$142)</f>
        <v>30</v>
      </c>
      <c r="M75" s="9">
        <f>RANK(F75,$F$7:$F$142)</f>
        <v>13</v>
      </c>
      <c r="N75" s="9">
        <f>RANK(G75,$G$7:$G$142)</f>
        <v>20</v>
      </c>
      <c r="O75" s="9"/>
    </row>
    <row r="76" spans="1:15" ht="13.5">
      <c r="A76" s="6" t="s">
        <v>67</v>
      </c>
      <c r="B76" s="2">
        <v>5448908963</v>
      </c>
      <c r="C76" s="2">
        <v>1022080894</v>
      </c>
      <c r="D76" s="2">
        <v>71483793</v>
      </c>
      <c r="E76" s="2">
        <v>5842656</v>
      </c>
      <c r="F76" s="2">
        <v>77326449</v>
      </c>
      <c r="G76" s="3">
        <v>1481</v>
      </c>
      <c r="H76" s="8"/>
      <c r="I76" s="42">
        <f>RANK(B76,$B$7:$B$142)</f>
        <v>6</v>
      </c>
      <c r="J76" s="9">
        <f>RANK(C76,$C$7:$C$142)</f>
        <v>10</v>
      </c>
      <c r="K76" s="9">
        <f>RANK(D76,$D$7:$D$142)</f>
        <v>10</v>
      </c>
      <c r="L76" s="9">
        <f>RANK(E76,$E$7:$E$142)</f>
        <v>11</v>
      </c>
      <c r="M76" s="9">
        <f>RANK(F76,$F$7:$F$142)</f>
        <v>9</v>
      </c>
      <c r="N76" s="9">
        <f>RANK(G76,$G$7:$G$142)</f>
        <v>13</v>
      </c>
      <c r="O76" s="9"/>
    </row>
    <row r="77" spans="1:15" ht="13.5">
      <c r="A77" s="6" t="s">
        <v>68</v>
      </c>
      <c r="B77" s="2">
        <v>2694547890</v>
      </c>
      <c r="C77" s="2">
        <v>565659502</v>
      </c>
      <c r="D77" s="2">
        <v>39691841</v>
      </c>
      <c r="E77" s="2">
        <v>18603606</v>
      </c>
      <c r="F77" s="2">
        <v>58295447</v>
      </c>
      <c r="G77" s="3">
        <v>956</v>
      </c>
      <c r="H77" s="8"/>
      <c r="I77" s="42">
        <f>RANK(B77,$B$7:$B$142)</f>
        <v>20</v>
      </c>
      <c r="J77" s="9">
        <f>RANK(C77,$C$7:$C$142)</f>
        <v>21</v>
      </c>
      <c r="K77" s="9">
        <f>RANK(D77,$D$7:$D$142)</f>
        <v>21</v>
      </c>
      <c r="L77" s="9">
        <f>RANK(E77,$E$7:$E$142)</f>
        <v>3</v>
      </c>
      <c r="M77" s="9">
        <f>RANK(F77,$F$7:$F$142)</f>
        <v>16</v>
      </c>
      <c r="N77" s="9">
        <f>RANK(G77,$G$7:$G$142)</f>
        <v>22</v>
      </c>
      <c r="O77" s="9"/>
    </row>
    <row r="78" spans="1:15" ht="13.5">
      <c r="A78" s="6" t="s">
        <v>69</v>
      </c>
      <c r="B78" s="2">
        <v>1654266699</v>
      </c>
      <c r="C78" s="2">
        <v>288524985</v>
      </c>
      <c r="D78" s="2">
        <v>19993225</v>
      </c>
      <c r="E78" s="2">
        <v>822632</v>
      </c>
      <c r="F78" s="2">
        <v>20815857</v>
      </c>
      <c r="G78" s="3">
        <v>444</v>
      </c>
      <c r="H78" s="8"/>
      <c r="I78" s="42">
        <f>RANK(B78,$B$7:$B$142)</f>
        <v>29</v>
      </c>
      <c r="J78" s="9">
        <f>RANK(C78,$C$7:$C$142)</f>
        <v>42</v>
      </c>
      <c r="K78" s="9">
        <f>RANK(D78,$D$7:$D$142)</f>
        <v>42</v>
      </c>
      <c r="L78" s="9">
        <f>RANK(E78,$E$7:$E$142)</f>
        <v>57</v>
      </c>
      <c r="M78" s="9">
        <f>RANK(F78,$F$7:$F$142)</f>
        <v>43</v>
      </c>
      <c r="N78" s="9">
        <f>RANK(G78,$G$7:$G$142)</f>
        <v>58</v>
      </c>
      <c r="O78" s="9"/>
    </row>
    <row r="79" spans="1:15" ht="13.5">
      <c r="A79" s="6" t="s">
        <v>70</v>
      </c>
      <c r="B79" s="2">
        <v>994097553</v>
      </c>
      <c r="C79" s="2">
        <v>268830753</v>
      </c>
      <c r="D79" s="2">
        <v>18593786</v>
      </c>
      <c r="E79" s="2">
        <v>494871</v>
      </c>
      <c r="F79" s="2">
        <v>19088657</v>
      </c>
      <c r="G79" s="3">
        <v>338</v>
      </c>
      <c r="H79" s="8"/>
      <c r="I79" s="42">
        <f>RANK(B79,$B$7:$B$142)</f>
        <v>44</v>
      </c>
      <c r="J79" s="9">
        <f>RANK(C79,$C$7:$C$142)</f>
        <v>46</v>
      </c>
      <c r="K79" s="9">
        <f>RANK(D79,$D$7:$D$142)</f>
        <v>46</v>
      </c>
      <c r="L79" s="9">
        <f>RANK(E79,$E$7:$E$142)</f>
        <v>76</v>
      </c>
      <c r="M79" s="9">
        <f>RANK(F79,$F$7:$F$142)</f>
        <v>47</v>
      </c>
      <c r="N79" s="9">
        <f>RANK(G79,$G$7:$G$142)</f>
        <v>79</v>
      </c>
      <c r="O79" s="9"/>
    </row>
    <row r="80" spans="1:15" ht="13.5">
      <c r="A80" s="6" t="s">
        <v>71</v>
      </c>
      <c r="B80" s="2">
        <v>23539425874</v>
      </c>
      <c r="C80" s="2">
        <v>6914741485</v>
      </c>
      <c r="D80" s="2">
        <v>486344883</v>
      </c>
      <c r="E80" s="2">
        <v>35647858</v>
      </c>
      <c r="F80" s="2">
        <v>521992741</v>
      </c>
      <c r="G80" s="3">
        <v>9650</v>
      </c>
      <c r="H80" s="8"/>
      <c r="I80" s="42">
        <f>RANK(B80,$B$7:$B$142)</f>
        <v>1</v>
      </c>
      <c r="J80" s="9">
        <f>RANK(C80,$C$7:$C$142)</f>
        <v>1</v>
      </c>
      <c r="K80" s="9">
        <f>RANK(D80,$D$7:$D$142)</f>
        <v>1</v>
      </c>
      <c r="L80" s="9">
        <f>RANK(E80,$E$7:$E$142)</f>
        <v>1</v>
      </c>
      <c r="M80" s="9">
        <f>RANK(F80,$F$7:$F$142)</f>
        <v>1</v>
      </c>
      <c r="N80" s="9">
        <f>RANK(G80,$G$7:$G$142)</f>
        <v>1</v>
      </c>
      <c r="O80" s="9"/>
    </row>
    <row r="81" spans="1:15" ht="13.5">
      <c r="A81" s="6" t="s">
        <v>72</v>
      </c>
      <c r="B81" s="2">
        <v>4444800061</v>
      </c>
      <c r="C81" s="2">
        <v>939394615</v>
      </c>
      <c r="D81" s="2">
        <v>65616860</v>
      </c>
      <c r="E81" s="2">
        <v>7197011</v>
      </c>
      <c r="F81" s="2">
        <v>72813871</v>
      </c>
      <c r="G81" s="3">
        <v>1885</v>
      </c>
      <c r="H81" s="8"/>
      <c r="I81" s="42">
        <f>RANK(B81,$B$7:$B$142)</f>
        <v>12</v>
      </c>
      <c r="J81" s="9">
        <f>RANK(C81,$C$7:$C$142)</f>
        <v>13</v>
      </c>
      <c r="K81" s="9">
        <f>RANK(D81,$D$7:$D$142)</f>
        <v>13</v>
      </c>
      <c r="L81" s="9">
        <f>RANK(E81,$E$7:$E$142)</f>
        <v>10</v>
      </c>
      <c r="M81" s="9">
        <f>RANK(F81,$F$7:$F$142)</f>
        <v>11</v>
      </c>
      <c r="N81" s="9">
        <f>RANK(G81,$G$7:$G$142)</f>
        <v>8</v>
      </c>
      <c r="O81" s="9"/>
    </row>
    <row r="82" spans="1:15" ht="13.5">
      <c r="A82" s="6" t="s">
        <v>73</v>
      </c>
      <c r="B82" s="2">
        <v>272849604</v>
      </c>
      <c r="C82" s="2">
        <v>71299950</v>
      </c>
      <c r="D82" s="2">
        <v>4982089</v>
      </c>
      <c r="E82" s="2">
        <v>164942</v>
      </c>
      <c r="F82" s="2">
        <v>5147031</v>
      </c>
      <c r="G82" s="3">
        <v>203</v>
      </c>
      <c r="H82" s="8"/>
      <c r="I82" s="42">
        <f>RANK(B82,$B$7:$B$142)</f>
        <v>106</v>
      </c>
      <c r="J82" s="9">
        <f>RANK(C82,$C$7:$C$142)</f>
        <v>107</v>
      </c>
      <c r="K82" s="9">
        <f>RANK(D82,$D$7:$D$142)</f>
        <v>107</v>
      </c>
      <c r="L82" s="9">
        <f>RANK(E82,$E$7:$E$142)</f>
        <v>111</v>
      </c>
      <c r="M82" s="9">
        <f>RANK(F82,$F$7:$F$142)</f>
        <v>107</v>
      </c>
      <c r="N82" s="9">
        <f>RANK(G82,$G$7:$G$142)</f>
        <v>114</v>
      </c>
      <c r="O82" s="9"/>
    </row>
    <row r="83" spans="1:15" ht="13.5">
      <c r="A83" s="6" t="s">
        <v>74</v>
      </c>
      <c r="B83" s="2">
        <v>692360183</v>
      </c>
      <c r="C83" s="2">
        <v>181750900</v>
      </c>
      <c r="D83" s="2">
        <v>12719803</v>
      </c>
      <c r="E83" s="2">
        <v>699355</v>
      </c>
      <c r="F83" s="2">
        <v>13419158</v>
      </c>
      <c r="G83" s="3">
        <v>330</v>
      </c>
      <c r="H83" s="8"/>
      <c r="I83" s="42">
        <f>RANK(B83,$B$7:$B$142)</f>
        <v>69</v>
      </c>
      <c r="J83" s="9">
        <f>RANK(C83,$C$7:$C$142)</f>
        <v>63</v>
      </c>
      <c r="K83" s="9">
        <f>RANK(D83,$D$7:$D$142)</f>
        <v>65</v>
      </c>
      <c r="L83" s="9">
        <f>RANK(E83,$E$7:$E$142)</f>
        <v>64</v>
      </c>
      <c r="M83" s="9">
        <f>RANK(F83,$F$7:$F$142)</f>
        <v>67</v>
      </c>
      <c r="N83" s="9">
        <f>RANK(G83,$G$7:$G$142)</f>
        <v>81</v>
      </c>
      <c r="O83" s="9"/>
    </row>
    <row r="84" spans="1:15" ht="13.5">
      <c r="A84" s="6" t="s">
        <v>75</v>
      </c>
      <c r="B84" s="2">
        <v>1709628873</v>
      </c>
      <c r="C84" s="2">
        <v>316589675</v>
      </c>
      <c r="D84" s="2">
        <v>22221030</v>
      </c>
      <c r="E84" s="2">
        <v>1832965</v>
      </c>
      <c r="F84" s="2">
        <v>24053995</v>
      </c>
      <c r="G84" s="3">
        <v>600</v>
      </c>
      <c r="H84" s="8"/>
      <c r="I84" s="42">
        <f>RANK(B84,$B$7:$B$142)</f>
        <v>28</v>
      </c>
      <c r="J84" s="9">
        <f>RANK(C84,$C$7:$C$142)</f>
        <v>39</v>
      </c>
      <c r="K84" s="9">
        <f>RANK(D84,$D$7:$D$142)</f>
        <v>39</v>
      </c>
      <c r="L84" s="9">
        <f>RANK(E84,$E$7:$E$142)</f>
        <v>33</v>
      </c>
      <c r="M84" s="9">
        <f>RANK(F84,$F$7:$F$142)</f>
        <v>36</v>
      </c>
      <c r="N84" s="9">
        <f>RANK(G84,$G$7:$G$142)</f>
        <v>37</v>
      </c>
      <c r="O84" s="9"/>
    </row>
    <row r="85" spans="1:15" ht="13.5">
      <c r="A85" s="6" t="s">
        <v>76</v>
      </c>
      <c r="B85" s="2">
        <v>160404855</v>
      </c>
      <c r="C85" s="2">
        <v>53855702</v>
      </c>
      <c r="D85" s="2">
        <v>3778635</v>
      </c>
      <c r="E85" s="2">
        <v>194970</v>
      </c>
      <c r="F85" s="2">
        <v>3973605</v>
      </c>
      <c r="G85" s="3">
        <v>186</v>
      </c>
      <c r="H85" s="8"/>
      <c r="I85" s="42">
        <f>RANK(B85,$B$7:$B$142)</f>
        <v>121</v>
      </c>
      <c r="J85" s="9">
        <f>RANK(C85,$C$7:$C$142)</f>
        <v>116</v>
      </c>
      <c r="K85" s="9">
        <f>RANK(D85,$D$7:$D$142)</f>
        <v>116</v>
      </c>
      <c r="L85" s="9">
        <f>RANK(E85,$E$7:$E$142)</f>
        <v>106</v>
      </c>
      <c r="M85" s="9">
        <f>RANK(F85,$F$7:$F$142)</f>
        <v>117</v>
      </c>
      <c r="N85" s="9">
        <f>RANK(G85,$G$7:$G$142)</f>
        <v>120</v>
      </c>
      <c r="O85" s="9"/>
    </row>
    <row r="86" spans="1:15" ht="13.5">
      <c r="A86" s="6" t="s">
        <v>77</v>
      </c>
      <c r="B86" s="2">
        <v>111210223</v>
      </c>
      <c r="C86" s="2">
        <v>28065055</v>
      </c>
      <c r="D86" s="2">
        <v>2044621</v>
      </c>
      <c r="E86" s="2">
        <v>22353</v>
      </c>
      <c r="F86" s="2">
        <v>2066974</v>
      </c>
      <c r="G86" s="3">
        <v>217</v>
      </c>
      <c r="H86" s="8"/>
      <c r="I86" s="42">
        <f>RANK(B86,$B$7:$B$142)</f>
        <v>127</v>
      </c>
      <c r="J86" s="9">
        <f>RANK(C86,$C$7:$C$142)</f>
        <v>132</v>
      </c>
      <c r="K86" s="9">
        <f>RANK(D86,$D$7:$D$142)</f>
        <v>132</v>
      </c>
      <c r="L86" s="9">
        <f>RANK(E86,$E$7:$E$142)</f>
        <v>131</v>
      </c>
      <c r="M86" s="9">
        <f>RANK(F86,$F$7:$F$142)</f>
        <v>132</v>
      </c>
      <c r="N86" s="9">
        <f>RANK(G86,$G$7:$G$142)</f>
        <v>106</v>
      </c>
      <c r="O86" s="9"/>
    </row>
    <row r="87" spans="1:15" ht="13.5">
      <c r="A87" s="6" t="s">
        <v>78</v>
      </c>
      <c r="B87" s="2">
        <v>912583362</v>
      </c>
      <c r="C87" s="2">
        <v>74832828</v>
      </c>
      <c r="D87" s="2">
        <v>5280129</v>
      </c>
      <c r="E87" s="2">
        <v>515747</v>
      </c>
      <c r="F87" s="2">
        <v>5795876</v>
      </c>
      <c r="G87" s="3">
        <v>186</v>
      </c>
      <c r="H87" s="8"/>
      <c r="I87" s="42">
        <f>RANK(B87,$B$7:$B$142)</f>
        <v>55</v>
      </c>
      <c r="J87" s="9">
        <f>RANK(C87,$C$7:$C$142)</f>
        <v>104</v>
      </c>
      <c r="K87" s="9">
        <f>RANK(D87,$D$7:$D$142)</f>
        <v>104</v>
      </c>
      <c r="L87" s="9">
        <f>RANK(E87,$E$7:$E$142)</f>
        <v>74</v>
      </c>
      <c r="M87" s="9">
        <f>RANK(F87,$F$7:$F$142)</f>
        <v>101</v>
      </c>
      <c r="N87" s="9">
        <f>RANK(G87,$G$7:$G$142)</f>
        <v>120</v>
      </c>
      <c r="O87" s="9"/>
    </row>
    <row r="88" spans="1:15" ht="13.5">
      <c r="A88" s="6" t="s">
        <v>79</v>
      </c>
      <c r="B88" s="2">
        <v>748022519</v>
      </c>
      <c r="C88" s="2">
        <v>158530997</v>
      </c>
      <c r="D88" s="2">
        <v>11067494</v>
      </c>
      <c r="E88" s="2">
        <v>1303045</v>
      </c>
      <c r="F88" s="2">
        <v>12370539</v>
      </c>
      <c r="G88" s="3">
        <v>456</v>
      </c>
      <c r="H88" s="8"/>
      <c r="I88" s="42">
        <f>RANK(B88,$B$7:$B$142)</f>
        <v>64</v>
      </c>
      <c r="J88" s="9">
        <f>RANK(C88,$C$7:$C$142)</f>
        <v>71</v>
      </c>
      <c r="K88" s="9">
        <f>RANK(D88,$D$7:$D$142)</f>
        <v>71</v>
      </c>
      <c r="L88" s="9">
        <f>RANK(E88,$E$7:$E$142)</f>
        <v>39</v>
      </c>
      <c r="M88" s="9">
        <f>RANK(F88,$F$7:$F$142)</f>
        <v>73</v>
      </c>
      <c r="N88" s="9">
        <f>RANK(G88,$G$7:$G$142)</f>
        <v>55</v>
      </c>
      <c r="O88" s="9"/>
    </row>
    <row r="89" spans="1:15" ht="13.5">
      <c r="A89" s="6" t="s">
        <v>80</v>
      </c>
      <c r="B89" s="2">
        <v>1522847926</v>
      </c>
      <c r="C89" s="2">
        <v>189002204</v>
      </c>
      <c r="D89" s="2">
        <v>13145415</v>
      </c>
      <c r="E89" s="2">
        <v>1136256</v>
      </c>
      <c r="F89" s="2">
        <v>14281671</v>
      </c>
      <c r="G89" s="3">
        <v>431</v>
      </c>
      <c r="H89" s="8"/>
      <c r="I89" s="42">
        <f>RANK(B89,$B$7:$B$142)</f>
        <v>31</v>
      </c>
      <c r="J89" s="9">
        <f>RANK(C89,$C$7:$C$142)</f>
        <v>61</v>
      </c>
      <c r="K89" s="9">
        <f>RANK(D89,$D$7:$D$142)</f>
        <v>63</v>
      </c>
      <c r="L89" s="9">
        <f>RANK(E89,$E$7:$E$142)</f>
        <v>46</v>
      </c>
      <c r="M89" s="9">
        <f>RANK(F89,$F$7:$F$142)</f>
        <v>60</v>
      </c>
      <c r="N89" s="9">
        <f>RANK(G89,$G$7:$G$142)</f>
        <v>62</v>
      </c>
      <c r="O89" s="9"/>
    </row>
    <row r="90" spans="1:15" ht="13.5">
      <c r="A90" s="6" t="s">
        <v>81</v>
      </c>
      <c r="B90" s="2">
        <v>915844678</v>
      </c>
      <c r="C90" s="2">
        <v>169344920</v>
      </c>
      <c r="D90" s="2">
        <v>11902064</v>
      </c>
      <c r="E90" s="2">
        <v>561897</v>
      </c>
      <c r="F90" s="2">
        <v>12463961</v>
      </c>
      <c r="G90" s="3">
        <v>421</v>
      </c>
      <c r="H90" s="8"/>
      <c r="I90" s="42">
        <f>RANK(B90,$B$7:$B$142)</f>
        <v>54</v>
      </c>
      <c r="J90" s="9">
        <f>RANK(C90,$C$7:$C$142)</f>
        <v>70</v>
      </c>
      <c r="K90" s="9">
        <f>RANK(D90,$D$7:$D$142)</f>
        <v>70</v>
      </c>
      <c r="L90" s="9">
        <f>RANK(E90,$E$7:$E$142)</f>
        <v>68</v>
      </c>
      <c r="M90" s="9">
        <f>RANK(F90,$F$7:$F$142)</f>
        <v>72</v>
      </c>
      <c r="N90" s="9">
        <f>RANK(G90,$G$7:$G$142)</f>
        <v>67</v>
      </c>
      <c r="O90" s="9"/>
    </row>
    <row r="91" spans="1:15" ht="13.5">
      <c r="A91" s="6" t="s">
        <v>82</v>
      </c>
      <c r="B91" s="2">
        <v>268170320</v>
      </c>
      <c r="C91" s="2">
        <v>80775876</v>
      </c>
      <c r="D91" s="2">
        <v>5660599</v>
      </c>
      <c r="E91" s="2">
        <v>80602</v>
      </c>
      <c r="F91" s="2">
        <v>5741201</v>
      </c>
      <c r="G91" s="3">
        <v>255</v>
      </c>
      <c r="H91" s="8"/>
      <c r="I91" s="42">
        <f>RANK(B91,$B$7:$B$142)</f>
        <v>107</v>
      </c>
      <c r="J91" s="9">
        <f>RANK(C91,$C$7:$C$142)</f>
        <v>98</v>
      </c>
      <c r="K91" s="9">
        <f>RANK(D91,$D$7:$D$142)</f>
        <v>98</v>
      </c>
      <c r="L91" s="9">
        <f>RANK(E91,$E$7:$E$142)</f>
        <v>122</v>
      </c>
      <c r="M91" s="9">
        <f>RANK(F91,$F$7:$F$142)</f>
        <v>102</v>
      </c>
      <c r="N91" s="9">
        <f>RANK(G91,$G$7:$G$142)</f>
        <v>96</v>
      </c>
      <c r="O91" s="9"/>
    </row>
    <row r="92" spans="1:15" ht="13.5">
      <c r="A92" s="6" t="s">
        <v>83</v>
      </c>
      <c r="B92" s="2">
        <v>444937243</v>
      </c>
      <c r="C92" s="2">
        <v>93650584</v>
      </c>
      <c r="D92" s="2">
        <v>6582384</v>
      </c>
      <c r="E92" s="2">
        <v>935049</v>
      </c>
      <c r="F92" s="2">
        <v>7517433</v>
      </c>
      <c r="G92" s="3">
        <v>290</v>
      </c>
      <c r="H92" s="8"/>
      <c r="I92" s="42">
        <f>RANK(B92,$B$7:$B$142)</f>
        <v>93</v>
      </c>
      <c r="J92" s="9">
        <f>RANK(C92,$C$7:$C$142)</f>
        <v>92</v>
      </c>
      <c r="K92" s="9">
        <f>RANK(D92,$D$7:$D$142)</f>
        <v>92</v>
      </c>
      <c r="L92" s="9">
        <f>RANK(E92,$E$7:$E$142)</f>
        <v>50</v>
      </c>
      <c r="M92" s="9">
        <f>RANK(F92,$F$7:$F$142)</f>
        <v>91</v>
      </c>
      <c r="N92" s="9">
        <f>RANK(G92,$G$7:$G$142)</f>
        <v>88</v>
      </c>
      <c r="O92" s="9"/>
    </row>
    <row r="93" spans="1:15" ht="13.5">
      <c r="A93" s="6" t="s">
        <v>84</v>
      </c>
      <c r="B93" s="2">
        <v>193339990</v>
      </c>
      <c r="C93" s="2">
        <v>62945050</v>
      </c>
      <c r="D93" s="2">
        <v>4401619</v>
      </c>
      <c r="E93" s="2">
        <v>324236</v>
      </c>
      <c r="F93" s="2">
        <v>4725855</v>
      </c>
      <c r="G93" s="3">
        <v>208</v>
      </c>
      <c r="H93" s="8"/>
      <c r="I93" s="42">
        <f>RANK(B93,$B$7:$B$142)</f>
        <v>116</v>
      </c>
      <c r="J93" s="9">
        <f>RANK(C93,$C$7:$C$142)</f>
        <v>111</v>
      </c>
      <c r="K93" s="9">
        <f>RANK(D93,$D$7:$D$142)</f>
        <v>111</v>
      </c>
      <c r="L93" s="9">
        <f>RANK(E93,$E$7:$E$142)</f>
        <v>86</v>
      </c>
      <c r="M93" s="9">
        <f>RANK(F93,$F$7:$F$142)</f>
        <v>112</v>
      </c>
      <c r="N93" s="9">
        <f>RANK(G93,$G$7:$G$142)</f>
        <v>112</v>
      </c>
      <c r="O93" s="9"/>
    </row>
    <row r="94" spans="1:15" ht="13.5">
      <c r="A94" s="6" t="s">
        <v>85</v>
      </c>
      <c r="B94" s="2">
        <v>1279616979</v>
      </c>
      <c r="C94" s="2">
        <v>115051491</v>
      </c>
      <c r="D94" s="2">
        <v>8063007</v>
      </c>
      <c r="E94" s="2">
        <v>715660</v>
      </c>
      <c r="F94" s="2">
        <v>8778667</v>
      </c>
      <c r="G94" s="3">
        <v>423</v>
      </c>
      <c r="H94" s="8"/>
      <c r="I94" s="42">
        <f>RANK(B94,$B$7:$B$142)</f>
        <v>37</v>
      </c>
      <c r="J94" s="9">
        <f>RANK(C94,$C$7:$C$142)</f>
        <v>87</v>
      </c>
      <c r="K94" s="9">
        <f>RANK(D94,$D$7:$D$142)</f>
        <v>87</v>
      </c>
      <c r="L94" s="9">
        <f>RANK(E94,$E$7:$E$142)</f>
        <v>60</v>
      </c>
      <c r="M94" s="9">
        <f>RANK(F94,$F$7:$F$142)</f>
        <v>86</v>
      </c>
      <c r="N94" s="9">
        <f>RANK(G94,$G$7:$G$142)</f>
        <v>66</v>
      </c>
      <c r="O94" s="9"/>
    </row>
    <row r="95" spans="1:15" ht="13.5">
      <c r="A95" s="6" t="s">
        <v>86</v>
      </c>
      <c r="B95" s="2">
        <v>66514549</v>
      </c>
      <c r="C95" s="2">
        <v>15549678</v>
      </c>
      <c r="D95" s="2">
        <v>1141882</v>
      </c>
      <c r="E95" s="2">
        <v>17130</v>
      </c>
      <c r="F95" s="2">
        <v>1159012</v>
      </c>
      <c r="G95" s="3">
        <v>211</v>
      </c>
      <c r="H95" s="8"/>
      <c r="I95" s="42">
        <f>RANK(B95,$B$7:$B$142)</f>
        <v>135</v>
      </c>
      <c r="J95" s="9">
        <f>RANK(C95,$C$7:$C$142)</f>
        <v>135</v>
      </c>
      <c r="K95" s="9">
        <f>RANK(D95,$D$7:$D$142)</f>
        <v>134</v>
      </c>
      <c r="L95" s="9">
        <f>RANK(E95,$E$7:$E$142)</f>
        <v>132</v>
      </c>
      <c r="M95" s="9">
        <f>RANK(F95,$F$7:$F$142)</f>
        <v>134</v>
      </c>
      <c r="N95" s="9">
        <f>RANK(G95,$G$7:$G$142)</f>
        <v>110</v>
      </c>
      <c r="O95" s="9"/>
    </row>
    <row r="96" spans="1:15" ht="13.5">
      <c r="A96" s="6" t="s">
        <v>87</v>
      </c>
      <c r="B96" s="2">
        <v>845194715</v>
      </c>
      <c r="C96" s="2">
        <v>320610374</v>
      </c>
      <c r="D96" s="2">
        <v>22401990</v>
      </c>
      <c r="E96" s="2">
        <v>706695</v>
      </c>
      <c r="F96" s="2">
        <v>23108685</v>
      </c>
      <c r="G96" s="3">
        <v>505</v>
      </c>
      <c r="H96" s="8"/>
      <c r="I96" s="42">
        <f>RANK(B96,$B$7:$B$142)</f>
        <v>60</v>
      </c>
      <c r="J96" s="9">
        <f>RANK(C96,$C$7:$C$142)</f>
        <v>38</v>
      </c>
      <c r="K96" s="9">
        <f>RANK(D96,$D$7:$D$142)</f>
        <v>38</v>
      </c>
      <c r="L96" s="9">
        <f>RANK(E96,$E$7:$E$142)</f>
        <v>63</v>
      </c>
      <c r="M96" s="9">
        <f>RANK(F96,$F$7:$F$142)</f>
        <v>40</v>
      </c>
      <c r="N96" s="9">
        <f>RANK(G96,$G$7:$G$142)</f>
        <v>48</v>
      </c>
      <c r="O96" s="9"/>
    </row>
    <row r="97" spans="1:15" ht="13.5">
      <c r="A97" s="6" t="s">
        <v>88</v>
      </c>
      <c r="B97" s="2">
        <v>110562843</v>
      </c>
      <c r="C97" s="2">
        <v>47223426</v>
      </c>
      <c r="D97" s="2">
        <v>3333881</v>
      </c>
      <c r="E97" s="2">
        <v>214636</v>
      </c>
      <c r="F97" s="2">
        <v>3548517</v>
      </c>
      <c r="G97" s="3">
        <v>226</v>
      </c>
      <c r="H97" s="8"/>
      <c r="I97" s="42">
        <f>RANK(B97,$B$7:$B$142)</f>
        <v>130</v>
      </c>
      <c r="J97" s="9">
        <f>RANK(C97,$C$7:$C$142)</f>
        <v>118</v>
      </c>
      <c r="K97" s="9">
        <f>RANK(D97,$D$7:$D$142)</f>
        <v>118</v>
      </c>
      <c r="L97" s="9">
        <f>RANK(E97,$E$7:$E$142)</f>
        <v>103</v>
      </c>
      <c r="M97" s="9">
        <f>RANK(F97,$F$7:$F$142)</f>
        <v>119</v>
      </c>
      <c r="N97" s="9">
        <f>RANK(G97,$G$7:$G$142)</f>
        <v>102</v>
      </c>
      <c r="O97" s="9"/>
    </row>
    <row r="98" spans="1:15" ht="13.5">
      <c r="A98" s="6" t="s">
        <v>89</v>
      </c>
      <c r="B98" s="2">
        <v>219012563</v>
      </c>
      <c r="C98" s="2">
        <v>58799188</v>
      </c>
      <c r="D98" s="2">
        <v>4163135</v>
      </c>
      <c r="E98" s="2">
        <v>231917</v>
      </c>
      <c r="F98" s="2">
        <v>4395052</v>
      </c>
      <c r="G98" s="3">
        <v>223</v>
      </c>
      <c r="H98" s="8"/>
      <c r="I98" s="42">
        <f>RANK(B98,$B$7:$B$142)</f>
        <v>109</v>
      </c>
      <c r="J98" s="9">
        <f>RANK(C98,$C$7:$C$142)</f>
        <v>113</v>
      </c>
      <c r="K98" s="9">
        <f>RANK(D98,$D$7:$D$142)</f>
        <v>113</v>
      </c>
      <c r="L98" s="9">
        <f>RANK(E98,$E$7:$E$142)</f>
        <v>100</v>
      </c>
      <c r="M98" s="9">
        <f>RANK(F98,$F$7:$F$142)</f>
        <v>114</v>
      </c>
      <c r="N98" s="9">
        <f>RANK(G98,$G$7:$G$142)</f>
        <v>104</v>
      </c>
      <c r="O98" s="9"/>
    </row>
    <row r="99" spans="1:15" ht="13.5">
      <c r="A99" s="6" t="s">
        <v>90</v>
      </c>
      <c r="B99" s="2">
        <v>2541475300</v>
      </c>
      <c r="C99" s="2">
        <v>309815684</v>
      </c>
      <c r="D99" s="2">
        <v>21663213</v>
      </c>
      <c r="E99" s="2">
        <v>1329498</v>
      </c>
      <c r="F99" s="2">
        <v>22992711</v>
      </c>
      <c r="G99" s="3">
        <v>687</v>
      </c>
      <c r="H99" s="8"/>
      <c r="I99" s="42">
        <f>RANK(B99,$B$7:$B$142)</f>
        <v>22</v>
      </c>
      <c r="J99" s="9">
        <f>RANK(C99,$C$7:$C$142)</f>
        <v>41</v>
      </c>
      <c r="K99" s="9">
        <f>RANK(D99,$D$7:$D$142)</f>
        <v>41</v>
      </c>
      <c r="L99" s="9">
        <f>RANK(E99,$E$7:$E$142)</f>
        <v>38</v>
      </c>
      <c r="M99" s="9">
        <f>RANK(F99,$F$7:$F$142)</f>
        <v>41</v>
      </c>
      <c r="N99" s="9">
        <f>RANK(G99,$G$7:$G$142)</f>
        <v>27</v>
      </c>
      <c r="O99" s="9"/>
    </row>
    <row r="100" spans="1:15" ht="13.5">
      <c r="A100" s="6" t="s">
        <v>91</v>
      </c>
      <c r="B100" s="2">
        <v>211155497</v>
      </c>
      <c r="C100" s="2">
        <v>41332115</v>
      </c>
      <c r="D100" s="2">
        <v>2890046</v>
      </c>
      <c r="E100" s="2">
        <v>78827</v>
      </c>
      <c r="F100" s="2">
        <v>2968873</v>
      </c>
      <c r="G100" s="3">
        <v>162</v>
      </c>
      <c r="H100" s="8"/>
      <c r="I100" s="42">
        <f>RANK(B100,$B$7:$B$142)</f>
        <v>111</v>
      </c>
      <c r="J100" s="9">
        <f>RANK(C100,$C$7:$C$142)</f>
        <v>120</v>
      </c>
      <c r="K100" s="9">
        <f>RANK(D100,$D$7:$D$142)</f>
        <v>121</v>
      </c>
      <c r="L100" s="9">
        <f>RANK(E100,$E$7:$E$142)</f>
        <v>123</v>
      </c>
      <c r="M100" s="9">
        <f>RANK(F100,$F$7:$F$142)</f>
        <v>123</v>
      </c>
      <c r="N100" s="9">
        <f>RANK(G100,$G$7:$G$142)</f>
        <v>124</v>
      </c>
      <c r="O100" s="9"/>
    </row>
    <row r="101" spans="1:15" ht="13.5">
      <c r="A101" s="6" t="s">
        <v>92</v>
      </c>
      <c r="B101" s="2">
        <v>5984110884</v>
      </c>
      <c r="C101" s="2">
        <v>1029729856</v>
      </c>
      <c r="D101" s="2">
        <v>71733350</v>
      </c>
      <c r="E101" s="2">
        <v>5076448</v>
      </c>
      <c r="F101" s="2">
        <v>76809798</v>
      </c>
      <c r="G101" s="3">
        <v>1919</v>
      </c>
      <c r="H101" s="8"/>
      <c r="I101" s="42">
        <f>RANK(B101,$B$7:$B$142)</f>
        <v>4</v>
      </c>
      <c r="J101" s="9">
        <f>RANK(C101,$C$7:$C$142)</f>
        <v>9</v>
      </c>
      <c r="K101" s="9">
        <f>RANK(D101,$D$7:$D$142)</f>
        <v>9</v>
      </c>
      <c r="L101" s="9">
        <f>RANK(E101,$E$7:$E$142)</f>
        <v>12</v>
      </c>
      <c r="M101" s="9">
        <f>RANK(F101,$F$7:$F$142)</f>
        <v>10</v>
      </c>
      <c r="N101" s="9">
        <f>RANK(G101,$G$7:$G$142)</f>
        <v>6</v>
      </c>
      <c r="O101" s="9"/>
    </row>
    <row r="102" spans="1:15" ht="13.5">
      <c r="A102" s="6" t="s">
        <v>93</v>
      </c>
      <c r="B102" s="2">
        <v>307301435</v>
      </c>
      <c r="C102" s="2">
        <v>99275911</v>
      </c>
      <c r="D102" s="2">
        <v>7179203</v>
      </c>
      <c r="E102" s="2">
        <v>180067</v>
      </c>
      <c r="F102" s="2">
        <v>7359270</v>
      </c>
      <c r="G102" s="3">
        <v>473</v>
      </c>
      <c r="H102" s="8"/>
      <c r="I102" s="42">
        <f>RANK(B102,$B$7:$B$142)</f>
        <v>103</v>
      </c>
      <c r="J102" s="9">
        <f>RANK(C102,$C$7:$C$142)</f>
        <v>91</v>
      </c>
      <c r="K102" s="9">
        <f>RANK(D102,$D$7:$D$142)</f>
        <v>90</v>
      </c>
      <c r="L102" s="9">
        <f>RANK(E102,$E$7:$E$142)</f>
        <v>109</v>
      </c>
      <c r="M102" s="9">
        <f>RANK(F102,$F$7:$F$142)</f>
        <v>93</v>
      </c>
      <c r="N102" s="9">
        <f>RANK(G102,$G$7:$G$142)</f>
        <v>52</v>
      </c>
      <c r="O102" s="9"/>
    </row>
    <row r="103" spans="1:15" ht="13.5">
      <c r="A103" s="6" t="s">
        <v>94</v>
      </c>
      <c r="B103" s="2">
        <v>948252309</v>
      </c>
      <c r="C103" s="2">
        <v>331377218</v>
      </c>
      <c r="D103" s="2">
        <v>23005431</v>
      </c>
      <c r="E103" s="2">
        <v>707765</v>
      </c>
      <c r="F103" s="2">
        <v>23713196</v>
      </c>
      <c r="G103" s="3">
        <v>491</v>
      </c>
      <c r="H103" s="8"/>
      <c r="I103" s="42">
        <f>RANK(B103,$B$7:$B$142)</f>
        <v>51</v>
      </c>
      <c r="J103" s="9">
        <f>RANK(C103,$C$7:$C$142)</f>
        <v>35</v>
      </c>
      <c r="K103" s="9">
        <f>RANK(D103,$D$7:$D$142)</f>
        <v>36</v>
      </c>
      <c r="L103" s="9">
        <f>RANK(E103,$E$7:$E$142)</f>
        <v>62</v>
      </c>
      <c r="M103" s="9">
        <f>RANK(F103,$F$7:$F$142)</f>
        <v>37</v>
      </c>
      <c r="N103" s="9">
        <f>RANK(G103,$G$7:$G$142)</f>
        <v>51</v>
      </c>
      <c r="O103" s="9"/>
    </row>
    <row r="104" spans="1:15" ht="13.5">
      <c r="A104" s="6" t="s">
        <v>95</v>
      </c>
      <c r="B104" s="2">
        <v>766773716</v>
      </c>
      <c r="C104" s="2">
        <v>196989750</v>
      </c>
      <c r="D104" s="2">
        <v>13775782</v>
      </c>
      <c r="E104" s="2">
        <v>445036</v>
      </c>
      <c r="F104" s="2">
        <v>14220818</v>
      </c>
      <c r="G104" s="3">
        <v>513</v>
      </c>
      <c r="H104" s="8"/>
      <c r="I104" s="42">
        <f>RANK(B104,$B$7:$B$142)</f>
        <v>63</v>
      </c>
      <c r="J104" s="9">
        <f>RANK(C104,$C$7:$C$142)</f>
        <v>58</v>
      </c>
      <c r="K104" s="9">
        <f>RANK(D104,$D$7:$D$142)</f>
        <v>59</v>
      </c>
      <c r="L104" s="9">
        <f>RANK(E104,$E$7:$E$142)</f>
        <v>81</v>
      </c>
      <c r="M104" s="9">
        <f>RANK(F104,$F$7:$F$142)</f>
        <v>61</v>
      </c>
      <c r="N104" s="9">
        <f>RANK(G104,$G$7:$G$142)</f>
        <v>44</v>
      </c>
      <c r="O104" s="9"/>
    </row>
    <row r="105" spans="1:15" ht="13.5">
      <c r="A105" s="6" t="s">
        <v>96</v>
      </c>
      <c r="B105" s="2">
        <v>207740727</v>
      </c>
      <c r="C105" s="2">
        <v>70399672</v>
      </c>
      <c r="D105" s="2">
        <v>4909315</v>
      </c>
      <c r="E105" s="2">
        <v>115241</v>
      </c>
      <c r="F105" s="2">
        <v>5024556</v>
      </c>
      <c r="G105" s="3">
        <v>187</v>
      </c>
      <c r="H105" s="8"/>
      <c r="I105" s="42">
        <f>RANK(B105,$B$7:$B$142)</f>
        <v>112</v>
      </c>
      <c r="J105" s="9">
        <f>RANK(C105,$C$7:$C$142)</f>
        <v>108</v>
      </c>
      <c r="K105" s="9">
        <f>RANK(D105,$D$7:$D$142)</f>
        <v>108</v>
      </c>
      <c r="L105" s="9">
        <f>RANK(E105,$E$7:$E$142)</f>
        <v>116</v>
      </c>
      <c r="M105" s="9">
        <f>RANK(F105,$F$7:$F$142)</f>
        <v>108</v>
      </c>
      <c r="N105" s="9">
        <f>RANK(G105,$G$7:$G$142)</f>
        <v>119</v>
      </c>
      <c r="O105" s="9"/>
    </row>
    <row r="106" spans="1:15" ht="13.5">
      <c r="A106" s="6" t="s">
        <v>97</v>
      </c>
      <c r="B106" s="2">
        <v>1200546812</v>
      </c>
      <c r="C106" s="2">
        <v>447567615</v>
      </c>
      <c r="D106" s="2">
        <v>31213926</v>
      </c>
      <c r="E106" s="2">
        <v>12014878</v>
      </c>
      <c r="F106" s="2">
        <v>43228804</v>
      </c>
      <c r="G106" s="3">
        <v>675</v>
      </c>
      <c r="H106" s="8"/>
      <c r="I106" s="42">
        <f>RANK(B106,$B$7:$B$142)</f>
        <v>39</v>
      </c>
      <c r="J106" s="9">
        <f>RANK(C106,$C$7:$C$142)</f>
        <v>24</v>
      </c>
      <c r="K106" s="9">
        <f>RANK(D106,$D$7:$D$142)</f>
        <v>24</v>
      </c>
      <c r="L106" s="9">
        <f>RANK(E106,$E$7:$E$142)</f>
        <v>4</v>
      </c>
      <c r="M106" s="9">
        <f>RANK(F106,$F$7:$F$142)</f>
        <v>22</v>
      </c>
      <c r="N106" s="9">
        <f>RANK(G106,$G$7:$G$142)</f>
        <v>30</v>
      </c>
      <c r="O106" s="9"/>
    </row>
    <row r="107" spans="1:15" ht="13.5">
      <c r="A107" s="6" t="s">
        <v>98</v>
      </c>
      <c r="B107" s="2">
        <v>164577175</v>
      </c>
      <c r="C107" s="2">
        <v>81705713</v>
      </c>
      <c r="D107" s="2">
        <v>5761275</v>
      </c>
      <c r="E107" s="2">
        <v>82711</v>
      </c>
      <c r="F107" s="2">
        <v>5843986</v>
      </c>
      <c r="G107" s="3">
        <v>243</v>
      </c>
      <c r="H107" s="8"/>
      <c r="I107" s="42">
        <f>RANK(B107,$B$7:$B$142)</f>
        <v>120</v>
      </c>
      <c r="J107" s="9">
        <f>RANK(C107,$C$7:$C$142)</f>
        <v>97</v>
      </c>
      <c r="K107" s="9">
        <f>RANK(D107,$D$7:$D$142)</f>
        <v>97</v>
      </c>
      <c r="L107" s="9">
        <f>RANK(E107,$E$7:$E$142)</f>
        <v>120</v>
      </c>
      <c r="M107" s="9">
        <f>RANK(F107,$F$7:$F$142)</f>
        <v>100</v>
      </c>
      <c r="N107" s="9">
        <f>RANK(G107,$G$7:$G$142)</f>
        <v>98</v>
      </c>
      <c r="O107" s="9"/>
    </row>
    <row r="108" spans="1:15" ht="13.5">
      <c r="A108" s="6" t="s">
        <v>99</v>
      </c>
      <c r="B108" s="2">
        <v>4959504511</v>
      </c>
      <c r="C108" s="2">
        <v>1467074084</v>
      </c>
      <c r="D108" s="2">
        <v>102766005</v>
      </c>
      <c r="E108" s="2">
        <v>11258897</v>
      </c>
      <c r="F108" s="2">
        <v>114024902</v>
      </c>
      <c r="G108" s="3">
        <v>2407</v>
      </c>
      <c r="H108" s="8"/>
      <c r="I108" s="42">
        <f>RANK(B108,$B$7:$B$142)</f>
        <v>8</v>
      </c>
      <c r="J108" s="9">
        <f>RANK(C108,$C$7:$C$142)</f>
        <v>4</v>
      </c>
      <c r="K108" s="9">
        <f>RANK(D108,$D$7:$D$142)</f>
        <v>4</v>
      </c>
      <c r="L108" s="9">
        <f>RANK(E108,$E$7:$E$142)</f>
        <v>5</v>
      </c>
      <c r="M108" s="9">
        <f>RANK(F108,$F$7:$F$142)</f>
        <v>4</v>
      </c>
      <c r="N108" s="9">
        <f>RANK(G108,$G$7:$G$142)</f>
        <v>4</v>
      </c>
      <c r="O108" s="9"/>
    </row>
    <row r="109" spans="1:15" ht="13.5">
      <c r="A109" s="6" t="s">
        <v>100</v>
      </c>
      <c r="B109" s="2">
        <v>808054010</v>
      </c>
      <c r="C109" s="2">
        <v>118864325</v>
      </c>
      <c r="D109" s="2">
        <v>8407659</v>
      </c>
      <c r="E109" s="2">
        <v>7856345</v>
      </c>
      <c r="F109" s="2">
        <v>16264004</v>
      </c>
      <c r="G109" s="3">
        <v>377</v>
      </c>
      <c r="H109" s="8"/>
      <c r="I109" s="42">
        <f>RANK(B109,$B$7:$B$142)</f>
        <v>61</v>
      </c>
      <c r="J109" s="9">
        <f>RANK(C109,$C$7:$C$142)</f>
        <v>86</v>
      </c>
      <c r="K109" s="9">
        <f>RANK(D109,$D$7:$D$142)</f>
        <v>85</v>
      </c>
      <c r="L109" s="9">
        <f>RANK(E109,$E$7:$E$142)</f>
        <v>9</v>
      </c>
      <c r="M109" s="9">
        <f>RANK(F109,$F$7:$F$142)</f>
        <v>55</v>
      </c>
      <c r="N109" s="9">
        <f>RANK(G109,$G$7:$G$142)</f>
        <v>73</v>
      </c>
      <c r="O109" s="9"/>
    </row>
    <row r="110" spans="1:15" ht="13.5">
      <c r="A110" s="6" t="s">
        <v>101</v>
      </c>
      <c r="B110" s="2">
        <v>5119018068</v>
      </c>
      <c r="C110" s="2">
        <v>1392409298</v>
      </c>
      <c r="D110" s="2">
        <v>94285477</v>
      </c>
      <c r="E110" s="2">
        <v>3355353</v>
      </c>
      <c r="F110" s="2">
        <v>97640830</v>
      </c>
      <c r="G110" s="3">
        <v>1208</v>
      </c>
      <c r="H110" s="8"/>
      <c r="I110" s="42">
        <f>RANK(B110,$B$7:$B$142)</f>
        <v>7</v>
      </c>
      <c r="J110" s="9">
        <f>RANK(C110,$C$7:$C$142)</f>
        <v>5</v>
      </c>
      <c r="K110" s="9">
        <f>RANK(D110,$D$7:$D$142)</f>
        <v>5</v>
      </c>
      <c r="L110" s="9">
        <f>RANK(E110,$E$7:$E$142)</f>
        <v>19</v>
      </c>
      <c r="M110" s="9">
        <f>RANK(F110,$F$7:$F$142)</f>
        <v>5</v>
      </c>
      <c r="N110" s="9">
        <f>RANK(G110,$G$7:$G$142)</f>
        <v>16</v>
      </c>
      <c r="O110" s="9"/>
    </row>
    <row r="111" spans="1:15" ht="13.5">
      <c r="A111" s="6" t="s">
        <v>102</v>
      </c>
      <c r="B111" s="2">
        <v>535588064</v>
      </c>
      <c r="C111" s="2">
        <v>133020948</v>
      </c>
      <c r="D111" s="2">
        <v>9438561</v>
      </c>
      <c r="E111" s="2">
        <v>381613</v>
      </c>
      <c r="F111" s="2">
        <v>9820174</v>
      </c>
      <c r="G111" s="3">
        <v>265</v>
      </c>
      <c r="H111" s="8"/>
      <c r="I111" s="42">
        <f>RANK(B111,$B$7:$B$142)</f>
        <v>84</v>
      </c>
      <c r="J111" s="9">
        <f>RANK(C111,$C$7:$C$142)</f>
        <v>78</v>
      </c>
      <c r="K111" s="9">
        <f>RANK(D111,$D$7:$D$142)</f>
        <v>78</v>
      </c>
      <c r="L111" s="9">
        <f>RANK(E111,$E$7:$E$142)</f>
        <v>85</v>
      </c>
      <c r="M111" s="9">
        <f>RANK(F111,$F$7:$F$142)</f>
        <v>81</v>
      </c>
      <c r="N111" s="9">
        <f>RANK(G111,$G$7:$G$142)</f>
        <v>94</v>
      </c>
      <c r="O111" s="9"/>
    </row>
    <row r="112" spans="1:15" ht="13.5">
      <c r="A112" s="6" t="s">
        <v>103</v>
      </c>
      <c r="B112" s="2">
        <v>489054342</v>
      </c>
      <c r="C112" s="2">
        <v>85396794</v>
      </c>
      <c r="D112" s="2">
        <v>5987544</v>
      </c>
      <c r="E112" s="2">
        <v>222499</v>
      </c>
      <c r="F112" s="2">
        <v>6210043</v>
      </c>
      <c r="G112" s="3">
        <v>282</v>
      </c>
      <c r="H112" s="8"/>
      <c r="I112" s="42">
        <f>RANK(B112,$B$7:$B$142)</f>
        <v>89</v>
      </c>
      <c r="J112" s="9">
        <f>RANK(C112,$C$7:$C$142)</f>
        <v>96</v>
      </c>
      <c r="K112" s="9">
        <f>RANK(D112,$D$7:$D$142)</f>
        <v>96</v>
      </c>
      <c r="L112" s="9">
        <f>RANK(E112,$E$7:$E$142)</f>
        <v>102</v>
      </c>
      <c r="M112" s="9">
        <f>RANK(F112,$F$7:$F$142)</f>
        <v>97</v>
      </c>
      <c r="N112" s="9">
        <f>RANK(G112,$G$7:$G$142)</f>
        <v>90</v>
      </c>
      <c r="O112" s="9"/>
    </row>
    <row r="113" spans="1:15" ht="13.5">
      <c r="A113" s="6" t="s">
        <v>104</v>
      </c>
      <c r="B113" s="2">
        <v>853108164</v>
      </c>
      <c r="C113" s="2">
        <v>271880283</v>
      </c>
      <c r="D113" s="2">
        <v>19000207</v>
      </c>
      <c r="E113" s="2">
        <v>1211729</v>
      </c>
      <c r="F113" s="2">
        <v>20211936</v>
      </c>
      <c r="G113" s="3">
        <v>616</v>
      </c>
      <c r="H113" s="8"/>
      <c r="I113" s="42">
        <f>RANK(B113,$B$7:$B$142)</f>
        <v>59</v>
      </c>
      <c r="J113" s="9">
        <f>RANK(C113,$C$7:$C$142)</f>
        <v>45</v>
      </c>
      <c r="K113" s="9">
        <f>RANK(D113,$D$7:$D$142)</f>
        <v>45</v>
      </c>
      <c r="L113" s="9">
        <f>RANK(E113,$E$7:$E$142)</f>
        <v>44</v>
      </c>
      <c r="M113" s="9">
        <f>RANK(F113,$F$7:$F$142)</f>
        <v>44</v>
      </c>
      <c r="N113" s="9">
        <f>RANK(G113,$G$7:$G$142)</f>
        <v>35</v>
      </c>
      <c r="O113" s="9"/>
    </row>
    <row r="114" spans="1:15" ht="13.5">
      <c r="A114" s="6" t="s">
        <v>105</v>
      </c>
      <c r="B114" s="2">
        <v>1768867686</v>
      </c>
      <c r="C114" s="2">
        <v>478485460</v>
      </c>
      <c r="D114" s="2">
        <v>33625923</v>
      </c>
      <c r="E114" s="2">
        <v>3740666</v>
      </c>
      <c r="F114" s="2">
        <v>37366589</v>
      </c>
      <c r="G114" s="3">
        <v>753</v>
      </c>
      <c r="H114" s="8"/>
      <c r="I114" s="42">
        <f>RANK(B114,$B$7:$B$142)</f>
        <v>27</v>
      </c>
      <c r="J114" s="9">
        <f>RANK(C114,$C$7:$C$142)</f>
        <v>23</v>
      </c>
      <c r="K114" s="9">
        <f>RANK(D114,$D$7:$D$142)</f>
        <v>23</v>
      </c>
      <c r="L114" s="9">
        <f>RANK(E114,$E$7:$E$142)</f>
        <v>18</v>
      </c>
      <c r="M114" s="9">
        <f>RANK(F114,$F$7:$F$142)</f>
        <v>24</v>
      </c>
      <c r="N114" s="9">
        <f>RANK(G114,$G$7:$G$142)</f>
        <v>25</v>
      </c>
      <c r="O114" s="9"/>
    </row>
    <row r="115" spans="1:15" ht="13.5">
      <c r="A115" s="6" t="s">
        <v>106</v>
      </c>
      <c r="B115" s="2">
        <v>1069310418</v>
      </c>
      <c r="C115" s="2">
        <v>207094248</v>
      </c>
      <c r="D115" s="2">
        <v>14334540</v>
      </c>
      <c r="E115" s="2">
        <v>883424</v>
      </c>
      <c r="F115" s="2">
        <v>15217964</v>
      </c>
      <c r="G115" s="3">
        <v>513</v>
      </c>
      <c r="H115" s="8"/>
      <c r="I115" s="42">
        <f>RANK(B115,$B$7:$B$142)</f>
        <v>41</v>
      </c>
      <c r="J115" s="9">
        <f>RANK(C115,$C$7:$C$142)</f>
        <v>55</v>
      </c>
      <c r="K115" s="9">
        <f>RANK(D115,$D$7:$D$142)</f>
        <v>56</v>
      </c>
      <c r="L115" s="9">
        <f>RANK(E115,$E$7:$E$142)</f>
        <v>54</v>
      </c>
      <c r="M115" s="9">
        <f>RANK(F115,$F$7:$F$142)</f>
        <v>57</v>
      </c>
      <c r="N115" s="9">
        <f>RANK(G115,$G$7:$G$142)</f>
        <v>44</v>
      </c>
      <c r="O115" s="9"/>
    </row>
    <row r="116" spans="1:15" ht="13.5">
      <c r="A116" s="6" t="s">
        <v>107</v>
      </c>
      <c r="B116" s="2">
        <v>111043604</v>
      </c>
      <c r="C116" s="2">
        <v>34171662</v>
      </c>
      <c r="D116" s="2">
        <v>2437720</v>
      </c>
      <c r="E116" s="2">
        <v>47586</v>
      </c>
      <c r="F116" s="2">
        <v>2485306</v>
      </c>
      <c r="G116" s="3">
        <v>209</v>
      </c>
      <c r="H116" s="8"/>
      <c r="I116" s="42">
        <f>RANK(B116,$B$7:$B$142)</f>
        <v>128</v>
      </c>
      <c r="J116" s="9">
        <f>RANK(C116,$C$7:$C$142)</f>
        <v>127</v>
      </c>
      <c r="K116" s="9">
        <f>RANK(D116,$D$7:$D$142)</f>
        <v>127</v>
      </c>
      <c r="L116" s="9">
        <f>RANK(E116,$E$7:$E$142)</f>
        <v>127</v>
      </c>
      <c r="M116" s="9">
        <f>RANK(F116,$F$7:$F$142)</f>
        <v>127</v>
      </c>
      <c r="N116" s="9">
        <f>RANK(G116,$G$7:$G$142)</f>
        <v>111</v>
      </c>
      <c r="O116" s="9"/>
    </row>
    <row r="117" spans="1:15" ht="13.5">
      <c r="A117" s="6" t="s">
        <v>108</v>
      </c>
      <c r="B117" s="2">
        <v>952837876</v>
      </c>
      <c r="C117" s="2">
        <v>105683349</v>
      </c>
      <c r="D117" s="2">
        <v>7405111</v>
      </c>
      <c r="E117" s="2">
        <v>515820</v>
      </c>
      <c r="F117" s="2">
        <v>7920931</v>
      </c>
      <c r="G117" s="3">
        <v>341</v>
      </c>
      <c r="H117" s="8"/>
      <c r="I117" s="42">
        <f>RANK(B117,$B$7:$B$142)</f>
        <v>50</v>
      </c>
      <c r="J117" s="9">
        <f>RANK(C117,$C$7:$C$142)</f>
        <v>88</v>
      </c>
      <c r="K117" s="9">
        <f>RANK(D117,$D$7:$D$142)</f>
        <v>88</v>
      </c>
      <c r="L117" s="9">
        <f>RANK(E117,$E$7:$E$142)</f>
        <v>73</v>
      </c>
      <c r="M117" s="9">
        <f>RANK(F117,$F$7:$F$142)</f>
        <v>90</v>
      </c>
      <c r="N117" s="9">
        <f>RANK(G117,$G$7:$G$142)</f>
        <v>77</v>
      </c>
      <c r="O117" s="9"/>
    </row>
    <row r="118" spans="1:15" ht="13.5">
      <c r="A118" s="6" t="s">
        <v>109</v>
      </c>
      <c r="B118" s="2">
        <v>347610165</v>
      </c>
      <c r="C118" s="2">
        <v>174951053</v>
      </c>
      <c r="D118" s="2">
        <v>18389839</v>
      </c>
      <c r="E118" s="2">
        <v>239815</v>
      </c>
      <c r="F118" s="2">
        <v>18629654</v>
      </c>
      <c r="G118" s="3">
        <v>200</v>
      </c>
      <c r="H118" s="8"/>
      <c r="I118" s="42">
        <f>RANK(B118,$B$7:$B$142)</f>
        <v>99</v>
      </c>
      <c r="J118" s="9">
        <f>RANK(C118,$C$7:$C$142)</f>
        <v>68</v>
      </c>
      <c r="K118" s="9">
        <f>RANK(D118,$D$7:$D$142)</f>
        <v>48</v>
      </c>
      <c r="L118" s="9">
        <f>RANK(E118,$E$7:$E$142)</f>
        <v>98</v>
      </c>
      <c r="M118" s="9">
        <f>RANK(F118,$F$7:$F$142)</f>
        <v>49</v>
      </c>
      <c r="N118" s="9">
        <f>RANK(G118,$G$7:$G$142)</f>
        <v>118</v>
      </c>
      <c r="O118" s="9"/>
    </row>
    <row r="119" spans="1:15" ht="13.5">
      <c r="A119" s="6" t="s">
        <v>110</v>
      </c>
      <c r="B119" s="2">
        <v>283925648</v>
      </c>
      <c r="C119" s="2">
        <v>75729622</v>
      </c>
      <c r="D119" s="2">
        <v>5403792</v>
      </c>
      <c r="E119" s="2">
        <v>158812</v>
      </c>
      <c r="F119" s="2">
        <v>5562604</v>
      </c>
      <c r="G119" s="3">
        <v>231</v>
      </c>
      <c r="H119" s="8"/>
      <c r="I119" s="42">
        <f>RANK(B119,$B$7:$B$142)</f>
        <v>105</v>
      </c>
      <c r="J119" s="9">
        <f>RANK(C119,$C$7:$C$142)</f>
        <v>102</v>
      </c>
      <c r="K119" s="9">
        <f>RANK(D119,$D$7:$D$142)</f>
        <v>101</v>
      </c>
      <c r="L119" s="9">
        <f>RANK(E119,$E$7:$E$142)</f>
        <v>112</v>
      </c>
      <c r="M119" s="9">
        <f>RANK(F119,$F$7:$F$142)</f>
        <v>104</v>
      </c>
      <c r="N119" s="9">
        <f>RANK(G119,$G$7:$G$142)</f>
        <v>100</v>
      </c>
      <c r="O119" s="9"/>
    </row>
    <row r="120" spans="1:15" ht="13.5">
      <c r="A120" s="6" t="s">
        <v>111</v>
      </c>
      <c r="B120" s="2">
        <v>3986723392</v>
      </c>
      <c r="C120" s="2">
        <v>845205860</v>
      </c>
      <c r="D120" s="2">
        <v>58967640</v>
      </c>
      <c r="E120" s="2">
        <v>4374467</v>
      </c>
      <c r="F120" s="2">
        <v>63342107</v>
      </c>
      <c r="G120" s="3">
        <v>1733</v>
      </c>
      <c r="H120" s="8"/>
      <c r="I120" s="42">
        <f>RANK(B120,$B$7:$B$142)</f>
        <v>14</v>
      </c>
      <c r="J120" s="9">
        <f>RANK(C120,$C$7:$C$142)</f>
        <v>14</v>
      </c>
      <c r="K120" s="9">
        <f>RANK(D120,$D$7:$D$142)</f>
        <v>15</v>
      </c>
      <c r="L120" s="9">
        <f>RANK(E120,$E$7:$E$142)</f>
        <v>14</v>
      </c>
      <c r="M120" s="9">
        <f>RANK(F120,$F$7:$F$142)</f>
        <v>14</v>
      </c>
      <c r="N120" s="9">
        <f>RANK(G120,$G$7:$G$142)</f>
        <v>10</v>
      </c>
      <c r="O120" s="9"/>
    </row>
    <row r="121" spans="1:15" ht="13.5">
      <c r="A121" s="6" t="s">
        <v>112</v>
      </c>
      <c r="B121" s="2">
        <v>150406920</v>
      </c>
      <c r="C121" s="2">
        <v>30870498</v>
      </c>
      <c r="D121" s="2">
        <v>2223131</v>
      </c>
      <c r="E121" s="2">
        <v>56530</v>
      </c>
      <c r="F121" s="2">
        <v>2279661</v>
      </c>
      <c r="G121" s="3">
        <v>154</v>
      </c>
      <c r="H121" s="8"/>
      <c r="I121" s="42">
        <f>RANK(B121,$B$7:$B$142)</f>
        <v>124</v>
      </c>
      <c r="J121" s="9">
        <f>RANK(C121,$C$7:$C$142)</f>
        <v>130</v>
      </c>
      <c r="K121" s="9">
        <f>RANK(D121,$D$7:$D$142)</f>
        <v>129</v>
      </c>
      <c r="L121" s="9">
        <f>RANK(E121,$E$7:$E$142)</f>
        <v>125</v>
      </c>
      <c r="M121" s="9">
        <f>RANK(F121,$F$7:$F$142)</f>
        <v>128</v>
      </c>
      <c r="N121" s="9">
        <f>RANK(G121,$G$7:$G$142)</f>
        <v>125</v>
      </c>
      <c r="O121" s="9"/>
    </row>
    <row r="122" spans="1:15" ht="13.5">
      <c r="A122" s="6" t="s">
        <v>113</v>
      </c>
      <c r="B122" s="2">
        <v>2761588569</v>
      </c>
      <c r="C122" s="2">
        <v>833733943</v>
      </c>
      <c r="D122" s="2">
        <v>58980106</v>
      </c>
      <c r="E122" s="2">
        <v>1947859</v>
      </c>
      <c r="F122" s="2">
        <v>60927965</v>
      </c>
      <c r="G122" s="3">
        <v>1448</v>
      </c>
      <c r="H122" s="8"/>
      <c r="I122" s="42">
        <f>RANK(B122,$B$7:$B$142)</f>
        <v>19</v>
      </c>
      <c r="J122" s="9">
        <f>RANK(C122,$C$7:$C$142)</f>
        <v>15</v>
      </c>
      <c r="K122" s="9">
        <f>RANK(D122,$D$7:$D$142)</f>
        <v>14</v>
      </c>
      <c r="L122" s="9">
        <f>RANK(E122,$E$7:$E$142)</f>
        <v>28</v>
      </c>
      <c r="M122" s="9">
        <f>RANK(F122,$F$7:$F$142)</f>
        <v>15</v>
      </c>
      <c r="N122" s="9">
        <f>RANK(G122,$G$7:$G$142)</f>
        <v>14</v>
      </c>
      <c r="O122" s="9"/>
    </row>
    <row r="123" spans="1:15" ht="13.5">
      <c r="A123" s="6" t="s">
        <v>114</v>
      </c>
      <c r="B123" s="2">
        <v>354704351</v>
      </c>
      <c r="C123" s="2">
        <v>88963556</v>
      </c>
      <c r="D123" s="2">
        <v>6292974</v>
      </c>
      <c r="E123" s="2">
        <v>541701</v>
      </c>
      <c r="F123" s="2">
        <v>6834675</v>
      </c>
      <c r="G123" s="3">
        <v>341</v>
      </c>
      <c r="H123" s="8"/>
      <c r="I123" s="42">
        <f>RANK(B123,$B$7:$B$142)</f>
        <v>98</v>
      </c>
      <c r="J123" s="9">
        <f>RANK(C123,$C$7:$C$142)</f>
        <v>93</v>
      </c>
      <c r="K123" s="9">
        <f>RANK(D123,$D$7:$D$142)</f>
        <v>93</v>
      </c>
      <c r="L123" s="9">
        <f>RANK(E123,$E$7:$E$142)</f>
        <v>70</v>
      </c>
      <c r="M123" s="9">
        <f>RANK(F123,$F$7:$F$142)</f>
        <v>95</v>
      </c>
      <c r="N123" s="9">
        <f>RANK(G123,$G$7:$G$142)</f>
        <v>77</v>
      </c>
      <c r="O123" s="9"/>
    </row>
    <row r="124" spans="1:15" ht="13.5">
      <c r="A124" s="6" t="s">
        <v>115</v>
      </c>
      <c r="B124" s="2">
        <v>12173113801</v>
      </c>
      <c r="C124" s="2">
        <v>2703290353</v>
      </c>
      <c r="D124" s="2">
        <v>190157156</v>
      </c>
      <c r="E124" s="2">
        <v>31738497</v>
      </c>
      <c r="F124" s="2">
        <v>221895653</v>
      </c>
      <c r="G124" s="3">
        <v>5708</v>
      </c>
      <c r="H124" s="8"/>
      <c r="I124" s="42">
        <f>RANK(B124,$B$7:$B$142)</f>
        <v>2</v>
      </c>
      <c r="J124" s="9">
        <f>RANK(C124,$C$7:$C$142)</f>
        <v>3</v>
      </c>
      <c r="K124" s="9">
        <f>RANK(D124,$D$7:$D$142)</f>
        <v>2</v>
      </c>
      <c r="L124" s="9">
        <f>RANK(E124,$E$7:$E$142)</f>
        <v>2</v>
      </c>
      <c r="M124" s="9">
        <f>RANK(F124,$F$7:$F$142)</f>
        <v>2</v>
      </c>
      <c r="N124" s="9">
        <f>RANK(G124,$G$7:$G$142)</f>
        <v>2</v>
      </c>
      <c r="O124" s="9"/>
    </row>
    <row r="125" spans="1:15" ht="13.5">
      <c r="A125" s="6" t="s">
        <v>116</v>
      </c>
      <c r="B125" s="2">
        <v>3740161244</v>
      </c>
      <c r="C125" s="2">
        <v>35626535</v>
      </c>
      <c r="D125" s="2">
        <v>2506647</v>
      </c>
      <c r="E125" s="2">
        <v>2356110</v>
      </c>
      <c r="F125" s="2">
        <v>4862757</v>
      </c>
      <c r="G125" s="3">
        <v>74</v>
      </c>
      <c r="H125" s="8"/>
      <c r="I125" s="42">
        <f>RANK(B125,$B$7:$B$142)</f>
        <v>15</v>
      </c>
      <c r="J125" s="9">
        <f>RANK(C125,$C$7:$C$142)</f>
        <v>124</v>
      </c>
      <c r="K125" s="9">
        <f>RANK(D125,$D$7:$D$142)</f>
        <v>124</v>
      </c>
      <c r="L125" s="9">
        <f>RANK(E125,$E$7:$E$142)</f>
        <v>25</v>
      </c>
      <c r="M125" s="9">
        <f>RANK(F125,$F$7:$F$142)</f>
        <v>110</v>
      </c>
      <c r="N125" s="9">
        <f>RANK(G125,$G$7:$G$142)</f>
        <v>136</v>
      </c>
      <c r="O125" s="9"/>
    </row>
    <row r="126" spans="1:15" ht="13.5">
      <c r="A126" s="6" t="s">
        <v>117</v>
      </c>
      <c r="B126" s="2">
        <v>250220540</v>
      </c>
      <c r="C126" s="2">
        <v>57418415</v>
      </c>
      <c r="D126" s="2">
        <v>4083748</v>
      </c>
      <c r="E126" s="2">
        <v>60703</v>
      </c>
      <c r="F126" s="2">
        <v>4144451</v>
      </c>
      <c r="G126" s="3">
        <v>206</v>
      </c>
      <c r="H126" s="8"/>
      <c r="I126" s="42">
        <f>RANK(B126,$B$7:$B$142)</f>
        <v>108</v>
      </c>
      <c r="J126" s="9">
        <f>RANK(C126,$C$7:$C$142)</f>
        <v>115</v>
      </c>
      <c r="K126" s="9">
        <f>RANK(D126,$D$7:$D$142)</f>
        <v>115</v>
      </c>
      <c r="L126" s="9">
        <f>RANK(E126,$E$7:$E$142)</f>
        <v>124</v>
      </c>
      <c r="M126" s="9">
        <f>RANK(F126,$F$7:$F$142)</f>
        <v>116</v>
      </c>
      <c r="N126" s="9">
        <f>RANK(G126,$G$7:$G$142)</f>
        <v>113</v>
      </c>
      <c r="O126" s="9"/>
    </row>
    <row r="127" spans="1:15" ht="13.5">
      <c r="A127" s="6" t="s">
        <v>118</v>
      </c>
      <c r="B127" s="2">
        <v>296403932</v>
      </c>
      <c r="C127" s="2">
        <v>40747664</v>
      </c>
      <c r="D127" s="2">
        <v>2857099</v>
      </c>
      <c r="E127" s="2">
        <v>183828</v>
      </c>
      <c r="F127" s="2">
        <v>3040927</v>
      </c>
      <c r="G127" s="3">
        <v>120</v>
      </c>
      <c r="H127" s="8"/>
      <c r="I127" s="42">
        <f>RANK(B127,$B$7:$B$142)</f>
        <v>104</v>
      </c>
      <c r="J127" s="9">
        <f>RANK(C127,$C$7:$C$142)</f>
        <v>122</v>
      </c>
      <c r="K127" s="9">
        <f>RANK(D127,$D$7:$D$142)</f>
        <v>122</v>
      </c>
      <c r="L127" s="9">
        <f>RANK(E127,$E$7:$E$142)</f>
        <v>107</v>
      </c>
      <c r="M127" s="9">
        <f>RANK(F127,$F$7:$F$142)</f>
        <v>122</v>
      </c>
      <c r="N127" s="9">
        <f>RANK(G127,$G$7:$G$142)</f>
        <v>133</v>
      </c>
      <c r="O127" s="9"/>
    </row>
    <row r="128" spans="1:15" ht="13.5">
      <c r="A128" s="6" t="s">
        <v>119</v>
      </c>
      <c r="B128" s="2">
        <v>558869331</v>
      </c>
      <c r="C128" s="2">
        <v>178514106</v>
      </c>
      <c r="D128" s="2">
        <v>12787389</v>
      </c>
      <c r="E128" s="2">
        <v>475198</v>
      </c>
      <c r="F128" s="2">
        <v>13262587</v>
      </c>
      <c r="G128" s="3">
        <v>601</v>
      </c>
      <c r="H128" s="8"/>
      <c r="I128" s="42">
        <f>RANK(B128,$B$7:$B$142)</f>
        <v>83</v>
      </c>
      <c r="J128" s="9">
        <f>RANK(C128,$C$7:$C$142)</f>
        <v>67</v>
      </c>
      <c r="K128" s="9">
        <f>RANK(D128,$D$7:$D$142)</f>
        <v>64</v>
      </c>
      <c r="L128" s="9">
        <f>RANK(E128,$E$7:$E$142)</f>
        <v>78</v>
      </c>
      <c r="M128" s="9">
        <f>RANK(F128,$F$7:$F$142)</f>
        <v>68</v>
      </c>
      <c r="N128" s="9">
        <f>RANK(G128,$G$7:$G$142)</f>
        <v>36</v>
      </c>
      <c r="O128" s="9"/>
    </row>
    <row r="129" spans="1:15" ht="13.5">
      <c r="A129" s="6" t="s">
        <v>120</v>
      </c>
      <c r="B129" s="2">
        <v>983757863</v>
      </c>
      <c r="C129" s="2">
        <v>127105455</v>
      </c>
      <c r="D129" s="2">
        <v>8897849</v>
      </c>
      <c r="E129" s="2">
        <v>295721</v>
      </c>
      <c r="F129" s="2">
        <v>9193570</v>
      </c>
      <c r="G129" s="3">
        <v>278</v>
      </c>
      <c r="H129" s="8"/>
      <c r="I129" s="42">
        <f>RANK(B129,$B$7:$B$142)</f>
        <v>45</v>
      </c>
      <c r="J129" s="9">
        <f>RANK(C129,$C$7:$C$142)</f>
        <v>81</v>
      </c>
      <c r="K129" s="9">
        <f>RANK(D129,$D$7:$D$142)</f>
        <v>81</v>
      </c>
      <c r="L129" s="9">
        <f>RANK(E129,$E$7:$E$142)</f>
        <v>90</v>
      </c>
      <c r="M129" s="9">
        <f>RANK(F129,$F$7:$F$142)</f>
        <v>82</v>
      </c>
      <c r="N129" s="9">
        <f>RANK(G129,$G$7:$G$142)</f>
        <v>91</v>
      </c>
      <c r="O129" s="9"/>
    </row>
    <row r="130" spans="1:15" ht="13.5">
      <c r="A130" s="6" t="s">
        <v>121</v>
      </c>
      <c r="B130" s="2">
        <v>157513884</v>
      </c>
      <c r="C130" s="2">
        <v>31046195</v>
      </c>
      <c r="D130" s="2">
        <v>2207746</v>
      </c>
      <c r="E130" s="2">
        <v>42429</v>
      </c>
      <c r="F130" s="2">
        <v>2250175</v>
      </c>
      <c r="G130" s="3">
        <v>132</v>
      </c>
      <c r="H130" s="8"/>
      <c r="I130" s="42">
        <f>RANK(B130,$B$7:$B$142)</f>
        <v>123</v>
      </c>
      <c r="J130" s="9">
        <f>RANK(C130,$C$7:$C$142)</f>
        <v>129</v>
      </c>
      <c r="K130" s="9">
        <f>RANK(D130,$D$7:$D$142)</f>
        <v>130</v>
      </c>
      <c r="L130" s="9">
        <f>RANK(E130,$E$7:$E$142)</f>
        <v>128</v>
      </c>
      <c r="M130" s="9">
        <f>RANK(F130,$F$7:$F$142)</f>
        <v>130</v>
      </c>
      <c r="N130" s="9">
        <f>RANK(G130,$G$7:$G$142)</f>
        <v>129</v>
      </c>
      <c r="O130" s="9"/>
    </row>
    <row r="131" spans="1:15" ht="13.5">
      <c r="A131" s="6" t="s">
        <v>122</v>
      </c>
      <c r="B131" s="2">
        <v>868966454</v>
      </c>
      <c r="C131" s="2">
        <v>193205150</v>
      </c>
      <c r="D131" s="2">
        <v>13588897</v>
      </c>
      <c r="E131" s="2">
        <v>559927</v>
      </c>
      <c r="F131" s="2">
        <v>14148824</v>
      </c>
      <c r="G131" s="3">
        <v>309</v>
      </c>
      <c r="H131" s="8"/>
      <c r="I131" s="42">
        <f>RANK(B131,$B$7:$B$142)</f>
        <v>57</v>
      </c>
      <c r="J131" s="9">
        <f>RANK(C131,$C$7:$C$142)</f>
        <v>60</v>
      </c>
      <c r="K131" s="9">
        <f>RANK(D131,$D$7:$D$142)</f>
        <v>61</v>
      </c>
      <c r="L131" s="9">
        <f>RANK(E131,$E$7:$E$142)</f>
        <v>69</v>
      </c>
      <c r="M131" s="9">
        <f>RANK(F131,$F$7:$F$142)</f>
        <v>62</v>
      </c>
      <c r="N131" s="9">
        <f>RANK(G131,$G$7:$G$142)</f>
        <v>84</v>
      </c>
      <c r="O131" s="9"/>
    </row>
    <row r="132" spans="1:15" ht="13.5">
      <c r="A132" s="13" t="s">
        <v>140</v>
      </c>
      <c r="B132" s="2">
        <v>609442684</v>
      </c>
      <c r="C132" s="2">
        <v>172583241</v>
      </c>
      <c r="D132" s="2">
        <v>11954214</v>
      </c>
      <c r="E132" s="2">
        <v>2173694</v>
      </c>
      <c r="F132" s="2">
        <v>14127908</v>
      </c>
      <c r="G132" s="3">
        <v>325</v>
      </c>
      <c r="H132" s="8"/>
      <c r="I132" s="42">
        <f>RANK(B132,$B$7:$B$142)</f>
        <v>80</v>
      </c>
      <c r="J132" s="9">
        <f>RANK(C132,$C$7:$C$142)</f>
        <v>69</v>
      </c>
      <c r="K132" s="9">
        <f>RANK(D132,$D$7:$D$142)</f>
        <v>69</v>
      </c>
      <c r="L132" s="9">
        <f>RANK(E132,$E$7:$E$142)</f>
        <v>27</v>
      </c>
      <c r="M132" s="9">
        <f>RANK(F132,$F$7:$F$142)</f>
        <v>64</v>
      </c>
      <c r="N132" s="9">
        <f>RANK(G132,$G$7:$G$142)</f>
        <v>82</v>
      </c>
      <c r="O132" s="9"/>
    </row>
    <row r="133" spans="1:15" ht="13.5">
      <c r="A133" s="6" t="s">
        <v>123</v>
      </c>
      <c r="B133" s="2">
        <v>382167986</v>
      </c>
      <c r="C133" s="2">
        <v>122558120</v>
      </c>
      <c r="D133" s="2">
        <v>8583704</v>
      </c>
      <c r="E133" s="2">
        <v>240500</v>
      </c>
      <c r="F133" s="2">
        <v>8824204</v>
      </c>
      <c r="G133" s="3">
        <v>244</v>
      </c>
      <c r="H133" s="8"/>
      <c r="I133" s="42">
        <f>RANK(B133,$B$7:$B$142)</f>
        <v>97</v>
      </c>
      <c r="J133" s="9">
        <f>RANK(C133,$C$7:$C$142)</f>
        <v>84</v>
      </c>
      <c r="K133" s="9">
        <f>RANK(D133,$D$7:$D$142)</f>
        <v>84</v>
      </c>
      <c r="L133" s="9">
        <f>RANK(E133,$E$7:$E$142)</f>
        <v>97</v>
      </c>
      <c r="M133" s="9">
        <f>RANK(F133,$F$7:$F$142)</f>
        <v>85</v>
      </c>
      <c r="N133" s="9">
        <f>RANK(G133,$G$7:$G$142)</f>
        <v>97</v>
      </c>
      <c r="O133" s="9"/>
    </row>
    <row r="134" spans="1:15" ht="13.5">
      <c r="A134" s="6" t="s">
        <v>124</v>
      </c>
      <c r="B134" s="2">
        <v>965607168</v>
      </c>
      <c r="C134" s="2">
        <v>345728154</v>
      </c>
      <c r="D134" s="2">
        <v>24207769</v>
      </c>
      <c r="E134" s="2">
        <v>1267319</v>
      </c>
      <c r="F134" s="2">
        <v>25475088</v>
      </c>
      <c r="G134" s="3">
        <v>391</v>
      </c>
      <c r="H134" s="8"/>
      <c r="I134" s="42">
        <f>RANK(B134,$B$7:$B$142)</f>
        <v>49</v>
      </c>
      <c r="J134" s="9">
        <f>RANK(C134,$C$7:$C$142)</f>
        <v>32</v>
      </c>
      <c r="K134" s="9">
        <f>RANK(D134,$D$7:$D$142)</f>
        <v>32</v>
      </c>
      <c r="L134" s="9">
        <f>RANK(E134,$E$7:$E$142)</f>
        <v>41</v>
      </c>
      <c r="M134" s="9">
        <f>RANK(F134,$F$7:$F$142)</f>
        <v>33</v>
      </c>
      <c r="N134" s="9">
        <f>RANK(G134,$G$7:$G$142)</f>
        <v>71</v>
      </c>
      <c r="O134" s="9"/>
    </row>
    <row r="135" spans="1:15" ht="13.5">
      <c r="A135" s="6" t="s">
        <v>125</v>
      </c>
      <c r="B135" s="2">
        <v>194684072</v>
      </c>
      <c r="C135" s="2">
        <v>64913425</v>
      </c>
      <c r="D135" s="2">
        <v>4570386</v>
      </c>
      <c r="E135" s="2">
        <v>299417</v>
      </c>
      <c r="F135" s="2">
        <v>4869803</v>
      </c>
      <c r="G135" s="3">
        <v>231</v>
      </c>
      <c r="H135" s="8"/>
      <c r="I135" s="42">
        <f>RANK(B135,$B$7:$B$142)</f>
        <v>115</v>
      </c>
      <c r="J135" s="9">
        <f>RANK(C135,$C$7:$C$142)</f>
        <v>110</v>
      </c>
      <c r="K135" s="9">
        <f>RANK(D135,$D$7:$D$142)</f>
        <v>110</v>
      </c>
      <c r="L135" s="9">
        <f>RANK(E135,$E$7:$E$142)</f>
        <v>89</v>
      </c>
      <c r="M135" s="9">
        <f>RANK(F135,$F$7:$F$142)</f>
        <v>109</v>
      </c>
      <c r="N135" s="9">
        <f>RANK(G135,$G$7:$G$142)</f>
        <v>100</v>
      </c>
      <c r="O135" s="9"/>
    </row>
    <row r="136" spans="1:15" ht="13.5">
      <c r="A136" s="6" t="s">
        <v>126</v>
      </c>
      <c r="B136" s="2">
        <v>523429493</v>
      </c>
      <c r="C136" s="2">
        <v>125834323</v>
      </c>
      <c r="D136" s="2">
        <v>8873525</v>
      </c>
      <c r="E136" s="2">
        <v>148732</v>
      </c>
      <c r="F136" s="2">
        <v>9022257</v>
      </c>
      <c r="G136" s="3">
        <v>275</v>
      </c>
      <c r="H136" s="8"/>
      <c r="I136" s="42">
        <f>RANK(B136,$B$7:$B$142)</f>
        <v>86</v>
      </c>
      <c r="J136" s="9">
        <f>RANK(C136,$C$7:$C$142)</f>
        <v>82</v>
      </c>
      <c r="K136" s="9">
        <f>RANK(D136,$D$7:$D$142)</f>
        <v>82</v>
      </c>
      <c r="L136" s="9">
        <f>RANK(E136,$E$7:$E$142)</f>
        <v>114</v>
      </c>
      <c r="M136" s="9">
        <f>RANK(F136,$F$7:$F$142)</f>
        <v>83</v>
      </c>
      <c r="N136" s="9">
        <f>RANK(G136,$G$7:$G$142)</f>
        <v>92</v>
      </c>
      <c r="O136" s="9"/>
    </row>
    <row r="137" spans="1:15" ht="13.5">
      <c r="A137" s="6" t="s">
        <v>127</v>
      </c>
      <c r="B137" s="2">
        <v>626913579</v>
      </c>
      <c r="C137" s="2">
        <v>263967957</v>
      </c>
      <c r="D137" s="2">
        <v>18477072</v>
      </c>
      <c r="E137" s="2">
        <v>300493</v>
      </c>
      <c r="F137" s="2">
        <v>18777565</v>
      </c>
      <c r="G137" s="3">
        <v>433</v>
      </c>
      <c r="H137" s="8"/>
      <c r="I137" s="42">
        <f>RANK(B137,$B$7:$B$142)</f>
        <v>77</v>
      </c>
      <c r="J137" s="9">
        <f>RANK(C137,$C$7:$C$142)</f>
        <v>47</v>
      </c>
      <c r="K137" s="9">
        <f>RANK(D137,$D$7:$D$142)</f>
        <v>47</v>
      </c>
      <c r="L137" s="9">
        <f>RANK(E137,$E$7:$E$142)</f>
        <v>88</v>
      </c>
      <c r="M137" s="9">
        <f>RANK(F137,$F$7:$F$142)</f>
        <v>48</v>
      </c>
      <c r="N137" s="9">
        <f>RANK(G137,$G$7:$G$142)</f>
        <v>61</v>
      </c>
      <c r="O137" s="9"/>
    </row>
    <row r="138" spans="1:15" ht="13.5">
      <c r="A138" s="6" t="s">
        <v>128</v>
      </c>
      <c r="B138" s="2">
        <v>893458704</v>
      </c>
      <c r="C138" s="2">
        <v>219841303</v>
      </c>
      <c r="D138" s="2">
        <v>15622903</v>
      </c>
      <c r="E138" s="2">
        <v>893290</v>
      </c>
      <c r="F138" s="2">
        <v>16516193</v>
      </c>
      <c r="G138" s="3">
        <v>671</v>
      </c>
      <c r="H138" s="8"/>
      <c r="I138" s="42">
        <f>RANK(B138,$B$7:$B$142)</f>
        <v>56</v>
      </c>
      <c r="J138" s="9">
        <f>RANK(C138,$C$7:$C$142)</f>
        <v>53</v>
      </c>
      <c r="K138" s="9">
        <f>RANK(D138,$D$7:$D$142)</f>
        <v>54</v>
      </c>
      <c r="L138" s="9">
        <f>RANK(E138,$E$7:$E$142)</f>
        <v>52</v>
      </c>
      <c r="M138" s="9">
        <f>RANK(F138,$F$7:$F$142)</f>
        <v>54</v>
      </c>
      <c r="N138" s="9">
        <f>RANK(G138,$G$7:$G$142)</f>
        <v>31</v>
      </c>
      <c r="O138" s="9"/>
    </row>
    <row r="139" spans="1:15" ht="13.5">
      <c r="A139" s="6" t="s">
        <v>129</v>
      </c>
      <c r="B139" s="2">
        <v>1485910786</v>
      </c>
      <c r="C139" s="2">
        <v>434682729</v>
      </c>
      <c r="D139" s="2">
        <v>30260797</v>
      </c>
      <c r="E139" s="2">
        <v>1871197</v>
      </c>
      <c r="F139" s="2">
        <v>32131994</v>
      </c>
      <c r="G139" s="3">
        <v>574</v>
      </c>
      <c r="H139" s="8"/>
      <c r="I139" s="42">
        <f>RANK(B139,$B$7:$B$142)</f>
        <v>32</v>
      </c>
      <c r="J139" s="9">
        <f>RANK(C139,$C$7:$C$142)</f>
        <v>26</v>
      </c>
      <c r="K139" s="9">
        <f>RANK(D139,$D$7:$D$142)</f>
        <v>26</v>
      </c>
      <c r="L139" s="9">
        <f>RANK(E139,$E$7:$E$142)</f>
        <v>31</v>
      </c>
      <c r="M139" s="9">
        <f>RANK(F139,$F$7:$F$142)</f>
        <v>27</v>
      </c>
      <c r="N139" s="9">
        <f>RANK(G139,$G$7:$G$142)</f>
        <v>38</v>
      </c>
      <c r="O139" s="9"/>
    </row>
    <row r="140" spans="1:15" ht="13.5">
      <c r="A140" s="6" t="s">
        <v>130</v>
      </c>
      <c r="B140" s="2">
        <v>1328033396</v>
      </c>
      <c r="C140" s="2">
        <v>322715377</v>
      </c>
      <c r="D140" s="2">
        <v>22520008</v>
      </c>
      <c r="E140" s="2">
        <v>3351311</v>
      </c>
      <c r="F140" s="2">
        <v>25871319</v>
      </c>
      <c r="G140" s="3">
        <v>714</v>
      </c>
      <c r="H140" s="8"/>
      <c r="I140" s="42">
        <f>RANK(B140,$B$7:$B$142)</f>
        <v>36</v>
      </c>
      <c r="J140" s="9">
        <f>RANK(C140,$C$7:$C$142)</f>
        <v>37</v>
      </c>
      <c r="K140" s="9">
        <f>RANK(D140,$D$7:$D$142)</f>
        <v>37</v>
      </c>
      <c r="L140" s="9">
        <f>RANK(E140,$E$7:$E$142)</f>
        <v>20</v>
      </c>
      <c r="M140" s="9">
        <f>RANK(F140,$F$7:$F$142)</f>
        <v>31</v>
      </c>
      <c r="N140" s="9">
        <f>RANK(G140,$G$7:$G$142)</f>
        <v>26</v>
      </c>
      <c r="O140" s="9"/>
    </row>
    <row r="141" spans="1:15" ht="13.5">
      <c r="A141" s="6" t="s">
        <v>131</v>
      </c>
      <c r="B141" s="2">
        <v>2168611914</v>
      </c>
      <c r="C141" s="2">
        <v>604841372</v>
      </c>
      <c r="D141" s="2">
        <v>42535813</v>
      </c>
      <c r="E141" s="2">
        <v>1270098</v>
      </c>
      <c r="F141" s="2">
        <v>43805911</v>
      </c>
      <c r="G141" s="3">
        <v>1199</v>
      </c>
      <c r="H141" s="8"/>
      <c r="I141" s="42">
        <f>RANK(B141,$B$7:$B$142)</f>
        <v>25</v>
      </c>
      <c r="J141" s="9">
        <f>RANK(C141,$C$7:$C$142)</f>
        <v>20</v>
      </c>
      <c r="K141" s="9">
        <f>RANK(D141,$D$7:$D$142)</f>
        <v>20</v>
      </c>
      <c r="L141" s="9">
        <f>RANK(E141,$E$7:$E$142)</f>
        <v>40</v>
      </c>
      <c r="M141" s="9">
        <f>RANK(F141,$F$7:$F$142)</f>
        <v>21</v>
      </c>
      <c r="N141" s="9">
        <f>RANK(G141,$G$7:$G$142)</f>
        <v>17</v>
      </c>
      <c r="O141" s="9"/>
    </row>
    <row r="142" spans="1:15" ht="13.5">
      <c r="A142" s="6" t="s">
        <v>132</v>
      </c>
      <c r="B142" s="2">
        <v>582805341</v>
      </c>
      <c r="C142" s="2">
        <v>152960377</v>
      </c>
      <c r="D142" s="2">
        <v>10630627</v>
      </c>
      <c r="E142" s="2">
        <v>249036</v>
      </c>
      <c r="F142" s="2">
        <v>10879663</v>
      </c>
      <c r="G142" s="3">
        <v>356</v>
      </c>
      <c r="H142" s="8"/>
      <c r="I142" s="42">
        <f>RANK(B142,$B$7:$B$142)</f>
        <v>82</v>
      </c>
      <c r="J142" s="9">
        <f>RANK(C142,$C$7:$C$142)</f>
        <v>73</v>
      </c>
      <c r="K142" s="9">
        <f>RANK(D142,$D$7:$D$142)</f>
        <v>73</v>
      </c>
      <c r="L142" s="9">
        <f>RANK(E142,$E$7:$E$142)</f>
        <v>96</v>
      </c>
      <c r="M142" s="9">
        <f>RANK(F142,$F$7:$F$142)</f>
        <v>76</v>
      </c>
      <c r="N142" s="9">
        <f>RANK(G142,$G$7:$G$142)</f>
        <v>75</v>
      </c>
      <c r="O142" s="9"/>
    </row>
    <row r="143" spans="1:15" ht="9.75" customHeight="1">
      <c r="A143" s="6"/>
      <c r="B143" s="2"/>
      <c r="C143" s="2"/>
      <c r="D143" s="2"/>
      <c r="E143" s="2"/>
      <c r="F143" s="2"/>
      <c r="G143" s="3"/>
      <c r="H143" s="8"/>
      <c r="I143" s="46"/>
      <c r="J143" s="9"/>
      <c r="K143" s="9"/>
      <c r="L143" s="9"/>
      <c r="M143" s="9"/>
      <c r="N143" s="9"/>
      <c r="O143" s="9"/>
    </row>
    <row r="144" spans="1:15" ht="13.5">
      <c r="A144" s="6" t="s">
        <v>155</v>
      </c>
      <c r="B144" s="2">
        <v>53007422993</v>
      </c>
      <c r="C144" s="2">
        <v>9106211881</v>
      </c>
      <c r="D144" s="2">
        <v>648170684</v>
      </c>
      <c r="E144" s="2">
        <v>55117549</v>
      </c>
      <c r="F144" s="2">
        <v>703288233</v>
      </c>
      <c r="G144" s="3">
        <v>48677</v>
      </c>
      <c r="H144" s="8"/>
      <c r="I144" s="46"/>
      <c r="J144" s="9"/>
      <c r="K144" s="9"/>
      <c r="L144" s="9"/>
      <c r="M144" s="9"/>
      <c r="N144" s="9"/>
      <c r="O144" s="9"/>
    </row>
    <row r="145" spans="1:15" ht="14.25" thickBot="1">
      <c r="A145" s="6" t="s">
        <v>156</v>
      </c>
      <c r="B145" s="52">
        <v>59493207668</v>
      </c>
      <c r="C145" s="52">
        <v>10853402587</v>
      </c>
      <c r="D145" s="52">
        <v>746655787</v>
      </c>
      <c r="E145" s="52">
        <v>68899617</v>
      </c>
      <c r="F145" s="52">
        <v>815555404</v>
      </c>
      <c r="G145" s="53">
        <v>17986</v>
      </c>
      <c r="H145" s="8"/>
      <c r="I145" s="46"/>
      <c r="J145" s="9"/>
      <c r="K145" s="9"/>
      <c r="L145" s="9"/>
      <c r="M145" s="9"/>
      <c r="N145" s="9"/>
      <c r="O145" s="9"/>
    </row>
    <row r="146" spans="1:15" ht="14.25" thickTop="1">
      <c r="A146" s="12" t="s">
        <v>134</v>
      </c>
      <c r="B146" s="7">
        <f aca="true" t="shared" si="0" ref="B146:G146">SUM(B7:B145)</f>
        <v>312838014297</v>
      </c>
      <c r="C146" s="7">
        <f t="shared" si="0"/>
        <v>68027970963</v>
      </c>
      <c r="D146" s="7">
        <f t="shared" si="0"/>
        <v>4763691241</v>
      </c>
      <c r="E146" s="7">
        <f t="shared" si="0"/>
        <v>396858446</v>
      </c>
      <c r="F146" s="7">
        <f t="shared" si="0"/>
        <v>5160549687</v>
      </c>
      <c r="G146" s="47">
        <f t="shared" si="0"/>
        <v>155392</v>
      </c>
      <c r="H146" s="12"/>
      <c r="I146" s="9"/>
      <c r="J146" s="12"/>
      <c r="K146" s="12"/>
      <c r="L146" s="12"/>
      <c r="M146" s="12"/>
      <c r="N146" s="12"/>
      <c r="O146" s="12"/>
    </row>
    <row r="147" spans="1:15" ht="13.5">
      <c r="A147" s="12"/>
      <c r="B147" s="12"/>
      <c r="C147" s="12"/>
      <c r="D147" s="12"/>
      <c r="E147" s="12"/>
      <c r="F147" s="12"/>
      <c r="G147" s="12"/>
      <c r="H147" s="12"/>
      <c r="I147" s="12"/>
      <c r="J147" s="12"/>
      <c r="K147" s="12"/>
      <c r="L147" s="12"/>
      <c r="M147" s="12"/>
      <c r="N147" s="12"/>
      <c r="O147" s="12"/>
    </row>
    <row r="148" spans="1:15" ht="13.5">
      <c r="A148" s="12"/>
      <c r="B148" s="12"/>
      <c r="C148" s="12"/>
      <c r="D148" s="12"/>
      <c r="E148" s="12"/>
      <c r="F148" s="12"/>
      <c r="G148" s="12"/>
      <c r="H148" s="12"/>
      <c r="I148" s="12"/>
      <c r="J148" s="12"/>
      <c r="K148" s="12"/>
      <c r="L148" s="12"/>
      <c r="M148" s="12"/>
      <c r="N148" s="12"/>
      <c r="O148" s="12"/>
    </row>
    <row r="149" spans="1:15" ht="30" customHeight="1">
      <c r="A149" s="68" t="s">
        <v>153</v>
      </c>
      <c r="B149" s="69"/>
      <c r="C149" s="69"/>
      <c r="D149" s="69"/>
      <c r="E149" s="69"/>
      <c r="F149" s="69"/>
      <c r="G149" s="69"/>
      <c r="H149" s="69"/>
      <c r="I149" s="69"/>
      <c r="J149" s="69"/>
      <c r="K149" s="69"/>
      <c r="L149" s="69"/>
      <c r="M149" s="69"/>
      <c r="N149" s="69"/>
      <c r="O149" s="12"/>
    </row>
    <row r="150" spans="1:15" ht="21.75" customHeight="1">
      <c r="A150" s="45"/>
      <c r="B150" s="43"/>
      <c r="C150" s="43"/>
      <c r="D150" s="43"/>
      <c r="E150" s="43"/>
      <c r="F150" s="43"/>
      <c r="G150" s="43"/>
      <c r="H150" s="43"/>
      <c r="I150" s="43"/>
      <c r="J150" s="43"/>
      <c r="K150" s="43"/>
      <c r="L150" s="43"/>
      <c r="M150" s="43"/>
      <c r="N150" s="43"/>
      <c r="O150" s="12"/>
    </row>
    <row r="151" spans="1:15" ht="61.5" customHeight="1">
      <c r="A151" s="54" t="s">
        <v>159</v>
      </c>
      <c r="B151" s="54"/>
      <c r="C151" s="54"/>
      <c r="D151" s="54"/>
      <c r="E151" s="54"/>
      <c r="F151" s="54"/>
      <c r="G151" s="54"/>
      <c r="H151" s="54"/>
      <c r="I151" s="54"/>
      <c r="J151" s="54"/>
      <c r="K151" s="54"/>
      <c r="L151" s="54"/>
      <c r="M151" s="54"/>
      <c r="N151" s="54"/>
      <c r="O151" s="12"/>
    </row>
    <row r="152" spans="1:15" ht="24.75" customHeight="1">
      <c r="A152" s="45"/>
      <c r="B152" s="43"/>
      <c r="C152" s="43"/>
      <c r="D152" s="43"/>
      <c r="E152" s="43"/>
      <c r="F152" s="43"/>
      <c r="G152" s="43"/>
      <c r="H152" s="43"/>
      <c r="I152" s="43"/>
      <c r="J152" s="43"/>
      <c r="K152" s="43"/>
      <c r="L152" s="43"/>
      <c r="M152" s="43"/>
      <c r="N152" s="43"/>
      <c r="O152" s="12"/>
    </row>
    <row r="153" spans="1:15" ht="27.75" customHeight="1">
      <c r="A153" s="55" t="s">
        <v>160</v>
      </c>
      <c r="B153" s="56"/>
      <c r="C153" s="56"/>
      <c r="D153" s="56"/>
      <c r="E153" s="56"/>
      <c r="F153" s="56"/>
      <c r="G153" s="56"/>
      <c r="H153" s="56"/>
      <c r="I153" s="56"/>
      <c r="J153" s="56"/>
      <c r="K153" s="56"/>
      <c r="L153" s="56"/>
      <c r="M153" s="56"/>
      <c r="N153" s="56"/>
      <c r="O153" s="12"/>
    </row>
    <row r="154" spans="1:15" ht="6" customHeight="1">
      <c r="A154" s="48"/>
      <c r="B154" s="49"/>
      <c r="C154" s="49"/>
      <c r="D154" s="49"/>
      <c r="E154" s="49"/>
      <c r="F154" s="49"/>
      <c r="G154" s="49"/>
      <c r="H154" s="49"/>
      <c r="I154" s="49"/>
      <c r="J154" s="49"/>
      <c r="K154" s="49"/>
      <c r="L154" s="49"/>
      <c r="M154" s="49"/>
      <c r="N154" s="49"/>
      <c r="O154" s="12"/>
    </row>
    <row r="155" spans="1:15" ht="27.75" customHeight="1">
      <c r="A155" s="55" t="s">
        <v>161</v>
      </c>
      <c r="B155" s="55"/>
      <c r="C155" s="55"/>
      <c r="D155" s="55"/>
      <c r="E155" s="55"/>
      <c r="F155" s="55"/>
      <c r="G155" s="55"/>
      <c r="H155" s="55"/>
      <c r="I155" s="55"/>
      <c r="J155" s="55"/>
      <c r="K155" s="55"/>
      <c r="L155" s="55"/>
      <c r="M155" s="55"/>
      <c r="N155" s="55"/>
      <c r="O155" s="12"/>
    </row>
    <row r="156" spans="1:15" ht="15.75" customHeight="1">
      <c r="A156" s="51"/>
      <c r="B156" s="50"/>
      <c r="C156" s="50"/>
      <c r="D156" s="50"/>
      <c r="E156" s="50"/>
      <c r="F156" s="43"/>
      <c r="G156" s="43"/>
      <c r="H156" s="43"/>
      <c r="I156" s="43"/>
      <c r="J156" s="43"/>
      <c r="K156" s="43"/>
      <c r="L156" s="43"/>
      <c r="M156" s="43"/>
      <c r="N156" s="43"/>
      <c r="O156" s="12"/>
    </row>
    <row r="157" spans="1:15" ht="13.5">
      <c r="A157" s="13"/>
      <c r="B157" s="11"/>
      <c r="C157" s="11"/>
      <c r="D157" s="11"/>
      <c r="E157" s="11"/>
      <c r="F157" s="11"/>
      <c r="G157" s="15"/>
      <c r="H157" s="15"/>
      <c r="I157" s="12"/>
      <c r="J157" s="12"/>
      <c r="K157" s="12"/>
      <c r="L157" s="12"/>
      <c r="M157" s="12"/>
      <c r="N157" s="12"/>
      <c r="O157" s="12"/>
    </row>
    <row r="158" spans="1:15" ht="13.5">
      <c r="A158" s="16" t="s">
        <v>163</v>
      </c>
      <c r="B158" s="14"/>
      <c r="C158" s="16"/>
      <c r="D158" s="16"/>
      <c r="E158" s="16"/>
      <c r="F158" s="16"/>
      <c r="G158" s="16"/>
      <c r="H158" s="16"/>
      <c r="I158" s="12"/>
      <c r="J158" s="12"/>
      <c r="K158" s="12"/>
      <c r="L158" s="12"/>
      <c r="M158" s="12"/>
      <c r="N158" s="12"/>
      <c r="O158" s="12"/>
    </row>
    <row r="159" spans="1:7" ht="13.5">
      <c r="A159" s="36"/>
      <c r="B159" s="38"/>
      <c r="C159" s="38"/>
      <c r="D159" s="38"/>
      <c r="E159" s="38"/>
      <c r="F159" s="38"/>
      <c r="G159" s="38"/>
    </row>
    <row r="160" spans="2:7" ht="13.5">
      <c r="B160" s="38"/>
      <c r="C160" s="38"/>
      <c r="D160" s="38"/>
      <c r="E160" s="38"/>
      <c r="F160" s="38"/>
      <c r="G160" s="39"/>
    </row>
    <row r="161" spans="2:7" ht="13.5">
      <c r="B161" s="38"/>
      <c r="C161" s="38"/>
      <c r="D161" s="38"/>
      <c r="E161" s="38"/>
      <c r="F161" s="38"/>
      <c r="G161" s="39"/>
    </row>
    <row r="162" spans="2:7" ht="13.5">
      <c r="B162" s="1"/>
      <c r="C162" s="1"/>
      <c r="D162" s="1"/>
      <c r="E162" s="1"/>
      <c r="F162" s="37"/>
      <c r="G162" s="1"/>
    </row>
    <row r="163" spans="2:7" ht="13.5">
      <c r="B163" s="37"/>
      <c r="C163" s="37"/>
      <c r="D163" s="37"/>
      <c r="E163" s="37"/>
      <c r="F163" s="37"/>
      <c r="G163" s="37"/>
    </row>
  </sheetData>
  <sheetProtection/>
  <mergeCells count="8">
    <mergeCell ref="A151:N151"/>
    <mergeCell ref="A153:N153"/>
    <mergeCell ref="A155:N155"/>
    <mergeCell ref="A1:N1"/>
    <mergeCell ref="P1:Q1"/>
    <mergeCell ref="I3:N3"/>
    <mergeCell ref="P4:Q5"/>
    <mergeCell ref="A149:N149"/>
  </mergeCells>
  <printOptions/>
  <pageMargins left="0" right="0" top="0.35" bottom="0.5" header="0.3" footer="0.3"/>
  <pageSetup horizontalDpi="600" verticalDpi="600" orientation="portrait" scale="8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Minnesota Department of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Buechner</dc:creator>
  <cp:keywords/>
  <dc:description/>
  <cp:lastModifiedBy>Mary Buechner</cp:lastModifiedBy>
  <cp:lastPrinted>2014-03-14T14:23:09Z</cp:lastPrinted>
  <dcterms:created xsi:type="dcterms:W3CDTF">2012-04-25T14:01:41Z</dcterms:created>
  <dcterms:modified xsi:type="dcterms:W3CDTF">2014-03-14T14:23:24Z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d44ba6f0-f7e2-449e-a22a-fdd1b4349289</vt:lpwstr>
  </property>
  <property fmtid="{D5CDD505-2E9C-101B-9397-08002B2CF9AE}" pid="3" name="ContentTypeId">
    <vt:lpwstr>0x010100D4DAE881CC37A34085C3FAC40E266D92050049F22152803E0F4C910B594B396D79C8</vt:lpwstr>
  </property>
  <property fmtid="{D5CDD505-2E9C-101B-9397-08002B2CF9AE}" pid="4" name="Tax Year">
    <vt:lpwstr>2012</vt:lpwstr>
  </property>
  <property fmtid="{D5CDD505-2E9C-101B-9397-08002B2CF9AE}" pid="5" name="Tax Type">
    <vt:lpwstr>;#Sales and Use Tax;#</vt:lpwstr>
  </property>
  <property fmtid="{D5CDD505-2E9C-101B-9397-08002B2CF9AE}" pid="6" name="Report Type">
    <vt:lpwstr>Sales Tax Stats</vt:lpwstr>
  </property>
  <property fmtid="{D5CDD505-2E9C-101B-9397-08002B2CF9AE}" pid="7" name="RoutingRuleDescription">
    <vt:lpwstr>State Sales Tax Totals by City</vt:lpwstr>
  </property>
  <property fmtid="{D5CDD505-2E9C-101B-9397-08002B2CF9AE}" pid="8" name="Owner">
    <vt:lpwstr>5</vt:lpwstr>
  </property>
  <property fmtid="{D5CDD505-2E9C-101B-9397-08002B2CF9AE}" pid="9" name="_dlc_DocId">
    <vt:lpwstr>EHMXPVJQYS55-214-2678</vt:lpwstr>
  </property>
  <property fmtid="{D5CDD505-2E9C-101B-9397-08002B2CF9AE}" pid="10" name="City">
    <vt:lpwstr/>
  </property>
  <property fmtid="{D5CDD505-2E9C-101B-9397-08002B2CF9AE}" pid="11" name="_dlc_DocIdUrl">
    <vt:lpwstr>http://www.revenue.state.mn.us/research_stats/_layouts/DocIdRedir.aspx?ID=EHMXPVJQYS55-214-2678, EHMXPVJQYS55-214-2678</vt:lpwstr>
  </property>
  <property fmtid="{D5CDD505-2E9C-101B-9397-08002B2CF9AE}" pid="12" name="City or County">
    <vt:lpwstr>City</vt:lpwstr>
  </property>
</Properties>
</file>